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gio.Polanco\Documents\CAASD 2018\informe mensual de inversion\Abril\"/>
    </mc:Choice>
  </mc:AlternateContent>
  <xr:revisionPtr revIDLastSave="0" documentId="13_ncr:1_{6A6E959A-9E37-4FF5-B26B-5286F0E1B6C1}" xr6:coauthVersionLast="32" xr6:coauthVersionMax="32" xr10:uidLastSave="{00000000-0000-0000-0000-000000000000}"/>
  <bookViews>
    <workbookView xWindow="480" yWindow="345" windowWidth="19875" windowHeight="7725" xr2:uid="{00000000-000D-0000-FFFF-FFFF00000000}"/>
  </bookViews>
  <sheets>
    <sheet name="Informe de presupuesto" sheetId="2" r:id="rId1"/>
  </sheets>
  <definedNames>
    <definedName name="_xlnm.Print_Area" localSheetId="0">'Informe de presupuesto'!$A$1:$K$39</definedName>
    <definedName name="_xlnm.Print_Titles" localSheetId="0">'Informe de presupuesto'!$1:$1</definedName>
  </definedNames>
  <calcPr calcId="179017"/>
</workbook>
</file>

<file path=xl/calcChain.xml><?xml version="1.0" encoding="utf-8"?>
<calcChain xmlns="http://schemas.openxmlformats.org/spreadsheetml/2006/main">
  <c r="K13" i="2" l="1"/>
  <c r="K37" i="2" s="1"/>
  <c r="L37" i="2" l="1"/>
  <c r="M37" i="2"/>
  <c r="N37" i="2"/>
  <c r="O37" i="2"/>
  <c r="N38" i="2" s="1"/>
  <c r="P37" i="2"/>
  <c r="Q37" i="2"/>
  <c r="R37" i="2"/>
  <c r="S37" i="2"/>
  <c r="Q38" i="2"/>
  <c r="G37" i="2" l="1"/>
  <c r="J13" i="2"/>
  <c r="J37" i="2" s="1"/>
  <c r="I13" i="2"/>
  <c r="I37" i="2" s="1"/>
  <c r="H13" i="2"/>
  <c r="H37" i="2" s="1"/>
  <c r="T12" i="2"/>
  <c r="T11" i="2"/>
  <c r="T10" i="2"/>
  <c r="T9" i="2"/>
  <c r="T8" i="2"/>
  <c r="T7" i="2"/>
  <c r="T6" i="2"/>
  <c r="T5" i="2"/>
  <c r="T4" i="2"/>
  <c r="T3" i="2"/>
  <c r="K38" i="2" l="1"/>
  <c r="T37" i="2"/>
  <c r="H38" i="2"/>
</calcChain>
</file>

<file path=xl/sharedStrings.xml><?xml version="1.0" encoding="utf-8"?>
<sst xmlns="http://schemas.openxmlformats.org/spreadsheetml/2006/main" count="86" uniqueCount="68">
  <si>
    <t>SNIP</t>
  </si>
  <si>
    <t>Proyecto</t>
  </si>
  <si>
    <t>Actividad / Obra</t>
  </si>
  <si>
    <t>Fuente Financiamiento</t>
  </si>
  <si>
    <t>Objeta</t>
  </si>
  <si>
    <t>Monto RD$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</si>
  <si>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</si>
  <si>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</si>
  <si>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</si>
  <si>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</si>
  <si>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</si>
  <si>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</si>
  <si>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</si>
  <si>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</si>
  <si>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</si>
  <si>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</si>
  <si>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</si>
  <si>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</si>
  <si>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AMPLIACIÓN ACUEDUCTO ORIENTAL, BARRERA DE SALINIDAD Y TRASVASE AL MUNICIPIO SANTO DOMINGO NORTE, PROVINCIA SANTO DOMINGO</t>
  </si>
  <si>
    <t>Ampliación del Acueducto Oriental, Barrera de Salinidad y Trasvase</t>
  </si>
  <si>
    <t>CREDITO EXTERNO</t>
  </si>
  <si>
    <t>2.7.2.1.01</t>
  </si>
  <si>
    <t>FONDO GENERAL</t>
  </si>
  <si>
    <t>Saneamiento</t>
  </si>
  <si>
    <t>REHABILITACIÓN PLANTA DE TRATAMIENTO LOS AMERICANOS, MUNICIPIO LOS ALCARRIZOS, PROVINCIA SANTO DOMINGO</t>
  </si>
  <si>
    <t>REHABILITACION PLANTA DE TRATAMIENTO</t>
  </si>
  <si>
    <t>SUPERVISION</t>
  </si>
  <si>
    <t>2.7.2.4.02</t>
  </si>
  <si>
    <t>REHABILITACIÓN DE LA PLANTA DE TRATAMIENTO DE LOS ALCARRIZOS, SANTO DOMINGO OESTE</t>
  </si>
  <si>
    <t>REHABILITACION DE LA PLANTA DE TRATAMIENTO</t>
  </si>
  <si>
    <t>CONSTRUCCIÓN DE LA ESTACION DEPURADORA DE AGUAS RESIDUALES DEL RIO OZAMA,  DISTRITO NACIONAL Y PROVINCIA SANTO DOMINGO, REGION OZAMA</t>
  </si>
  <si>
    <t>CONSTRUCCION DE LA ESTACION DEPURADORA DE AGUAS RESIDUALES</t>
  </si>
  <si>
    <t>supervision e inspeccion de obras</t>
  </si>
  <si>
    <t>CONSTRUCCIÓN PRIMERA ETAPA DEL SUB-SISTEMA DE RECOLECCIÓN Y TRANSMISIÓN DE AGUAS RESIDUALES LA ZURZA, PROVINCIA DE SANTO DOMINGO</t>
  </si>
  <si>
    <t>PROYECTOS EN PROCESO DE REACTIVACION</t>
  </si>
  <si>
    <t>802</t>
  </si>
  <si>
    <t>AMPLIACION SERVICIOS DE AGUA POTABLE EN EL MUNICIPIO SANTO DOMINGO OESTE, PROVINCIA SANTO DOMINGO</t>
  </si>
  <si>
    <t>10193</t>
  </si>
  <si>
    <t xml:space="preserve">MEJORAMIENTO ABASTECIMIENTO DE AGUA POTABLE, PROVINCIA SANTO DOMINGO </t>
  </si>
  <si>
    <t>10185</t>
  </si>
  <si>
    <t>MEJORAMIENTO REDES AGUA POTABLE EN EL DISTRITO NACIONAL, REGION OZAMA</t>
  </si>
  <si>
    <t>6807</t>
  </si>
  <si>
    <t>AMPLIACION SERVICIOS DE AGUA POTABLE EN EL DISTRITO NACIONAL</t>
  </si>
  <si>
    <t>3668</t>
  </si>
  <si>
    <t>AMPLIACION DEL ACUEDUCTO VALDESIA, PROVINCIAS, SANTO DOMINGO Y SAN CRISTOBAL</t>
  </si>
  <si>
    <t>AMPLIACIÓN SERVICIOS DE AGUA POTABLE EN EL MUNICIPIO SANTO DOMINGO ESTE, PROVINCIA SANTO DOMINGO</t>
  </si>
  <si>
    <t>HABILITACIÓN DE LAS REDES ELÉCTRICAS DE LOS SISTEMAS ISABELA, ISA-MANA Y PLANTA DE VALDESIA Y ESTACIÓN DE BOMBEO EL CALICHE, DISTRITO NACIONAL Y PROVINCIA SANTO DOMINGO</t>
  </si>
  <si>
    <t>REHABILITACION SISTEMA HAINA MANOGUAYABO, MUNICIPIO SANTO DOMINGO OESTE, PROVINCIA SANTO DOMINGO</t>
  </si>
  <si>
    <t>CONSTRUCCION RED DE DISTRIBUCION AGUA POTABLE HIPODROMO V CENTENARIO, PROVINCIA SANTO DOMINGO, MUNICIPIO SANTO DOMINGO ESTE</t>
  </si>
  <si>
    <t>HABILITACION DEPOSITOS REGULADORES EN LOS MUNICIPIOS SANTO DOMINGO NORTE Y OESTE, LA PROVINCIA SANTO DOMINGO, REGION OZAMA</t>
  </si>
  <si>
    <t>CONSTRUCCION DE LA RED DE DISTRIBUCION DE AGUA POTABLE, BARRIO"LOS ANGELES Y EL CRISTSAL, SECTOR LOS PERALEJOS KM 13 AUT. DUARTE,  MUNICIPIO SANTO DOMINGO OESTE, PROVINCIA SANTO DOMINGO</t>
  </si>
  <si>
    <t xml:space="preserve">HABILITACION DEL SISTEMAS DE PRODUCCION DE AGUA POTABLE, SECTOR LECHERIA, MANOGUAYABO, MUNICIPIO SANTO DOMINGO OESTE </t>
  </si>
  <si>
    <t>MEJORAMIENTO SISTEMA DE DISTRIBUCION DE AGUA POTABLE, MUNICIPIOS SANTO DOMINGO NORTE Y ESTE, PROVINCIA SANTO DOMINGO</t>
  </si>
  <si>
    <t>REHABILITACION DE CAÑADAS, DISTRITO NACIONAL, PROVINCIA SANTO DOMINGO</t>
  </si>
  <si>
    <t>REHABILITACION DEPOSITOS REGULADORES EN EL DISTRITO NACIONAL Y PROVINCIA SANTO DOMINGO</t>
  </si>
  <si>
    <t xml:space="preserve"> </t>
  </si>
  <si>
    <t>REHABILITACION PLANTA DE TRATAMIENTO VILLAS DE PANTOJA, PROVINCIA SANTO DOMINGO, MUNICIPIO LOS ALCARRIZOS (PLAN MAESTRO)</t>
  </si>
  <si>
    <t>rehabilitacion planta fisica de la sede central en el distrito nacional</t>
  </si>
  <si>
    <t>REHABILITACION ACUEDUCTO MULTIPLE SAN FELIPE MAL NOMBRE, VILLA MELLA, PROVINCIA SANTO DOMINGO, MUNICIPIO SANTO DOMINGO NORTE</t>
  </si>
  <si>
    <t>s/snip</t>
  </si>
  <si>
    <t>Obras sin SNIP</t>
  </si>
  <si>
    <t>TOTALES MENSUALES</t>
  </si>
  <si>
    <t>TOTAL TRIMESTRE</t>
  </si>
  <si>
    <t xml:space="preserve">Obras  proyecto Ciudad Juan Bosch </t>
  </si>
  <si>
    <r>
      <t xml:space="preserve">Corporacion del Acueducto y Alcantarillado de Santo Domingo
Direccion de </t>
    </r>
    <r>
      <rPr>
        <sz val="14"/>
        <color indexed="8"/>
        <rFont val="Century Schoolbook"/>
        <family val="1"/>
      </rPr>
      <t>Planificación y Desarrollo</t>
    </r>
    <r>
      <rPr>
        <sz val="14"/>
        <color indexed="8"/>
        <rFont val="Arial"/>
        <family val="2"/>
      </rPr>
      <t xml:space="preserve">
</t>
    </r>
    <r>
      <rPr>
        <b/>
        <sz val="14"/>
        <color indexed="8"/>
        <rFont val="Times New Roman"/>
        <family val="1"/>
      </rPr>
      <t>Gasto en Proyectos ejecutados hasta el mes de Abril 2018</t>
    </r>
  </si>
  <si>
    <t>SISTEMA DE ALCANTARILLADO  SANITARIO EN EL SECTOR INVI-LA VIRGEN, DISTRITO MUNICIPAL  LA VICTORIA, MUNICIPIO SANTO DOMINGO NORTE, PROVINCIA SANTO DOMINGO</t>
  </si>
  <si>
    <t>REHABILITACION PLANTA DE TRATAMIENTO DE AGUAS RESIDUALES, VILLA LIBERACION,  PROVINCIA SANTO DOMINGO</t>
  </si>
  <si>
    <t>CONSTRUCCION RED DE DISTRIBUCION AGUA POTABLE, BARRIO LAS FLORES I Y II, PROVINCIA SANTO DOMINGO, MUNICIPIO SANTO DOMINGO ESTE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</si>
</sst>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indexed="8"/>
      <name val="Arial"/>
      <family val="2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Arial"/>
      <family val="2"/>
    </font>
    <font>
      <sz val="14"/>
      <color indexed="8"/>
      <name val="Century Schoolbook"/>
      <family val="1"/>
    </font>
    <font>
      <b/>
      <sz val="14"/>
      <color indexed="8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8" tint="-0.49998474074526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57">
    <xf numFmtId="0" fontId="0" fillId="0" borderId="0" xfId="0"/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horizontal="center" vertical="center" wrapText="1" readingOrder="1"/>
    </xf>
    <xf numFmtId="43" fontId="5" fillId="2" borderId="1" xfId="1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center" wrapText="1"/>
    </xf>
    <xf numFmtId="43" fontId="5" fillId="2" borderId="2" xfId="1" applyFont="1" applyFill="1" applyBorder="1" applyAlignment="1">
      <alignment horizontal="center" vertical="center" wrapText="1"/>
    </xf>
    <xf numFmtId="43" fontId="5" fillId="3" borderId="2" xfId="1" applyFont="1" applyFill="1" applyBorder="1" applyAlignment="1">
      <alignment horizontal="center" vertical="center" wrapText="1"/>
    </xf>
    <xf numFmtId="43" fontId="5" fillId="4" borderId="2" xfId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43" fontId="0" fillId="0" borderId="5" xfId="1" applyFont="1" applyBorder="1" applyAlignment="1">
      <alignment horizontal="center" vertical="center" wrapText="1"/>
    </xf>
    <xf numFmtId="43" fontId="0" fillId="5" borderId="5" xfId="1" applyFont="1" applyFill="1" applyBorder="1" applyAlignment="1">
      <alignment horizontal="center" vertical="center" wrapText="1"/>
    </xf>
    <xf numFmtId="43" fontId="0" fillId="0" borderId="0" xfId="0" applyNumberFormat="1" applyAlignment="1">
      <alignment vertical="center"/>
    </xf>
    <xf numFmtId="0" fontId="0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vertical="center" wrapText="1"/>
    </xf>
    <xf numFmtId="43" fontId="3" fillId="6" borderId="11" xfId="1" applyFont="1" applyFill="1" applyBorder="1" applyAlignment="1">
      <alignment horizontal="center" vertical="center" wrapText="1"/>
    </xf>
    <xf numFmtId="43" fontId="0" fillId="5" borderId="12" xfId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3" fontId="3" fillId="7" borderId="17" xfId="1" applyFont="1" applyFill="1" applyBorder="1" applyAlignment="1">
      <alignment horizontal="center" vertical="center"/>
    </xf>
    <xf numFmtId="43" fontId="3" fillId="3" borderId="17" xfId="1" applyFont="1" applyFill="1" applyBorder="1" applyAlignment="1">
      <alignment horizontal="center" vertical="center"/>
    </xf>
    <xf numFmtId="43" fontId="3" fillId="4" borderId="17" xfId="1" applyFont="1" applyFill="1" applyBorder="1" applyAlignment="1">
      <alignment horizontal="center" vertical="center"/>
    </xf>
    <xf numFmtId="43" fontId="2" fillId="0" borderId="0" xfId="0" applyNumberFormat="1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43" fontId="0" fillId="0" borderId="0" xfId="1" applyFont="1" applyAlignment="1">
      <alignment horizontal="center" vertical="center"/>
    </xf>
    <xf numFmtId="43" fontId="0" fillId="0" borderId="0" xfId="1" applyFont="1" applyAlignment="1">
      <alignment vertical="center"/>
    </xf>
    <xf numFmtId="43" fontId="0" fillId="0" borderId="0" xfId="0" applyNumberFormat="1"/>
    <xf numFmtId="43" fontId="3" fillId="4" borderId="4" xfId="0" applyNumberFormat="1" applyFont="1" applyFill="1" applyBorder="1" applyAlignment="1">
      <alignment horizontal="center" vertical="center"/>
    </xf>
    <xf numFmtId="4" fontId="6" fillId="9" borderId="20" xfId="0" applyNumberFormat="1" applyFont="1" applyFill="1" applyBorder="1" applyAlignment="1">
      <alignment horizontal="center" vertical="center"/>
    </xf>
    <xf numFmtId="4" fontId="6" fillId="9" borderId="18" xfId="0" applyNumberFormat="1" applyFont="1" applyFill="1" applyBorder="1" applyAlignment="1">
      <alignment horizontal="center" vertical="center"/>
    </xf>
    <xf numFmtId="4" fontId="6" fillId="9" borderId="19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43" fontId="0" fillId="5" borderId="6" xfId="1" applyFont="1" applyFill="1" applyBorder="1" applyAlignment="1">
      <alignment horizontal="center" vertical="center" wrapText="1"/>
    </xf>
    <xf numFmtId="43" fontId="0" fillId="5" borderId="10" xfId="1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  <xf numFmtId="4" fontId="6" fillId="8" borderId="20" xfId="0" applyNumberFormat="1" applyFont="1" applyFill="1" applyBorder="1" applyAlignment="1">
      <alignment horizontal="center" vertical="center"/>
    </xf>
    <xf numFmtId="4" fontId="6" fillId="8" borderId="18" xfId="0" applyNumberFormat="1" applyFont="1" applyFill="1" applyBorder="1" applyAlignment="1">
      <alignment horizontal="center" vertical="center"/>
    </xf>
    <xf numFmtId="4" fontId="6" fillId="8" borderId="19" xfId="0" applyNumberFormat="1" applyFont="1" applyFill="1" applyBorder="1" applyAlignment="1">
      <alignment horizontal="center" vertical="center"/>
    </xf>
    <xf numFmtId="43" fontId="0" fillId="5" borderId="9" xfId="1" applyFont="1" applyFill="1" applyBorder="1" applyAlignment="1">
      <alignment horizontal="center" vertical="center" wrapText="1"/>
    </xf>
    <xf numFmtId="0" fontId="4" fillId="0" borderId="15" xfId="0" applyFont="1" applyBorder="1" applyAlignment="1" applyProtection="1">
      <alignment horizontal="center" vertical="top" wrapText="1" readingOrder="1"/>
      <protection locked="0"/>
    </xf>
    <xf numFmtId="0" fontId="0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4" fontId="6" fillId="10" borderId="20" xfId="0" applyNumberFormat="1" applyFont="1" applyFill="1" applyBorder="1" applyAlignment="1">
      <alignment horizontal="center" vertical="center"/>
    </xf>
    <xf numFmtId="4" fontId="6" fillId="10" borderId="18" xfId="0" applyNumberFormat="1" applyFont="1" applyFill="1" applyBorder="1" applyAlignment="1">
      <alignment horizontal="center" vertical="center"/>
    </xf>
    <xf numFmtId="4" fontId="6" fillId="10" borderId="19" xfId="0" applyNumberFormat="1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83345</xdr:rowOff>
    </xdr:from>
    <xdr:to>
      <xdr:col>2</xdr:col>
      <xdr:colOff>69379</xdr:colOff>
      <xdr:row>0</xdr:row>
      <xdr:rowOff>895353</xdr:rowOff>
    </xdr:to>
    <xdr:pic>
      <xdr:nvPicPr>
        <xdr:cNvPr id="2" name="2 Imagen" descr="Resultado de imagen para caasd">
          <a:extLst>
            <a:ext uri="{FF2B5EF4-FFF2-40B4-BE49-F238E27FC236}">
              <a16:creationId xmlns:a16="http://schemas.microsoft.com/office/drawing/2014/main" id="{F7B0AEFD-DE46-4649-83E2-809859554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3345"/>
          <a:ext cx="640879" cy="8120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59B249-5B5C-499D-8387-B31D1F97125D}">
  <dimension ref="A1:U45"/>
  <sheetViews>
    <sheetView tabSelected="1" view="pageBreakPreview" topLeftCell="B1" zoomScale="90" zoomScaleNormal="80" zoomScaleSheetLayoutView="90" workbookViewId="0">
      <selection activeCell="C52" sqref="C52"/>
    </sheetView>
  </sheetViews>
  <sheetFormatPr baseColWidth="10" defaultRowHeight="15" x14ac:dyDescent="0.25"/>
  <cols>
    <col min="1" max="1" width="5.85546875" hidden="1" customWidth="1"/>
    <col min="2" max="2" width="10" style="23" customWidth="1"/>
    <col min="3" max="3" width="41.140625" style="24" customWidth="1"/>
    <col min="4" max="4" width="47.85546875" style="25" hidden="1" customWidth="1"/>
    <col min="5" max="5" width="16.140625" style="23" hidden="1" customWidth="1"/>
    <col min="6" max="6" width="11.42578125" style="26" hidden="1" customWidth="1"/>
    <col min="7" max="7" width="17.85546875" style="27" hidden="1" customWidth="1"/>
    <col min="8" max="10" width="16" style="1" bestFit="1" customWidth="1"/>
    <col min="11" max="11" width="16" style="1" customWidth="1"/>
    <col min="12" max="13" width="16" style="1" hidden="1" customWidth="1"/>
    <col min="14" max="14" width="17.42578125" style="1" hidden="1" customWidth="1"/>
    <col min="15" max="19" width="16" style="1" hidden="1" customWidth="1"/>
    <col min="20" max="20" width="17.85546875" style="1" customWidth="1"/>
    <col min="21" max="21" width="17.85546875" bestFit="1" customWidth="1"/>
  </cols>
  <sheetData>
    <row r="1" spans="2:21" ht="75" customHeight="1" thickBot="1" x14ac:dyDescent="0.3">
      <c r="B1" s="49" t="s">
        <v>64</v>
      </c>
      <c r="C1" s="49"/>
      <c r="D1" s="49"/>
      <c r="E1" s="49"/>
      <c r="F1" s="49"/>
      <c r="G1" s="49"/>
      <c r="H1" s="49"/>
      <c r="I1" s="49"/>
      <c r="J1" s="49"/>
      <c r="K1" s="49"/>
    </row>
    <row r="2" spans="2:21" ht="37.5" customHeight="1" x14ac:dyDescent="0.25">
      <c r="B2" s="2" t="s">
        <v>0</v>
      </c>
      <c r="C2" s="2" t="s">
        <v>1</v>
      </c>
      <c r="D2" s="2" t="s">
        <v>2</v>
      </c>
      <c r="E2" s="3" t="s">
        <v>3</v>
      </c>
      <c r="F2" s="4" t="s">
        <v>4</v>
      </c>
      <c r="G2" s="5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5" t="s">
        <v>10</v>
      </c>
      <c r="M2" s="5" t="s">
        <v>11</v>
      </c>
      <c r="N2" s="7" t="s">
        <v>12</v>
      </c>
      <c r="O2" s="7" t="s">
        <v>13</v>
      </c>
      <c r="P2" s="7" t="s">
        <v>14</v>
      </c>
      <c r="Q2" s="5" t="s">
        <v>15</v>
      </c>
      <c r="R2" s="5" t="s">
        <v>16</v>
      </c>
      <c r="S2" s="5" t="s">
        <v>17</v>
      </c>
    </row>
    <row r="3" spans="2:21" ht="60" customHeight="1" x14ac:dyDescent="0.25">
      <c r="B3" s="34">
        <v>6810</v>
      </c>
      <c r="C3" s="36" t="s">
        <v>18</v>
      </c>
      <c r="D3" s="52" t="s">
        <v>19</v>
      </c>
      <c r="E3" s="8" t="s">
        <v>20</v>
      </c>
      <c r="F3" s="8" t="s">
        <v>21</v>
      </c>
      <c r="G3" s="9">
        <v>247500000</v>
      </c>
      <c r="H3" s="38">
        <v>471645</v>
      </c>
      <c r="I3" s="38">
        <v>2143810</v>
      </c>
      <c r="J3" s="38">
        <v>4626117</v>
      </c>
      <c r="K3" s="38">
        <v>3083905</v>
      </c>
      <c r="L3" s="10"/>
      <c r="M3" s="10"/>
      <c r="N3" s="10"/>
      <c r="O3" s="10"/>
      <c r="P3" s="10"/>
      <c r="Q3" s="10"/>
      <c r="R3" s="10"/>
      <c r="S3" s="10"/>
      <c r="T3" s="11">
        <f t="shared" ref="T3:T12" si="0">SUM(H3:S3)</f>
        <v>10325477</v>
      </c>
    </row>
    <row r="4" spans="2:21" x14ac:dyDescent="0.25">
      <c r="B4" s="50"/>
      <c r="C4" s="51"/>
      <c r="D4" s="53"/>
      <c r="E4" s="8" t="s">
        <v>22</v>
      </c>
      <c r="F4" s="8" t="s">
        <v>21</v>
      </c>
      <c r="G4" s="9">
        <v>1131798668</v>
      </c>
      <c r="H4" s="48"/>
      <c r="I4" s="48"/>
      <c r="J4" s="48"/>
      <c r="K4" s="48"/>
      <c r="L4" s="10"/>
      <c r="M4" s="10"/>
      <c r="N4" s="10"/>
      <c r="O4" s="10"/>
      <c r="P4" s="10"/>
      <c r="Q4" s="10"/>
      <c r="R4" s="10"/>
      <c r="S4" s="10"/>
      <c r="T4" s="11">
        <f t="shared" si="0"/>
        <v>0</v>
      </c>
    </row>
    <row r="5" spans="2:21" x14ac:dyDescent="0.25">
      <c r="B5" s="35"/>
      <c r="C5" s="37"/>
      <c r="D5" s="12" t="s">
        <v>23</v>
      </c>
      <c r="E5" s="8" t="s">
        <v>22</v>
      </c>
      <c r="F5" s="8" t="s">
        <v>21</v>
      </c>
      <c r="G5" s="9">
        <v>282949667</v>
      </c>
      <c r="H5" s="39"/>
      <c r="I5" s="39"/>
      <c r="J5" s="39"/>
      <c r="K5" s="39"/>
      <c r="L5" s="10"/>
      <c r="M5" s="10"/>
      <c r="N5" s="10"/>
      <c r="O5" s="10"/>
      <c r="P5" s="10"/>
      <c r="Q5" s="10"/>
      <c r="R5" s="10"/>
      <c r="S5" s="10"/>
      <c r="T5" s="11">
        <f t="shared" si="0"/>
        <v>0</v>
      </c>
    </row>
    <row r="6" spans="2:21" ht="45" customHeight="1" x14ac:dyDescent="0.25">
      <c r="B6" s="34">
        <v>12391</v>
      </c>
      <c r="C6" s="36" t="s">
        <v>24</v>
      </c>
      <c r="D6" s="12" t="s">
        <v>25</v>
      </c>
      <c r="E6" s="8" t="s">
        <v>22</v>
      </c>
      <c r="F6" s="8" t="s">
        <v>21</v>
      </c>
      <c r="G6" s="9">
        <v>8332465.1999999993</v>
      </c>
      <c r="H6" s="38"/>
      <c r="I6" s="38"/>
      <c r="J6" s="38"/>
      <c r="K6" s="38"/>
      <c r="L6" s="10"/>
      <c r="M6" s="10"/>
      <c r="N6" s="10"/>
      <c r="O6" s="10"/>
      <c r="P6" s="10"/>
      <c r="Q6" s="10"/>
      <c r="R6" s="10"/>
      <c r="S6" s="10"/>
      <c r="T6" s="11">
        <f t="shared" si="0"/>
        <v>0</v>
      </c>
    </row>
    <row r="7" spans="2:21" x14ac:dyDescent="0.25">
      <c r="B7" s="35"/>
      <c r="C7" s="37"/>
      <c r="D7" s="12" t="s">
        <v>26</v>
      </c>
      <c r="E7" s="8" t="s">
        <v>22</v>
      </c>
      <c r="F7" s="8" t="s">
        <v>27</v>
      </c>
      <c r="G7" s="9">
        <v>438550.80000000005</v>
      </c>
      <c r="H7" s="39"/>
      <c r="I7" s="39"/>
      <c r="J7" s="39"/>
      <c r="K7" s="39"/>
      <c r="L7" s="10"/>
      <c r="M7" s="10"/>
      <c r="N7" s="10"/>
      <c r="O7" s="10"/>
      <c r="P7" s="10"/>
      <c r="Q7" s="10"/>
      <c r="R7" s="10"/>
      <c r="S7" s="10"/>
      <c r="T7" s="11">
        <f t="shared" si="0"/>
        <v>0</v>
      </c>
    </row>
    <row r="8" spans="2:21" ht="45" customHeight="1" x14ac:dyDescent="0.25">
      <c r="B8" s="34">
        <v>12494</v>
      </c>
      <c r="C8" s="36" t="s">
        <v>28</v>
      </c>
      <c r="D8" s="12" t="s">
        <v>29</v>
      </c>
      <c r="E8" s="8" t="s">
        <v>22</v>
      </c>
      <c r="F8" s="8" t="s">
        <v>21</v>
      </c>
      <c r="G8" s="9">
        <v>248406616.54999998</v>
      </c>
      <c r="H8" s="38"/>
      <c r="I8" s="38">
        <v>5613874</v>
      </c>
      <c r="J8" s="38"/>
      <c r="K8" s="38"/>
      <c r="L8" s="10"/>
      <c r="M8" s="10"/>
      <c r="N8" s="10"/>
      <c r="O8" s="10"/>
      <c r="P8" s="10"/>
      <c r="Q8" s="10"/>
      <c r="R8" s="10"/>
      <c r="S8" s="10"/>
      <c r="T8" s="11">
        <f t="shared" si="0"/>
        <v>5613874</v>
      </c>
    </row>
    <row r="9" spans="2:21" x14ac:dyDescent="0.25">
      <c r="B9" s="35"/>
      <c r="C9" s="37"/>
      <c r="D9" s="12" t="s">
        <v>26</v>
      </c>
      <c r="E9" s="8" t="s">
        <v>22</v>
      </c>
      <c r="F9" s="8" t="s">
        <v>27</v>
      </c>
      <c r="G9" s="9">
        <v>13074032.450000001</v>
      </c>
      <c r="H9" s="39"/>
      <c r="I9" s="39"/>
      <c r="J9" s="39"/>
      <c r="K9" s="39"/>
      <c r="L9" s="10"/>
      <c r="M9" s="10"/>
      <c r="N9" s="10"/>
      <c r="O9" s="10"/>
      <c r="P9" s="10"/>
      <c r="Q9" s="10"/>
      <c r="R9" s="10"/>
      <c r="S9" s="10"/>
      <c r="T9" s="11">
        <f t="shared" si="0"/>
        <v>0</v>
      </c>
    </row>
    <row r="10" spans="2:21" ht="60" customHeight="1" x14ac:dyDescent="0.25">
      <c r="B10" s="34">
        <v>12509</v>
      </c>
      <c r="C10" s="36" t="s">
        <v>30</v>
      </c>
      <c r="D10" s="12" t="s">
        <v>31</v>
      </c>
      <c r="E10" s="8" t="s">
        <v>20</v>
      </c>
      <c r="F10" s="8" t="s">
        <v>21</v>
      </c>
      <c r="G10" s="9">
        <v>705375000</v>
      </c>
      <c r="H10" s="38"/>
      <c r="I10" s="38"/>
      <c r="J10" s="38"/>
      <c r="K10" s="38"/>
      <c r="L10" s="10"/>
      <c r="M10" s="10"/>
      <c r="N10" s="10"/>
      <c r="O10" s="10"/>
      <c r="P10" s="10"/>
      <c r="Q10" s="10"/>
      <c r="R10" s="10"/>
      <c r="S10" s="10"/>
      <c r="T10" s="11">
        <f t="shared" si="0"/>
        <v>0</v>
      </c>
    </row>
    <row r="11" spans="2:21" ht="30" x14ac:dyDescent="0.25">
      <c r="B11" s="35"/>
      <c r="C11" s="37"/>
      <c r="D11" s="12" t="s">
        <v>32</v>
      </c>
      <c r="E11" s="8" t="s">
        <v>20</v>
      </c>
      <c r="F11" s="8" t="s">
        <v>27</v>
      </c>
      <c r="G11" s="9">
        <v>37125000</v>
      </c>
      <c r="H11" s="39"/>
      <c r="I11" s="39"/>
      <c r="J11" s="39"/>
      <c r="K11" s="39"/>
      <c r="L11" s="10"/>
      <c r="M11" s="10"/>
      <c r="N11" s="10"/>
      <c r="O11" s="10"/>
      <c r="P11" s="10"/>
      <c r="Q11" s="10"/>
      <c r="R11" s="10"/>
      <c r="S11" s="10"/>
      <c r="T11" s="11">
        <f t="shared" si="0"/>
        <v>0</v>
      </c>
    </row>
    <row r="12" spans="2:21" ht="60" x14ac:dyDescent="0.25">
      <c r="B12" s="8">
        <v>13923</v>
      </c>
      <c r="C12" s="13" t="s">
        <v>33</v>
      </c>
      <c r="D12" s="12"/>
      <c r="E12" s="8" t="s">
        <v>22</v>
      </c>
      <c r="F12" s="8" t="s">
        <v>21</v>
      </c>
      <c r="G12" s="9">
        <v>1060000000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1">
        <f t="shared" si="0"/>
        <v>0</v>
      </c>
    </row>
    <row r="13" spans="2:21" x14ac:dyDescent="0.25">
      <c r="B13" s="40" t="s">
        <v>34</v>
      </c>
      <c r="C13" s="40"/>
      <c r="D13" s="40"/>
      <c r="E13" s="40"/>
      <c r="F13" s="40"/>
      <c r="G13" s="40"/>
      <c r="H13" s="14">
        <f>SUM(H14:H36)</f>
        <v>19311888</v>
      </c>
      <c r="I13" s="14">
        <f t="shared" ref="I13:K13" si="1">SUM(I14:I36)</f>
        <v>265396041</v>
      </c>
      <c r="J13" s="14">
        <f t="shared" si="1"/>
        <v>286032586</v>
      </c>
      <c r="K13" s="14">
        <f t="shared" si="1"/>
        <v>69361485</v>
      </c>
      <c r="L13" s="15"/>
      <c r="M13" s="15"/>
      <c r="N13" s="15"/>
      <c r="O13" s="15"/>
      <c r="P13" s="15"/>
      <c r="Q13" s="15"/>
      <c r="R13" s="15"/>
      <c r="S13" s="15"/>
      <c r="T13" s="11"/>
    </row>
    <row r="14" spans="2:21" ht="45" x14ac:dyDescent="0.25">
      <c r="B14" s="8" t="s">
        <v>35</v>
      </c>
      <c r="C14" s="13" t="s">
        <v>36</v>
      </c>
      <c r="D14" s="16"/>
      <c r="E14" s="16"/>
      <c r="F14" s="17"/>
      <c r="G14" s="18"/>
      <c r="H14" s="10"/>
      <c r="I14" s="10"/>
      <c r="J14" s="10">
        <v>13410055</v>
      </c>
      <c r="K14" s="10"/>
      <c r="L14" s="15"/>
      <c r="M14" s="15"/>
      <c r="N14" s="15"/>
      <c r="O14" s="15"/>
      <c r="P14" s="15"/>
      <c r="Q14" s="15"/>
      <c r="R14" s="15"/>
      <c r="S14" s="15"/>
      <c r="T14" s="11"/>
    </row>
    <row r="15" spans="2:21" ht="30" x14ac:dyDescent="0.25">
      <c r="B15" s="8" t="s">
        <v>37</v>
      </c>
      <c r="C15" s="13" t="s">
        <v>38</v>
      </c>
      <c r="D15" s="16"/>
      <c r="E15" s="16"/>
      <c r="F15" s="17"/>
      <c r="G15" s="18"/>
      <c r="H15" s="10"/>
      <c r="I15" s="10">
        <v>15510420</v>
      </c>
      <c r="J15" s="10">
        <v>5077741</v>
      </c>
      <c r="K15" s="10">
        <v>3321070</v>
      </c>
      <c r="L15" s="15"/>
      <c r="M15" s="15"/>
      <c r="N15" s="15"/>
      <c r="O15" s="15"/>
      <c r="P15" s="15"/>
      <c r="Q15" s="15"/>
      <c r="R15" s="15"/>
      <c r="S15" s="15"/>
      <c r="T15" s="11"/>
      <c r="U15" s="29"/>
    </row>
    <row r="16" spans="2:21" ht="30" x14ac:dyDescent="0.25">
      <c r="B16" s="8" t="s">
        <v>39</v>
      </c>
      <c r="C16" s="13" t="s">
        <v>40</v>
      </c>
      <c r="D16" s="16"/>
      <c r="E16" s="16"/>
      <c r="F16" s="17"/>
      <c r="G16" s="18"/>
      <c r="H16" s="10"/>
      <c r="I16" s="10"/>
      <c r="J16" s="10">
        <v>2070374</v>
      </c>
      <c r="K16" s="10"/>
      <c r="L16" s="15"/>
      <c r="M16" s="15"/>
      <c r="N16" s="15"/>
      <c r="O16" s="15"/>
      <c r="P16" s="15"/>
      <c r="Q16" s="15"/>
      <c r="R16" s="15"/>
      <c r="S16" s="15"/>
      <c r="T16" s="11"/>
    </row>
    <row r="17" spans="2:20" ht="30" x14ac:dyDescent="0.25">
      <c r="B17" s="8" t="s">
        <v>41</v>
      </c>
      <c r="C17" s="13" t="s">
        <v>42</v>
      </c>
      <c r="D17" s="16"/>
      <c r="E17" s="16"/>
      <c r="F17" s="17"/>
      <c r="G17" s="18"/>
      <c r="H17" s="10"/>
      <c r="I17" s="10">
        <v>3979120</v>
      </c>
      <c r="J17" s="10"/>
      <c r="K17" s="10">
        <v>3979120</v>
      </c>
      <c r="L17" s="15"/>
      <c r="M17" s="15"/>
      <c r="N17" s="15"/>
      <c r="O17" s="15"/>
      <c r="P17" s="15"/>
      <c r="Q17" s="15"/>
      <c r="R17" s="15"/>
      <c r="S17" s="15"/>
      <c r="T17" s="11"/>
    </row>
    <row r="18" spans="2:20" ht="45" x14ac:dyDescent="0.25">
      <c r="B18" s="8" t="s">
        <v>43</v>
      </c>
      <c r="C18" s="13" t="s">
        <v>44</v>
      </c>
      <c r="D18" s="16"/>
      <c r="E18" s="16"/>
      <c r="F18" s="17"/>
      <c r="G18" s="18"/>
      <c r="H18" s="10"/>
      <c r="I18" s="10">
        <v>44282024</v>
      </c>
      <c r="J18" s="10"/>
      <c r="K18" s="10"/>
      <c r="L18" s="15"/>
      <c r="M18" s="15"/>
      <c r="N18" s="15"/>
      <c r="O18" s="15"/>
      <c r="P18" s="15"/>
      <c r="Q18" s="15"/>
      <c r="R18" s="15"/>
      <c r="S18" s="15"/>
      <c r="T18" s="11"/>
    </row>
    <row r="19" spans="2:20" ht="45" x14ac:dyDescent="0.25">
      <c r="B19" s="8">
        <v>6809</v>
      </c>
      <c r="C19" s="13" t="s">
        <v>45</v>
      </c>
      <c r="D19" s="16"/>
      <c r="E19" s="16"/>
      <c r="F19" s="17"/>
      <c r="G19" s="18"/>
      <c r="H19" s="10"/>
      <c r="I19" s="10">
        <v>3261499</v>
      </c>
      <c r="J19" s="10"/>
      <c r="K19" s="10"/>
      <c r="L19" s="15"/>
      <c r="M19" s="15"/>
      <c r="N19" s="15"/>
      <c r="O19" s="15"/>
      <c r="P19" s="15"/>
      <c r="Q19" s="15"/>
      <c r="R19" s="15"/>
      <c r="S19" s="15"/>
      <c r="T19" s="11"/>
    </row>
    <row r="20" spans="2:20" ht="75" x14ac:dyDescent="0.25">
      <c r="B20" s="8">
        <v>10192</v>
      </c>
      <c r="C20" s="13" t="s">
        <v>46</v>
      </c>
      <c r="D20" s="16"/>
      <c r="E20" s="16"/>
      <c r="F20" s="17"/>
      <c r="G20" s="18"/>
      <c r="H20" s="10"/>
      <c r="I20" s="10">
        <v>10662000</v>
      </c>
      <c r="J20" s="10"/>
      <c r="K20" s="10"/>
      <c r="L20" s="15"/>
      <c r="M20" s="15"/>
      <c r="N20" s="15"/>
      <c r="O20" s="15"/>
      <c r="P20" s="15"/>
      <c r="Q20" s="15"/>
      <c r="R20" s="15"/>
      <c r="S20" s="15"/>
      <c r="T20" s="11"/>
    </row>
    <row r="21" spans="2:20" ht="60" x14ac:dyDescent="0.25">
      <c r="B21" s="8">
        <v>12346</v>
      </c>
      <c r="C21" s="13" t="s">
        <v>47</v>
      </c>
      <c r="D21" s="16"/>
      <c r="E21" s="16"/>
      <c r="F21" s="17"/>
      <c r="G21" s="18"/>
      <c r="H21" s="10"/>
      <c r="I21" s="10"/>
      <c r="J21" s="10">
        <v>26752284</v>
      </c>
      <c r="K21" s="10">
        <v>17483105</v>
      </c>
      <c r="L21" s="15"/>
      <c r="M21" s="15"/>
      <c r="N21" s="15"/>
      <c r="O21" s="15"/>
      <c r="P21" s="15"/>
      <c r="Q21" s="15"/>
      <c r="R21" s="15"/>
      <c r="S21" s="15"/>
      <c r="T21" s="11"/>
    </row>
    <row r="22" spans="2:20" ht="60" x14ac:dyDescent="0.25">
      <c r="B22" s="8">
        <v>12354</v>
      </c>
      <c r="C22" s="13" t="s">
        <v>48</v>
      </c>
      <c r="D22" s="16"/>
      <c r="E22" s="16"/>
      <c r="F22" s="17"/>
      <c r="G22" s="18"/>
      <c r="H22" s="10">
        <v>8548183</v>
      </c>
      <c r="I22" s="10">
        <v>19618358</v>
      </c>
      <c r="J22" s="10"/>
      <c r="K22" s="10">
        <v>8206793</v>
      </c>
      <c r="L22" s="15"/>
      <c r="M22" s="15"/>
      <c r="N22" s="15"/>
      <c r="O22" s="15"/>
      <c r="P22" s="15"/>
      <c r="Q22" s="15"/>
      <c r="R22" s="15"/>
      <c r="S22" s="15"/>
      <c r="T22" s="11"/>
    </row>
    <row r="23" spans="2:20" ht="60" x14ac:dyDescent="0.25">
      <c r="B23" s="8">
        <v>12362</v>
      </c>
      <c r="C23" s="13" t="s">
        <v>49</v>
      </c>
      <c r="D23" s="16"/>
      <c r="E23" s="16"/>
      <c r="F23" s="17"/>
      <c r="G23" s="18"/>
      <c r="H23" s="10"/>
      <c r="I23" s="10"/>
      <c r="J23" s="10">
        <v>44201261</v>
      </c>
      <c r="K23" s="10"/>
      <c r="L23" s="15"/>
      <c r="M23" s="15"/>
      <c r="N23" s="15"/>
      <c r="O23" s="15"/>
      <c r="P23" s="15"/>
      <c r="Q23" s="15"/>
      <c r="R23" s="15"/>
      <c r="S23" s="15"/>
      <c r="T23" s="11"/>
    </row>
    <row r="24" spans="2:20" ht="75" x14ac:dyDescent="0.25">
      <c r="B24" s="8">
        <v>12357</v>
      </c>
      <c r="C24" s="13" t="s">
        <v>50</v>
      </c>
      <c r="D24" s="16"/>
      <c r="E24" s="16"/>
      <c r="F24" s="17"/>
      <c r="G24" s="18"/>
      <c r="H24" s="10"/>
      <c r="I24" s="10"/>
      <c r="J24" s="10">
        <v>15534</v>
      </c>
      <c r="K24" s="10"/>
      <c r="L24" s="15"/>
      <c r="M24" s="15"/>
      <c r="N24" s="15"/>
      <c r="O24" s="15"/>
      <c r="P24" s="15"/>
      <c r="Q24" s="15"/>
      <c r="R24" s="15"/>
      <c r="S24" s="15"/>
      <c r="T24" s="11"/>
    </row>
    <row r="25" spans="2:20" ht="60" x14ac:dyDescent="0.25">
      <c r="B25" s="8">
        <v>12360</v>
      </c>
      <c r="C25" s="13" t="s">
        <v>51</v>
      </c>
      <c r="D25" s="16"/>
      <c r="E25" s="16"/>
      <c r="F25" s="17"/>
      <c r="G25" s="18"/>
      <c r="H25" s="10"/>
      <c r="I25" s="10">
        <v>4489069</v>
      </c>
      <c r="J25" s="10"/>
      <c r="K25" s="10"/>
      <c r="L25" s="15"/>
      <c r="M25" s="15"/>
      <c r="N25" s="15"/>
      <c r="O25" s="15"/>
      <c r="P25" s="15"/>
      <c r="Q25" s="15"/>
      <c r="R25" s="15"/>
      <c r="S25" s="15"/>
      <c r="T25" s="11"/>
    </row>
    <row r="26" spans="2:20" ht="60" x14ac:dyDescent="0.25">
      <c r="B26" s="8">
        <v>12372</v>
      </c>
      <c r="C26" s="13" t="s">
        <v>52</v>
      </c>
      <c r="D26" s="16"/>
      <c r="E26" s="16"/>
      <c r="F26" s="17"/>
      <c r="G26" s="18"/>
      <c r="H26" s="10"/>
      <c r="I26" s="10"/>
      <c r="J26" s="10">
        <v>2179992</v>
      </c>
      <c r="K26" s="10"/>
      <c r="L26" s="15"/>
      <c r="M26" s="15"/>
      <c r="N26" s="15"/>
      <c r="O26" s="15"/>
      <c r="P26" s="15"/>
      <c r="Q26" s="15"/>
      <c r="R26" s="15"/>
      <c r="S26" s="15"/>
      <c r="T26" s="11"/>
    </row>
    <row r="27" spans="2:20" ht="30" x14ac:dyDescent="0.25">
      <c r="B27" s="8">
        <v>12499</v>
      </c>
      <c r="C27" s="13" t="s">
        <v>53</v>
      </c>
      <c r="D27" s="16"/>
      <c r="E27" s="16"/>
      <c r="F27" s="17"/>
      <c r="G27" s="18"/>
      <c r="H27" s="10"/>
      <c r="I27" s="10">
        <v>3388782</v>
      </c>
      <c r="J27" s="10"/>
      <c r="K27" s="10"/>
      <c r="L27" s="15"/>
      <c r="M27" s="15"/>
      <c r="N27" s="15"/>
      <c r="O27" s="15"/>
      <c r="P27" s="15"/>
      <c r="Q27" s="15"/>
      <c r="R27" s="15"/>
      <c r="S27" s="15"/>
      <c r="T27" s="11"/>
    </row>
    <row r="28" spans="2:20" ht="75" x14ac:dyDescent="0.25">
      <c r="B28" s="8">
        <v>13087</v>
      </c>
      <c r="C28" s="13" t="s">
        <v>65</v>
      </c>
      <c r="D28" s="16"/>
      <c r="E28" s="16"/>
      <c r="F28" s="17"/>
      <c r="G28" s="18"/>
      <c r="H28" s="10"/>
      <c r="I28" s="10"/>
      <c r="J28" s="10"/>
      <c r="K28" s="10">
        <v>124179</v>
      </c>
      <c r="L28" s="15"/>
      <c r="M28" s="15"/>
      <c r="N28" s="15"/>
      <c r="O28" s="15"/>
      <c r="P28" s="15"/>
      <c r="Q28" s="15"/>
      <c r="R28" s="15"/>
      <c r="S28" s="15"/>
      <c r="T28" s="11"/>
    </row>
    <row r="29" spans="2:20" ht="60" x14ac:dyDescent="0.25">
      <c r="B29" s="8">
        <v>13090</v>
      </c>
      <c r="C29" s="13" t="s">
        <v>67</v>
      </c>
      <c r="D29" s="16"/>
      <c r="E29" s="16"/>
      <c r="F29" s="17"/>
      <c r="G29" s="18"/>
      <c r="H29" s="10"/>
      <c r="I29" s="10"/>
      <c r="J29" s="10"/>
      <c r="K29" s="10">
        <v>1761435</v>
      </c>
      <c r="L29" s="15"/>
      <c r="M29" s="15"/>
      <c r="N29" s="15"/>
      <c r="O29" s="15"/>
      <c r="P29" s="15"/>
      <c r="Q29" s="15"/>
      <c r="R29" s="15"/>
      <c r="S29" s="15"/>
      <c r="T29" s="11"/>
    </row>
    <row r="30" spans="2:20" ht="45" x14ac:dyDescent="0.25">
      <c r="B30" s="8">
        <v>13099</v>
      </c>
      <c r="C30" s="13" t="s">
        <v>54</v>
      </c>
      <c r="D30" s="16"/>
      <c r="E30" s="16"/>
      <c r="F30" s="17"/>
      <c r="G30" s="18"/>
      <c r="H30" s="10"/>
      <c r="I30" s="10">
        <v>26149796</v>
      </c>
      <c r="J30" s="10" t="s">
        <v>55</v>
      </c>
      <c r="K30" s="10"/>
      <c r="L30" s="15"/>
      <c r="M30" s="15"/>
      <c r="N30" s="15"/>
      <c r="O30" s="15"/>
      <c r="P30" s="15"/>
      <c r="Q30" s="15"/>
      <c r="R30" s="15"/>
      <c r="S30" s="15"/>
      <c r="T30" s="11"/>
    </row>
    <row r="31" spans="2:20" ht="45" x14ac:dyDescent="0.25">
      <c r="B31" s="8">
        <v>13303</v>
      </c>
      <c r="C31" s="13" t="s">
        <v>66</v>
      </c>
      <c r="D31" s="16"/>
      <c r="E31" s="16"/>
      <c r="F31" s="17"/>
      <c r="G31" s="18"/>
      <c r="H31" s="10"/>
      <c r="I31" s="10"/>
      <c r="J31" s="10"/>
      <c r="K31" s="10">
        <v>2406856</v>
      </c>
      <c r="L31" s="15"/>
      <c r="M31" s="15"/>
      <c r="N31" s="15"/>
      <c r="O31" s="15"/>
      <c r="P31" s="15"/>
      <c r="Q31" s="15"/>
      <c r="R31" s="15"/>
      <c r="S31" s="15"/>
      <c r="T31" s="11"/>
    </row>
    <row r="32" spans="2:20" ht="60" x14ac:dyDescent="0.25">
      <c r="B32" s="8">
        <v>12396</v>
      </c>
      <c r="C32" s="13" t="s">
        <v>56</v>
      </c>
      <c r="D32" s="16"/>
      <c r="E32" s="16"/>
      <c r="F32" s="17"/>
      <c r="G32" s="18"/>
      <c r="H32" s="10"/>
      <c r="I32" s="10">
        <v>412054</v>
      </c>
      <c r="J32" s="10"/>
      <c r="K32" s="10"/>
      <c r="L32" s="15"/>
      <c r="M32" s="15"/>
      <c r="N32" s="15"/>
      <c r="O32" s="15"/>
      <c r="P32" s="15"/>
      <c r="Q32" s="15"/>
      <c r="R32" s="15"/>
      <c r="S32" s="15"/>
      <c r="T32" s="11"/>
    </row>
    <row r="33" spans="2:20" ht="30" x14ac:dyDescent="0.25">
      <c r="B33" s="8">
        <v>12491</v>
      </c>
      <c r="C33" s="13" t="s">
        <v>57</v>
      </c>
      <c r="D33" s="16"/>
      <c r="E33" s="16"/>
      <c r="F33" s="17"/>
      <c r="G33" s="18"/>
      <c r="H33" s="10"/>
      <c r="I33" s="10"/>
      <c r="J33" s="10">
        <v>2402408</v>
      </c>
      <c r="K33" s="10"/>
      <c r="L33" s="15"/>
      <c r="M33" s="15"/>
      <c r="N33" s="15"/>
      <c r="O33" s="15"/>
      <c r="P33" s="15"/>
      <c r="Q33" s="15"/>
      <c r="R33" s="15"/>
      <c r="S33" s="15"/>
      <c r="T33" s="11"/>
    </row>
    <row r="34" spans="2:20" ht="60" x14ac:dyDescent="0.25">
      <c r="B34" s="8">
        <v>12497</v>
      </c>
      <c r="C34" s="13" t="s">
        <v>58</v>
      </c>
      <c r="D34" s="16"/>
      <c r="E34" s="16"/>
      <c r="F34" s="17"/>
      <c r="G34" s="18"/>
      <c r="H34" s="10"/>
      <c r="I34" s="10">
        <v>965155</v>
      </c>
      <c r="J34" s="10">
        <v>2419728</v>
      </c>
      <c r="K34" s="10"/>
      <c r="L34" s="15"/>
      <c r="M34" s="15"/>
      <c r="N34" s="15"/>
      <c r="O34" s="15"/>
      <c r="P34" s="15"/>
      <c r="Q34" s="15"/>
      <c r="R34" s="15"/>
      <c r="S34" s="15"/>
      <c r="T34" s="11"/>
    </row>
    <row r="35" spans="2:20" x14ac:dyDescent="0.25">
      <c r="B35" s="8" t="s">
        <v>59</v>
      </c>
      <c r="C35" s="13" t="s">
        <v>63</v>
      </c>
      <c r="D35" s="16"/>
      <c r="E35" s="16"/>
      <c r="F35" s="17"/>
      <c r="G35" s="18"/>
      <c r="H35" s="10">
        <v>1538909</v>
      </c>
      <c r="I35" s="10">
        <v>595400</v>
      </c>
      <c r="J35" s="10">
        <v>448400</v>
      </c>
      <c r="K35" s="10">
        <v>310000</v>
      </c>
      <c r="L35" s="15"/>
      <c r="M35" s="15"/>
      <c r="N35" s="15"/>
      <c r="O35" s="15"/>
      <c r="P35" s="15"/>
      <c r="Q35" s="15"/>
      <c r="R35" s="15"/>
      <c r="S35" s="15"/>
      <c r="T35" s="11"/>
    </row>
    <row r="36" spans="2:20" x14ac:dyDescent="0.25">
      <c r="B36" s="8" t="s">
        <v>59</v>
      </c>
      <c r="C36" s="13" t="s">
        <v>60</v>
      </c>
      <c r="D36" s="16"/>
      <c r="E36" s="16"/>
      <c r="F36" s="17"/>
      <c r="G36" s="18"/>
      <c r="H36" s="10">
        <v>9224796</v>
      </c>
      <c r="I36" s="10">
        <v>132082364</v>
      </c>
      <c r="J36" s="10">
        <v>187054809</v>
      </c>
      <c r="K36" s="10">
        <v>31768927</v>
      </c>
      <c r="L36" s="15"/>
      <c r="M36" s="15"/>
      <c r="N36" s="15"/>
      <c r="O36" s="15"/>
      <c r="P36" s="15"/>
      <c r="Q36" s="15"/>
      <c r="R36" s="15"/>
      <c r="S36" s="15"/>
      <c r="T36" s="11"/>
    </row>
    <row r="37" spans="2:20" ht="30" customHeight="1" thickBot="1" x14ac:dyDescent="0.3">
      <c r="B37" s="41" t="s">
        <v>61</v>
      </c>
      <c r="C37" s="41"/>
      <c r="D37" s="41"/>
      <c r="E37" s="41"/>
      <c r="F37" s="42"/>
      <c r="G37" s="19">
        <f t="shared" ref="G37:R37" si="2">SUM(G3:G12)</f>
        <v>3735000000</v>
      </c>
      <c r="H37" s="20">
        <f>SUM(H3:H13)</f>
        <v>19783533</v>
      </c>
      <c r="I37" s="20">
        <f>SUM(I3:I13)</f>
        <v>273153725</v>
      </c>
      <c r="J37" s="20">
        <f>SUM(J3:J13)</f>
        <v>290658703</v>
      </c>
      <c r="K37" s="20">
        <f>SUM(K3:K13)</f>
        <v>72445390</v>
      </c>
      <c r="L37" s="19">
        <f t="shared" si="2"/>
        <v>0</v>
      </c>
      <c r="M37" s="19">
        <f t="shared" si="2"/>
        <v>0</v>
      </c>
      <c r="N37" s="21">
        <f t="shared" si="2"/>
        <v>0</v>
      </c>
      <c r="O37" s="21">
        <f t="shared" si="2"/>
        <v>0</v>
      </c>
      <c r="P37" s="21">
        <f t="shared" si="2"/>
        <v>0</v>
      </c>
      <c r="Q37" s="19">
        <f t="shared" si="2"/>
        <v>0</v>
      </c>
      <c r="R37" s="19">
        <f t="shared" si="2"/>
        <v>0</v>
      </c>
      <c r="S37" s="19">
        <f>SUM(S3:S12)</f>
        <v>0</v>
      </c>
      <c r="T37" s="22">
        <f>SUM(H37:S37)</f>
        <v>656041351</v>
      </c>
    </row>
    <row r="38" spans="2:20" ht="19.5" hidden="1" customHeight="1" thickBot="1" x14ac:dyDescent="0.3">
      <c r="B38" s="43" t="s">
        <v>62</v>
      </c>
      <c r="C38" s="43"/>
      <c r="D38" s="43"/>
      <c r="E38" s="43"/>
      <c r="F38" s="43"/>
      <c r="G38" s="44"/>
      <c r="H38" s="45">
        <f>+H37+I37+J37</f>
        <v>583595961</v>
      </c>
      <c r="I38" s="46"/>
      <c r="J38" s="47"/>
      <c r="K38" s="31">
        <f>+K37+L37+M37</f>
        <v>72445390</v>
      </c>
      <c r="L38" s="32"/>
      <c r="M38" s="33"/>
      <c r="N38" s="54">
        <f>+N37+O37+P37</f>
        <v>0</v>
      </c>
      <c r="O38" s="55"/>
      <c r="P38" s="56"/>
      <c r="Q38" s="31">
        <f>+Q37+R37+S37</f>
        <v>0</v>
      </c>
      <c r="R38" s="32"/>
      <c r="S38" s="33"/>
    </row>
    <row r="42" spans="2:20" x14ac:dyDescent="0.25">
      <c r="J42" s="30"/>
    </row>
    <row r="43" spans="2:20" x14ac:dyDescent="0.25">
      <c r="I43" s="28"/>
    </row>
    <row r="44" spans="2:20" x14ac:dyDescent="0.25">
      <c r="I44" s="11"/>
      <c r="J44" s="11"/>
    </row>
    <row r="45" spans="2:20" x14ac:dyDescent="0.25">
      <c r="J45" s="11"/>
    </row>
  </sheetData>
  <mergeCells count="33">
    <mergeCell ref="I3:I5"/>
    <mergeCell ref="K3:K5"/>
    <mergeCell ref="K6:K7"/>
    <mergeCell ref="K8:K9"/>
    <mergeCell ref="K10:K11"/>
    <mergeCell ref="J3:J5"/>
    <mergeCell ref="B1:K1"/>
    <mergeCell ref="B8:B9"/>
    <mergeCell ref="C8:C9"/>
    <mergeCell ref="H8:H9"/>
    <mergeCell ref="I8:I9"/>
    <mergeCell ref="J8:J9"/>
    <mergeCell ref="B6:B7"/>
    <mergeCell ref="C6:C7"/>
    <mergeCell ref="H6:H7"/>
    <mergeCell ref="I6:I7"/>
    <mergeCell ref="J6:J7"/>
    <mergeCell ref="B3:B5"/>
    <mergeCell ref="C3:C5"/>
    <mergeCell ref="D3:D4"/>
    <mergeCell ref="H3:H5"/>
    <mergeCell ref="Q38:S38"/>
    <mergeCell ref="B10:B11"/>
    <mergeCell ref="C10:C11"/>
    <mergeCell ref="H10:H11"/>
    <mergeCell ref="I10:I11"/>
    <mergeCell ref="J10:J11"/>
    <mergeCell ref="B13:G13"/>
    <mergeCell ref="B37:F37"/>
    <mergeCell ref="B38:G38"/>
    <mergeCell ref="H38:J38"/>
    <mergeCell ref="N38:P38"/>
    <mergeCell ref="K38:M38"/>
  </mergeCells>
  <pageMargins left="0.70866141732283472" right="0.70866141732283472" top="0.35433070866141736" bottom="0.74803149606299213" header="0.31496062992125984" footer="0.31496062992125984"/>
  <pageSetup scale="7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Informe de presupuesto</vt:lpstr>
      <vt:lpstr>'Informe de presupuesto'!Área_de_impresión</vt:lpstr>
      <vt:lpstr>'Informe de presupuesto'!Títulos_a_imprimir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M. Polanco Albuerme</dc:creator>
  <cp:lastModifiedBy>Sergio M. Polanco Albuerne</cp:lastModifiedBy>
  <dcterms:created xsi:type="dcterms:W3CDTF">2018-04-10T19:46:47Z</dcterms:created>
  <dcterms:modified xsi:type="dcterms:W3CDTF">2018-05-18T16:26:48Z</dcterms:modified>
</cp:coreProperties>
</file>