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500" activeTab="0"/>
  </bookViews>
  <sheets>
    <sheet name="PRESUPUESTO" sheetId="1" r:id="rId1"/>
  </sheets>
  <definedNames>
    <definedName name="_xlfn__FV">NA()</definedName>
    <definedName name="_xlfn_SINGLE">#N/A</definedName>
    <definedName name="Excel_BuiltIn_Print_Area" localSheetId="0">NA()</definedName>
    <definedName name="Excel_BuiltIn_Print_Titles" localSheetId="0">NA()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<sst xmlns="http://schemas.openxmlformats.org/spreadsheetml/2006/main" count="169" uniqueCount="135">
  <si>
    <t>No.</t>
  </si>
  <si>
    <t>Descripción</t>
  </si>
  <si>
    <t>Cantidad</t>
  </si>
  <si>
    <t>Unidad</t>
  </si>
  <si>
    <t>Precio RD$</t>
  </si>
  <si>
    <t>Costos RD$</t>
  </si>
  <si>
    <t>Sub-Total RD$</t>
  </si>
  <si>
    <t>TRABAJOS PRELIMINARES:</t>
  </si>
  <si>
    <t>1.1.-</t>
  </si>
  <si>
    <t>Replanteo Topográfico</t>
  </si>
  <si>
    <t>PA</t>
  </si>
  <si>
    <t>2.-</t>
  </si>
  <si>
    <t>MOVIMIENTO DE TIERRA:</t>
  </si>
  <si>
    <t>2.1.-</t>
  </si>
  <si>
    <t>Excavacion con:</t>
  </si>
  <si>
    <t>2.1.1.-</t>
  </si>
  <si>
    <t>Retro-excavadora de Esteras en Material no Clasificado  (20%)</t>
  </si>
  <si>
    <t>M3</t>
  </si>
  <si>
    <t>2.1.2.-</t>
  </si>
  <si>
    <t>Retromartillo (80 %)</t>
  </si>
  <si>
    <t>2.2.-</t>
  </si>
  <si>
    <t>Suministro y Colocación Asiento de Arena</t>
  </si>
  <si>
    <t>2.3.-</t>
  </si>
  <si>
    <t xml:space="preserve">Relleno Compactado con Maquito  </t>
  </si>
  <si>
    <t>2.4.-</t>
  </si>
  <si>
    <t xml:space="preserve">Suministro de Material Para Relleno </t>
  </si>
  <si>
    <t>2.5.-</t>
  </si>
  <si>
    <t xml:space="preserve">Bote de Material Sobrante </t>
  </si>
  <si>
    <t>2.6.-</t>
  </si>
  <si>
    <t>Corte de Asfalto C/Maquina, (e=2")</t>
  </si>
  <si>
    <t>ML</t>
  </si>
  <si>
    <t>3.-</t>
  </si>
  <si>
    <t>SUMINISTRO DE TUBERIA Y PIEZAS ESPECIALES:</t>
  </si>
  <si>
    <t>UD</t>
  </si>
  <si>
    <t>Ø3"</t>
  </si>
  <si>
    <t>Ø4"</t>
  </si>
  <si>
    <t>Caja telescopica</t>
  </si>
  <si>
    <t xml:space="preserve">Medidor de Ø3'' (Completo) </t>
  </si>
  <si>
    <t xml:space="preserve"> Filtro Strainer de Ø3"</t>
  </si>
  <si>
    <t>Teflón</t>
  </si>
  <si>
    <t>ROLLO</t>
  </si>
  <si>
    <t>MANO DE OBRA DE PLOMERIA</t>
  </si>
  <si>
    <t>4.-</t>
  </si>
  <si>
    <t>Replanteo</t>
  </si>
  <si>
    <t>Movimiento de tierra:</t>
  </si>
  <si>
    <t>Excavacion Roca con Retromertillo</t>
  </si>
  <si>
    <t>Relleno a Mano</t>
  </si>
  <si>
    <t>Bote de material sobrante</t>
  </si>
  <si>
    <t>Hormigón Armado en:</t>
  </si>
  <si>
    <t>Zapata de Muro (e=0.20)</t>
  </si>
  <si>
    <t>Losa de Techo</t>
  </si>
  <si>
    <t>Terminación de Superficie:</t>
  </si>
  <si>
    <t>Pañete de Muros</t>
  </si>
  <si>
    <t>M2</t>
  </si>
  <si>
    <t>Violinado en Acera</t>
  </si>
  <si>
    <t>Misceláneos:</t>
  </si>
  <si>
    <t>Tapa de H.F. (D = 0.60 mts)</t>
  </si>
  <si>
    <t>Suministro y Colocacion de Gravilla en fondo</t>
  </si>
  <si>
    <t>Limpieza continua y Final</t>
  </si>
  <si>
    <t>5.-</t>
  </si>
  <si>
    <t>REPOSICIÓN DE ASFALTO, e=2"</t>
  </si>
  <si>
    <t>6.-</t>
  </si>
  <si>
    <t>SEÑALIZACIÓN Y MANEJO DE TRANSITO:</t>
  </si>
  <si>
    <t>Confección e instalación de señales para desvio de trafico (Incluye el Uso de Tanque de 55 Gls.)</t>
  </si>
  <si>
    <t>Alquiler Torres de Luminarias motorizadas de 2.00 Bombillas</t>
  </si>
  <si>
    <t>Uso Cinta Aviso de Peligro</t>
  </si>
  <si>
    <t>Uso de Letreros de Aviso de Obra</t>
  </si>
  <si>
    <t>DIAS</t>
  </si>
  <si>
    <t xml:space="preserve">SUB-TOTAL COSTOS DIRECTOS </t>
  </si>
  <si>
    <t>DIRECCIÓN TÉCNICA</t>
  </si>
  <si>
    <t>GASTOS ADMINISTRATIVOS</t>
  </si>
  <si>
    <t>SEGURO Y FIANZA</t>
  </si>
  <si>
    <t>TRANSPORTE</t>
  </si>
  <si>
    <t>LEY # 6/86</t>
  </si>
  <si>
    <t>SUPERVISIÓN C.A.A.S.D.</t>
  </si>
  <si>
    <t>TOTAL DE GASTOS INDIRECTOS</t>
  </si>
  <si>
    <t>ITBIS DIRECCIÓN TÉCNICA</t>
  </si>
  <si>
    <t>IMPREVISTOS</t>
  </si>
  <si>
    <t>CODIA</t>
  </si>
  <si>
    <t>TOTAL GENERAL A CONTRATAR</t>
  </si>
  <si>
    <t>3.1.-</t>
  </si>
  <si>
    <t>3.2.-</t>
  </si>
  <si>
    <t>3.3.-</t>
  </si>
  <si>
    <t>3.4.-</t>
  </si>
  <si>
    <t>3.5.1.-</t>
  </si>
  <si>
    <t>3.6.-</t>
  </si>
  <si>
    <t>7.-</t>
  </si>
  <si>
    <t>Tuberia de Ø3" PVC SDR-21</t>
  </si>
  <si>
    <t>Tee Ø4" x Ø3" Acero</t>
  </si>
  <si>
    <t>Codo Ø3" x  90° Acero</t>
  </si>
  <si>
    <t>Reduccion Ø4" x Ø3" Acero</t>
  </si>
  <si>
    <t>Junta Dresser de:</t>
  </si>
  <si>
    <t xml:space="preserve">        3.5.-</t>
  </si>
  <si>
    <t>3.5.2.-</t>
  </si>
  <si>
    <t>Valvula de Compuerta de:</t>
  </si>
  <si>
    <t>Ø3" H. F., Platillada (Completa)</t>
  </si>
  <si>
    <t>3.6.1.-</t>
  </si>
  <si>
    <t>3.6.2.-</t>
  </si>
  <si>
    <t>3.7.-</t>
  </si>
  <si>
    <t>Valvula Check de Ø3"</t>
  </si>
  <si>
    <t>3.8.-</t>
  </si>
  <si>
    <t>3.9.-</t>
  </si>
  <si>
    <t>3.10.-</t>
  </si>
  <si>
    <t>3.11.-</t>
  </si>
  <si>
    <t>Carrete de Ø3" x 15" de Longitud</t>
  </si>
  <si>
    <t xml:space="preserve">CONSTRUCCION DE REGISTRO EN BLOQUES DE 6" PARA MEDIDOR  DE Ø3",                          (1.75 mts x 1.05 mts x 1.05 mts)                         </t>
  </si>
  <si>
    <t>5.1.-</t>
  </si>
  <si>
    <t>5.2.-</t>
  </si>
  <si>
    <t>5.2.1.-</t>
  </si>
  <si>
    <t>5.2.2.-</t>
  </si>
  <si>
    <t>5.2.3.-</t>
  </si>
  <si>
    <t>5.3.-</t>
  </si>
  <si>
    <t>5.3.1.-</t>
  </si>
  <si>
    <t>5.3.2.-</t>
  </si>
  <si>
    <t>5.4.-</t>
  </si>
  <si>
    <t>5.4.1.-</t>
  </si>
  <si>
    <t>5.5.-</t>
  </si>
  <si>
    <t>5.5.1.-</t>
  </si>
  <si>
    <t>5.5.2.-</t>
  </si>
  <si>
    <t>5.6.-</t>
  </si>
  <si>
    <t>Muros de Bloques de:</t>
  </si>
  <si>
    <t>5.6.1.-</t>
  </si>
  <si>
    <t>5.6.2.-</t>
  </si>
  <si>
    <t>6"</t>
  </si>
  <si>
    <t>5.7.-</t>
  </si>
  <si>
    <t>7.1.-</t>
  </si>
  <si>
    <t>7.2.-</t>
  </si>
  <si>
    <t>7.3.-</t>
  </si>
  <si>
    <t>7.4.-</t>
  </si>
  <si>
    <t>7.5.-</t>
  </si>
  <si>
    <t>Personal de apoyo para manejo de trafico en Horario Diurno, Nocturno y Dias Feriados (2.00 Hombres x 5.00 dias/noches)</t>
  </si>
  <si>
    <t>SUB - TOTAL GENERAL</t>
  </si>
  <si>
    <t>CUENCA HIDROGRAFICA</t>
  </si>
  <si>
    <t>EQUIPAMIENTO CAASD</t>
  </si>
  <si>
    <t xml:space="preserve"> PRESUPUESTO: ACOMETIDA Ø4" X Ø3", SUMINISTRO Y COLOCACION LINEA DE Ø3" PVC SDR-21 CON MEDIDOR DE Ø3" (COMPLETO) AGUA POTABLE, UBICADO EN LA C/PORFIRIO HERRERA CASI ESQ. AV. WINSTON CHURCHILL, ENSANCHE PIANTINI. DISTRITO NACIONAL (Departamento Suroeste)                                         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</si>
</sst>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\ ;\(#,##0.00\);\-#\ ;@\ "/>
    <numFmt numFmtId="166" formatCode="#,##0.00\ ;#,##0.00\ ;\-#\ ;@\ "/>
    <numFmt numFmtId="167" formatCode="_-* #,##0.00_-;\-* #,##0.00_-;_-* \-??_-;_-@_-"/>
    <numFmt numFmtId="168" formatCode="_(\$* #,##0.00_);_(\$* \(#,##0.00\);_(\$* \-??_);_(@_)"/>
    <numFmt numFmtId="169" formatCode="_-* #,##0.00&quot; €&quot;_-;\-* #,##0.00&quot; €&quot;_-;_-* \-??&quot; €&quot;_-;_-@_-"/>
    <numFmt numFmtId="170" formatCode="_([$€]* #,##0.00_);_([$€]* \(#,##0.00\);_([$€]* \-??_);_(@_)"/>
    <numFmt numFmtId="171" formatCode="_-* #,##0.00\ _€_-;\-* #,##0.00\ _€_-;_-* \-??\ _€_-;_-@_-"/>
    <numFmt numFmtId="172" formatCode="_-* #,##0\ _€_-;\-* #,##0\ _€_-;_-* &quot;- &quot;_€_-;_-@_-"/>
    <numFmt numFmtId="173" formatCode="_(* #,##0_);_(* \(#,##0\);_(* \-_);_(@_)"/>
    <numFmt numFmtId="174" formatCode="_-&quot;RD$&quot;* #,##0.00_-;&quot;-RD$&quot;* #,##0.00_-;_-&quot;RD$&quot;* \-??_-;_-@_-"/>
    <numFmt numFmtId="175" formatCode="_(&quot;RD$&quot;* #,##0.00_);_(&quot;RD$&quot;* \(#,##0.00\);_(&quot;RD$&quot;* \-??_);_(@_)"/>
    <numFmt numFmtId="176" formatCode="#,##0.00;\-#,##0.00"/>
    <numFmt numFmtId="177" formatCode="0\ %"/>
    <numFmt numFmtId="178" formatCode="#,##0.00\ ;&quot; (&quot;#,##0.00\);\-#\ ;@\ "/>
    <numFmt numFmtId="179" formatCode="#,##0.00;[Red]\-#,##0.00"/>
    <numFmt numFmtId="180" formatCode="#,##0.\-"/>
    <numFmt numFmtId="181" formatCode="#,##0.#,\-"/>
    <numFmt numFmtId="182" formatCode="#,##0.#&quot;.-&quot;"/>
    <numFmt numFmtId="183" formatCode="0.00\ ;\(0.00\)"/>
    <numFmt numFmtId="184" formatCode="[$-1C0A]#,##0.00\ ;[Red]\(#,##0.00\)"/>
    <numFmt numFmtId="185" formatCode="#,##0.#\.#&quot;.-&quot;"/>
    <numFmt numFmtId="186" formatCode="0.00_);\(0.00\)"/>
    <numFmt numFmtId="187" formatCode="[$-1C0A]#,##0.00_);[Red]\(#,##0.00\)"/>
    <numFmt numFmtId="188" formatCode="_(* #,##0.000000_);_(* \(#,##0.000000\);_(* \-??????_);_(@_)"/>
    <numFmt numFmtId="189" formatCode="0.0%"/>
    <numFmt numFmtId="190" formatCode="0.000"/>
    <numFmt numFmtId="191" formatCode="0.0000"/>
    <numFmt numFmtId="192" formatCode="#,##0.000"/>
    <numFmt numFmtId="193" formatCode="[$-1C0A]#,##0.00_);\(#,##0.00\)"/>
    <numFmt numFmtId="194" formatCode="&quot;RD$&quot;#,##0.00_);[Red]&quot;(RD$&quot;#,##0.00\)"/>
    <numFmt numFmtId="195" formatCode="General\ "/>
    <numFmt numFmtId="196" formatCode="\$#,##0.00\ ;&quot;($&quot;#,##0.00\)"/>
    <numFmt numFmtId="197" formatCode="&quot; $&quot;* #,##0.00\ ;&quot; $&quot;* \(#,##0.00\);&quot; $&quot;* \-#\ ;@\ "/>
    <numFmt numFmtId="198" formatCode="&quot;RD$&quot;#,##0.00\ ;[Red]&quot;(RD$&quot;#,##0.00\)"/>
    <numFmt numFmtId="199" formatCode="0.0&quot;.-&quot;"/>
    <numFmt numFmtId="200" formatCode="[$-1C0A]#,##0.00\ ;\(#,##0.00\)"/>
    <numFmt numFmtId="201" formatCode="0.0"/>
    <numFmt numFmtId="202" formatCode="[$-1C0A]dd/mm/yyyy"/>
    <numFmt numFmtId="203" formatCode="0.0\.0&quot;.-&quot;"/>
    <numFmt numFmtId="204" formatCode="* #,##0.00\ ;* \(#,##0.00\);* \-#\ ;@\ "/>
    <numFmt numFmtId="205" formatCode="#,##0.0000;\-#,##0.0000"/>
    <numFmt numFmtId="206" formatCode="#,##0.000;\-#,##0.000"/>
  </numFmts>
  <fonts count="59">
    <font>
      <sz val="10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2"/>
      <family val="0"/>
    </font>
    <font>
      <sz val="10"/>
      <color indexed="8"/>
      <name val="Arial1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2"/>
    </font>
    <font>
      <sz val="14"/>
      <color indexed="10"/>
      <name val="Times New Roman"/>
      <family val="1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</borders>
  <cellStyleXfs count="2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" fillId="3" borderId="0">
      <alignment/>
      <protection/>
    </xf>
    <xf numFmtId="0" fontId="42" fillId="4" borderId="0" applyNumberFormat="0" applyBorder="0" applyAlignment="0" applyProtection="0"/>
    <xf numFmtId="0" fontId="1" fillId="3" borderId="0">
      <alignment/>
      <protection/>
    </xf>
    <xf numFmtId="0" fontId="42" fillId="5" borderId="0" applyNumberFormat="0" applyBorder="0" applyAlignment="0" applyProtection="0"/>
    <xf numFmtId="0" fontId="1" fillId="3" borderId="0">
      <alignment/>
      <protection/>
    </xf>
    <xf numFmtId="0" fontId="42" fillId="6" borderId="0" applyNumberFormat="0" applyBorder="0" applyAlignment="0" applyProtection="0"/>
    <xf numFmtId="0" fontId="1" fillId="3" borderId="0">
      <alignment/>
      <protection/>
    </xf>
    <xf numFmtId="0" fontId="42" fillId="7" borderId="0" applyNumberFormat="0" applyBorder="0" applyAlignment="0" applyProtection="0"/>
    <xf numFmtId="0" fontId="1" fillId="3" borderId="0">
      <alignment/>
      <protection/>
    </xf>
    <xf numFmtId="0" fontId="42" fillId="8" borderId="0" applyNumberFormat="0" applyBorder="0" applyAlignment="0" applyProtection="0"/>
    <xf numFmtId="0" fontId="1" fillId="3" borderId="0">
      <alignment/>
      <protection/>
    </xf>
    <xf numFmtId="0" fontId="2" fillId="9" borderId="0">
      <alignment/>
      <protection/>
    </xf>
    <xf numFmtId="0" fontId="2" fillId="9" borderId="0">
      <alignment/>
      <protection/>
    </xf>
    <xf numFmtId="0" fontId="1" fillId="3" borderId="0">
      <alignment/>
      <protection/>
    </xf>
    <xf numFmtId="0" fontId="2" fillId="10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2" fillId="10" borderId="0" applyNumberFormat="0" applyBorder="0" applyAlignment="0" applyProtection="0"/>
    <xf numFmtId="0" fontId="2" fillId="9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2" fillId="10" borderId="0" applyNumberFormat="0" applyBorder="0" applyAlignment="0" applyProtection="0"/>
    <xf numFmtId="0" fontId="1" fillId="3" borderId="0">
      <alignment/>
      <protection/>
    </xf>
    <xf numFmtId="0" fontId="2" fillId="10" borderId="0" applyNumberFormat="0" applyBorder="0" applyAlignment="0" applyProtection="0"/>
    <xf numFmtId="0" fontId="2" fillId="10" borderId="0">
      <alignment/>
      <protection/>
    </xf>
    <xf numFmtId="0" fontId="2" fillId="10" borderId="0">
      <alignment/>
      <protection/>
    </xf>
    <xf numFmtId="0" fontId="1" fillId="3" borderId="0">
      <alignment/>
      <protection/>
    </xf>
    <xf numFmtId="0" fontId="2" fillId="11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2" fillId="11" borderId="0" applyNumberFormat="0" applyBorder="0" applyAlignment="0" applyProtection="0"/>
    <xf numFmtId="0" fontId="2" fillId="10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2" fillId="11" borderId="0" applyNumberFormat="0" applyBorder="0" applyAlignment="0" applyProtection="0"/>
    <xf numFmtId="0" fontId="1" fillId="3" borderId="0">
      <alignment/>
      <protection/>
    </xf>
    <xf numFmtId="0" fontId="2" fillId="11" borderId="0" applyNumberFormat="0" applyBorder="0" applyAlignment="0" applyProtection="0"/>
    <xf numFmtId="0" fontId="2" fillId="12" borderId="0">
      <alignment/>
      <protection/>
    </xf>
    <xf numFmtId="0" fontId="2" fillId="12" borderId="0">
      <alignment/>
      <protection/>
    </xf>
    <xf numFmtId="0" fontId="1" fillId="3" borderId="0">
      <alignment/>
      <protection/>
    </xf>
    <xf numFmtId="0" fontId="2" fillId="12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2" fillId="12" borderId="0" applyNumberFormat="0" applyBorder="0" applyAlignment="0" applyProtection="0"/>
    <xf numFmtId="0" fontId="2" fillId="12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2" fillId="12" borderId="0" applyNumberFormat="0" applyBorder="0" applyAlignment="0" applyProtection="0"/>
    <xf numFmtId="0" fontId="1" fillId="3" borderId="0">
      <alignment/>
      <protection/>
    </xf>
    <xf numFmtId="0" fontId="2" fillId="12" borderId="0" applyNumberFormat="0" applyBorder="0" applyAlignment="0" applyProtection="0"/>
    <xf numFmtId="0" fontId="2" fillId="13" borderId="0">
      <alignment/>
      <protection/>
    </xf>
    <xf numFmtId="0" fontId="2" fillId="13" borderId="0">
      <alignment/>
      <protection/>
    </xf>
    <xf numFmtId="0" fontId="1" fillId="3" borderId="0">
      <alignment/>
      <protection/>
    </xf>
    <xf numFmtId="0" fontId="2" fillId="13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2" fillId="13" borderId="0" applyNumberFormat="0" applyBorder="0" applyAlignment="0" applyProtection="0"/>
    <xf numFmtId="0" fontId="2" fillId="1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2" fillId="13" borderId="0" applyNumberFormat="0" applyBorder="0" applyAlignment="0" applyProtection="0"/>
    <xf numFmtId="0" fontId="1" fillId="3" borderId="0">
      <alignment/>
      <protection/>
    </xf>
    <xf numFmtId="0" fontId="2" fillId="13" borderId="0" applyNumberFormat="0" applyBorder="0" applyAlignment="0" applyProtection="0"/>
    <xf numFmtId="0" fontId="2" fillId="14" borderId="0">
      <alignment/>
      <protection/>
    </xf>
    <xf numFmtId="0" fontId="2" fillId="14" borderId="0">
      <alignment/>
      <protection/>
    </xf>
    <xf numFmtId="0" fontId="1" fillId="3" borderId="0">
      <alignment/>
      <protection/>
    </xf>
    <xf numFmtId="0" fontId="2" fillId="15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2" fillId="15" borderId="0" applyNumberFormat="0" applyBorder="0" applyAlignment="0" applyProtection="0"/>
    <xf numFmtId="0" fontId="2" fillId="14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2" fillId="15" borderId="0" applyNumberFormat="0" applyBorder="0" applyAlignment="0" applyProtection="0"/>
    <xf numFmtId="0" fontId="1" fillId="3" borderId="0">
      <alignment/>
      <protection/>
    </xf>
    <xf numFmtId="0" fontId="2" fillId="15" borderId="0" applyNumberFormat="0" applyBorder="0" applyAlignment="0" applyProtection="0"/>
    <xf numFmtId="0" fontId="2" fillId="10" borderId="0">
      <alignment/>
      <protection/>
    </xf>
    <xf numFmtId="0" fontId="2" fillId="10" borderId="0">
      <alignment/>
      <protection/>
    </xf>
    <xf numFmtId="0" fontId="1" fillId="3" borderId="0">
      <alignment/>
      <protection/>
    </xf>
    <xf numFmtId="0" fontId="2" fillId="16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2" fillId="16" borderId="0" applyNumberFormat="0" applyBorder="0" applyAlignment="0" applyProtection="0"/>
    <xf numFmtId="0" fontId="2" fillId="10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2" fillId="16" borderId="0" applyNumberFormat="0" applyBorder="0" applyAlignment="0" applyProtection="0"/>
    <xf numFmtId="0" fontId="1" fillId="3" borderId="0">
      <alignment/>
      <protection/>
    </xf>
    <xf numFmtId="0" fontId="2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3" borderId="0">
      <alignment/>
      <protection/>
    </xf>
    <xf numFmtId="0" fontId="42" fillId="18" borderId="0" applyNumberFormat="0" applyBorder="0" applyAlignment="0" applyProtection="0"/>
    <xf numFmtId="0" fontId="1" fillId="3" borderId="0">
      <alignment/>
      <protection/>
    </xf>
    <xf numFmtId="0" fontId="42" fillId="19" borderId="0" applyNumberFormat="0" applyBorder="0" applyAlignment="0" applyProtection="0"/>
    <xf numFmtId="0" fontId="1" fillId="3" borderId="0">
      <alignment/>
      <protection/>
    </xf>
    <xf numFmtId="0" fontId="42" fillId="20" borderId="0" applyNumberFormat="0" applyBorder="0" applyAlignment="0" applyProtection="0"/>
    <xf numFmtId="0" fontId="1" fillId="3" borderId="0">
      <alignment/>
      <protection/>
    </xf>
    <xf numFmtId="0" fontId="42" fillId="21" borderId="0" applyNumberFormat="0" applyBorder="0" applyAlignment="0" applyProtection="0"/>
    <xf numFmtId="0" fontId="1" fillId="3" borderId="0">
      <alignment/>
      <protection/>
    </xf>
    <xf numFmtId="0" fontId="42" fillId="22" borderId="0" applyNumberFormat="0" applyBorder="0" applyAlignment="0" applyProtection="0"/>
    <xf numFmtId="0" fontId="1" fillId="3" borderId="0">
      <alignment/>
      <protection/>
    </xf>
    <xf numFmtId="0" fontId="2" fillId="23" borderId="0">
      <alignment/>
      <protection/>
    </xf>
    <xf numFmtId="0" fontId="2" fillId="23" borderId="0">
      <alignment/>
      <protection/>
    </xf>
    <xf numFmtId="0" fontId="1" fillId="3" borderId="0">
      <alignment/>
      <protection/>
    </xf>
    <xf numFmtId="0" fontId="2" fillId="23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2" fillId="23" borderId="0" applyNumberFormat="0" applyBorder="0" applyAlignment="0" applyProtection="0"/>
    <xf numFmtId="0" fontId="2" fillId="2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2" fillId="23" borderId="0" applyNumberFormat="0" applyBorder="0" applyAlignment="0" applyProtection="0"/>
    <xf numFmtId="0" fontId="1" fillId="3" borderId="0">
      <alignment/>
      <protection/>
    </xf>
    <xf numFmtId="0" fontId="2" fillId="23" borderId="0" applyNumberFormat="0" applyBorder="0" applyAlignment="0" applyProtection="0"/>
    <xf numFmtId="0" fontId="2" fillId="24" borderId="0">
      <alignment/>
      <protection/>
    </xf>
    <xf numFmtId="0" fontId="2" fillId="24" borderId="0">
      <alignment/>
      <protection/>
    </xf>
    <xf numFmtId="0" fontId="1" fillId="3" borderId="0">
      <alignment/>
      <protection/>
    </xf>
    <xf numFmtId="0" fontId="2" fillId="24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2" fillId="24" borderId="0" applyNumberFormat="0" applyBorder="0" applyAlignment="0" applyProtection="0"/>
    <xf numFmtId="0" fontId="2" fillId="24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2" fillId="24" borderId="0" applyNumberFormat="0" applyBorder="0" applyAlignment="0" applyProtection="0"/>
    <xf numFmtId="0" fontId="1" fillId="3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5" borderId="0">
      <alignment/>
      <protection/>
    </xf>
    <xf numFmtId="0" fontId="1" fillId="3" borderId="0">
      <alignment/>
      <protection/>
    </xf>
    <xf numFmtId="0" fontId="2" fillId="25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2" fillId="25" borderId="0" applyNumberFormat="0" applyBorder="0" applyAlignment="0" applyProtection="0"/>
    <xf numFmtId="0" fontId="2" fillId="25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2" fillId="25" borderId="0" applyNumberFormat="0" applyBorder="0" applyAlignment="0" applyProtection="0"/>
    <xf numFmtId="0" fontId="1" fillId="3" borderId="0">
      <alignment/>
      <protection/>
    </xf>
    <xf numFmtId="0" fontId="2" fillId="25" borderId="0" applyNumberFormat="0" applyBorder="0" applyAlignment="0" applyProtection="0"/>
    <xf numFmtId="0" fontId="2" fillId="13" borderId="0">
      <alignment/>
      <protection/>
    </xf>
    <xf numFmtId="0" fontId="2" fillId="13" borderId="0">
      <alignment/>
      <protection/>
    </xf>
    <xf numFmtId="0" fontId="1" fillId="3" borderId="0">
      <alignment/>
      <protection/>
    </xf>
    <xf numFmtId="0" fontId="2" fillId="13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2" fillId="13" borderId="0" applyNumberFormat="0" applyBorder="0" applyAlignment="0" applyProtection="0"/>
    <xf numFmtId="0" fontId="2" fillId="1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2" fillId="13" borderId="0" applyNumberFormat="0" applyBorder="0" applyAlignment="0" applyProtection="0"/>
    <xf numFmtId="0" fontId="1" fillId="3" borderId="0">
      <alignment/>
      <protection/>
    </xf>
    <xf numFmtId="0" fontId="2" fillId="13" borderId="0" applyNumberFormat="0" applyBorder="0" applyAlignment="0" applyProtection="0"/>
    <xf numFmtId="0" fontId="2" fillId="23" borderId="0">
      <alignment/>
      <protection/>
    </xf>
    <xf numFmtId="0" fontId="2" fillId="23" borderId="0">
      <alignment/>
      <protection/>
    </xf>
    <xf numFmtId="0" fontId="1" fillId="3" borderId="0">
      <alignment/>
      <protection/>
    </xf>
    <xf numFmtId="0" fontId="2" fillId="23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2" fillId="23" borderId="0" applyNumberFormat="0" applyBorder="0" applyAlignment="0" applyProtection="0"/>
    <xf numFmtId="0" fontId="2" fillId="2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2" fillId="23" borderId="0" applyNumberFormat="0" applyBorder="0" applyAlignment="0" applyProtection="0"/>
    <xf numFmtId="0" fontId="1" fillId="3" borderId="0">
      <alignment/>
      <protection/>
    </xf>
    <xf numFmtId="0" fontId="2" fillId="23" borderId="0" applyNumberFormat="0" applyBorder="0" applyAlignment="0" applyProtection="0"/>
    <xf numFmtId="0" fontId="2" fillId="26" borderId="0">
      <alignment/>
      <protection/>
    </xf>
    <xf numFmtId="0" fontId="2" fillId="26" borderId="0">
      <alignment/>
      <protection/>
    </xf>
    <xf numFmtId="0" fontId="1" fillId="3" borderId="0">
      <alignment/>
      <protection/>
    </xf>
    <xf numFmtId="0" fontId="2" fillId="27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2" fillId="27" borderId="0" applyNumberFormat="0" applyBorder="0" applyAlignment="0" applyProtection="0"/>
    <xf numFmtId="0" fontId="2" fillId="26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2" fillId="27" borderId="0" applyNumberFormat="0" applyBorder="0" applyAlignment="0" applyProtection="0"/>
    <xf numFmtId="0" fontId="1" fillId="3" borderId="0">
      <alignment/>
      <protection/>
    </xf>
    <xf numFmtId="0" fontId="2" fillId="27" borderId="0" applyNumberFormat="0" applyBorder="0" applyAlignment="0" applyProtection="0"/>
    <xf numFmtId="0" fontId="42" fillId="28" borderId="0" applyNumberFormat="0" applyBorder="0" applyAlignment="0" applyProtection="0"/>
    <xf numFmtId="0" fontId="1" fillId="3" borderId="0">
      <alignment/>
      <protection/>
    </xf>
    <xf numFmtId="0" fontId="42" fillId="29" borderId="0" applyNumberFormat="0" applyBorder="0" applyAlignment="0" applyProtection="0"/>
    <xf numFmtId="0" fontId="1" fillId="3" borderId="0">
      <alignment/>
      <protection/>
    </xf>
    <xf numFmtId="0" fontId="42" fillId="30" borderId="0" applyNumberFormat="0" applyBorder="0" applyAlignment="0" applyProtection="0"/>
    <xf numFmtId="0" fontId="1" fillId="3" borderId="0">
      <alignment/>
      <protection/>
    </xf>
    <xf numFmtId="0" fontId="42" fillId="31" borderId="0" applyNumberFormat="0" applyBorder="0" applyAlignment="0" applyProtection="0"/>
    <xf numFmtId="0" fontId="1" fillId="3" borderId="0">
      <alignment/>
      <protection/>
    </xf>
    <xf numFmtId="0" fontId="42" fillId="32" borderId="0" applyNumberFormat="0" applyBorder="0" applyAlignment="0" applyProtection="0"/>
    <xf numFmtId="0" fontId="1" fillId="3" borderId="0">
      <alignment/>
      <protection/>
    </xf>
    <xf numFmtId="0" fontId="42" fillId="33" borderId="0" applyNumberFormat="0" applyBorder="0" applyAlignment="0" applyProtection="0"/>
    <xf numFmtId="0" fontId="1" fillId="3" borderId="0">
      <alignment/>
      <protection/>
    </xf>
    <xf numFmtId="0" fontId="3" fillId="34" borderId="0">
      <alignment/>
      <protection/>
    </xf>
    <xf numFmtId="0" fontId="3" fillId="34" borderId="0">
      <alignment/>
      <protection/>
    </xf>
    <xf numFmtId="0" fontId="1" fillId="3" borderId="0">
      <alignment/>
      <protection/>
    </xf>
    <xf numFmtId="0" fontId="3" fillId="34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3" fillId="34" borderId="0" applyNumberFormat="0" applyBorder="0" applyAlignment="0" applyProtection="0"/>
    <xf numFmtId="0" fontId="3" fillId="34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3" fillId="34" borderId="0" applyNumberFormat="0" applyBorder="0" applyAlignment="0" applyProtection="0"/>
    <xf numFmtId="0" fontId="1" fillId="3" borderId="0">
      <alignment/>
      <protection/>
    </xf>
    <xf numFmtId="0" fontId="3" fillId="34" borderId="0" applyNumberFormat="0" applyBorder="0" applyAlignment="0" applyProtection="0"/>
    <xf numFmtId="0" fontId="3" fillId="24" borderId="0">
      <alignment/>
      <protection/>
    </xf>
    <xf numFmtId="0" fontId="3" fillId="24" borderId="0">
      <alignment/>
      <protection/>
    </xf>
    <xf numFmtId="0" fontId="1" fillId="3" borderId="0">
      <alignment/>
      <protection/>
    </xf>
    <xf numFmtId="0" fontId="3" fillId="24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3" fillId="24" borderId="0" applyNumberFormat="0" applyBorder="0" applyAlignment="0" applyProtection="0"/>
    <xf numFmtId="0" fontId="3" fillId="24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3" fillId="24" borderId="0" applyNumberFormat="0" applyBorder="0" applyAlignment="0" applyProtection="0"/>
    <xf numFmtId="0" fontId="1" fillId="3" borderId="0">
      <alignment/>
      <protection/>
    </xf>
    <xf numFmtId="0" fontId="3" fillId="24" borderId="0" applyNumberFormat="0" applyBorder="0" applyAlignment="0" applyProtection="0"/>
    <xf numFmtId="0" fontId="3" fillId="25" borderId="0">
      <alignment/>
      <protection/>
    </xf>
    <xf numFmtId="0" fontId="3" fillId="25" borderId="0">
      <alignment/>
      <protection/>
    </xf>
    <xf numFmtId="0" fontId="1" fillId="3" borderId="0">
      <alignment/>
      <protection/>
    </xf>
    <xf numFmtId="0" fontId="3" fillId="25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3" fillId="25" borderId="0" applyNumberFormat="0" applyBorder="0" applyAlignment="0" applyProtection="0"/>
    <xf numFmtId="0" fontId="3" fillId="25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3" fillId="25" borderId="0" applyNumberFormat="0" applyBorder="0" applyAlignment="0" applyProtection="0"/>
    <xf numFmtId="0" fontId="1" fillId="3" borderId="0">
      <alignment/>
      <protection/>
    </xf>
    <xf numFmtId="0" fontId="3" fillId="25" borderId="0" applyNumberFormat="0" applyBorder="0" applyAlignment="0" applyProtection="0"/>
    <xf numFmtId="0" fontId="3" fillId="35" borderId="0">
      <alignment/>
      <protection/>
    </xf>
    <xf numFmtId="0" fontId="3" fillId="35" borderId="0">
      <alignment/>
      <protection/>
    </xf>
    <xf numFmtId="0" fontId="1" fillId="3" borderId="0">
      <alignment/>
      <protection/>
    </xf>
    <xf numFmtId="0" fontId="3" fillId="35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3" fillId="35" borderId="0" applyNumberFormat="0" applyBorder="0" applyAlignment="0" applyProtection="0"/>
    <xf numFmtId="0" fontId="3" fillId="35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3" fillId="35" borderId="0" applyNumberFormat="0" applyBorder="0" applyAlignment="0" applyProtection="0"/>
    <xf numFmtId="0" fontId="1" fillId="3" borderId="0">
      <alignment/>
      <protection/>
    </xf>
    <xf numFmtId="0" fontId="3" fillId="35" borderId="0" applyNumberFormat="0" applyBorder="0" applyAlignment="0" applyProtection="0"/>
    <xf numFmtId="0" fontId="3" fillId="14" borderId="0">
      <alignment/>
      <protection/>
    </xf>
    <xf numFmtId="0" fontId="3" fillId="14" borderId="0">
      <alignment/>
      <protection/>
    </xf>
    <xf numFmtId="0" fontId="1" fillId="3" borderId="0">
      <alignment/>
      <protection/>
    </xf>
    <xf numFmtId="0" fontId="3" fillId="14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3" fillId="14" borderId="0" applyNumberFormat="0" applyBorder="0" applyAlignment="0" applyProtection="0"/>
    <xf numFmtId="0" fontId="3" fillId="14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3" fillId="14" borderId="0" applyNumberFormat="0" applyBorder="0" applyAlignment="0" applyProtection="0"/>
    <xf numFmtId="0" fontId="1" fillId="3" borderId="0">
      <alignment/>
      <protection/>
    </xf>
    <xf numFmtId="0" fontId="3" fillId="14" borderId="0" applyNumberFormat="0" applyBorder="0" applyAlignment="0" applyProtection="0"/>
    <xf numFmtId="0" fontId="3" fillId="26" borderId="0">
      <alignment/>
      <protection/>
    </xf>
    <xf numFmtId="0" fontId="3" fillId="26" borderId="0">
      <alignment/>
      <protection/>
    </xf>
    <xf numFmtId="0" fontId="1" fillId="3" borderId="0">
      <alignment/>
      <protection/>
    </xf>
    <xf numFmtId="0" fontId="3" fillId="36" borderId="0" applyNumberFormat="0" applyBorder="0" applyAlignment="0" applyProtection="0"/>
    <xf numFmtId="0" fontId="1" fillId="3" borderId="0">
      <alignment/>
      <protection/>
    </xf>
    <xf numFmtId="0" fontId="1" fillId="37" borderId="0">
      <alignment/>
      <protection/>
    </xf>
    <xf numFmtId="0" fontId="3" fillId="36" borderId="0" applyNumberFormat="0" applyBorder="0" applyAlignment="0" applyProtection="0"/>
    <xf numFmtId="0" fontId="3" fillId="26" borderId="0">
      <alignment/>
      <protection/>
    </xf>
    <xf numFmtId="0" fontId="1" fillId="3" borderId="0">
      <alignment/>
      <protection/>
    </xf>
    <xf numFmtId="0" fontId="1" fillId="37" borderId="0">
      <alignment/>
      <protection/>
    </xf>
    <xf numFmtId="0" fontId="3" fillId="36" borderId="0" applyNumberFormat="0" applyBorder="0" applyAlignment="0" applyProtection="0"/>
    <xf numFmtId="0" fontId="1" fillId="3" borderId="0">
      <alignment/>
      <protection/>
    </xf>
    <xf numFmtId="0" fontId="3" fillId="36" borderId="0" applyNumberFormat="0" applyBorder="0" applyAlignment="0" applyProtection="0"/>
    <xf numFmtId="0" fontId="43" fillId="38" borderId="0" applyNumberFormat="0" applyBorder="0" applyAlignment="0" applyProtection="0"/>
    <xf numFmtId="0" fontId="1" fillId="39" borderId="0">
      <alignment/>
      <protection/>
    </xf>
    <xf numFmtId="0" fontId="43" fillId="40" borderId="0" applyNumberFormat="0" applyBorder="0" applyAlignment="0" applyProtection="0"/>
    <xf numFmtId="0" fontId="1" fillId="3" borderId="0">
      <alignment/>
      <protection/>
    </xf>
    <xf numFmtId="0" fontId="43" fillId="41" borderId="0" applyNumberFormat="0" applyBorder="0" applyAlignment="0" applyProtection="0"/>
    <xf numFmtId="0" fontId="1" fillId="42" borderId="0">
      <alignment/>
      <protection/>
    </xf>
    <xf numFmtId="0" fontId="43" fillId="43" borderId="0" applyNumberFormat="0" applyBorder="0" applyAlignment="0" applyProtection="0"/>
    <xf numFmtId="0" fontId="1" fillId="3" borderId="0">
      <alignment/>
      <protection/>
    </xf>
    <xf numFmtId="0" fontId="43" fillId="44" borderId="0" applyNumberFormat="0" applyBorder="0" applyAlignment="0" applyProtection="0"/>
    <xf numFmtId="0" fontId="1" fillId="3" borderId="0">
      <alignment/>
      <protection/>
    </xf>
    <xf numFmtId="0" fontId="43" fillId="45" borderId="0" applyNumberFormat="0" applyBorder="0" applyAlignment="0" applyProtection="0"/>
    <xf numFmtId="0" fontId="1" fillId="3" borderId="0">
      <alignment/>
      <protection/>
    </xf>
    <xf numFmtId="0" fontId="44" fillId="46" borderId="0" applyNumberFormat="0" applyBorder="0" applyAlignment="0" applyProtection="0"/>
    <xf numFmtId="0" fontId="1" fillId="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1" fillId="3" borderId="0">
      <alignment/>
      <protection/>
    </xf>
    <xf numFmtId="0" fontId="4" fillId="12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4" fillId="12" borderId="0" applyNumberFormat="0" applyBorder="0" applyAlignment="0" applyProtection="0"/>
    <xf numFmtId="0" fontId="4" fillId="12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4" fillId="12" borderId="0" applyNumberFormat="0" applyBorder="0" applyAlignment="0" applyProtection="0"/>
    <xf numFmtId="0" fontId="1" fillId="3" borderId="0">
      <alignment/>
      <protection/>
    </xf>
    <xf numFmtId="0" fontId="4" fillId="12" borderId="0" applyNumberFormat="0" applyBorder="0" applyAlignment="0" applyProtection="0"/>
    <xf numFmtId="0" fontId="45" fillId="47" borderId="1" applyNumberFormat="0" applyAlignment="0" applyProtection="0"/>
    <xf numFmtId="0" fontId="5" fillId="3" borderId="2">
      <alignment/>
      <protection/>
    </xf>
    <xf numFmtId="0" fontId="12" fillId="48" borderId="3">
      <alignment/>
      <protection/>
    </xf>
    <xf numFmtId="0" fontId="12" fillId="48" borderId="3">
      <alignment/>
      <protection/>
    </xf>
    <xf numFmtId="0" fontId="12" fillId="48" borderId="3">
      <alignment/>
      <protection/>
    </xf>
    <xf numFmtId="0" fontId="5" fillId="3" borderId="2">
      <alignment/>
      <protection/>
    </xf>
    <xf numFmtId="0" fontId="13" fillId="48" borderId="3" applyNumberFormat="0" applyAlignment="0" applyProtection="0"/>
    <xf numFmtId="0" fontId="12" fillId="48" borderId="3">
      <alignment/>
      <protection/>
    </xf>
    <xf numFmtId="0" fontId="5" fillId="3" borderId="2">
      <alignment/>
      <protection/>
    </xf>
    <xf numFmtId="0" fontId="14" fillId="3" borderId="2">
      <alignment/>
      <protection/>
    </xf>
    <xf numFmtId="0" fontId="13" fillId="48" borderId="3" applyNumberFormat="0" applyAlignment="0" applyProtection="0"/>
    <xf numFmtId="0" fontId="12" fillId="48" borderId="3">
      <alignment/>
      <protection/>
    </xf>
    <xf numFmtId="0" fontId="12" fillId="48" borderId="3">
      <alignment/>
      <protection/>
    </xf>
    <xf numFmtId="0" fontId="12" fillId="48" borderId="3">
      <alignment/>
      <protection/>
    </xf>
    <xf numFmtId="0" fontId="5" fillId="3" borderId="2">
      <alignment/>
      <protection/>
    </xf>
    <xf numFmtId="0" fontId="14" fillId="3" borderId="2">
      <alignment/>
      <protection/>
    </xf>
    <xf numFmtId="0" fontId="13" fillId="48" borderId="3" applyNumberFormat="0" applyAlignment="0" applyProtection="0"/>
    <xf numFmtId="0" fontId="5" fillId="3" borderId="2">
      <alignment/>
      <protection/>
    </xf>
    <xf numFmtId="0" fontId="13" fillId="48" borderId="3" applyNumberFormat="0" applyAlignment="0" applyProtection="0"/>
    <xf numFmtId="0" fontId="6" fillId="49" borderId="4">
      <alignment/>
      <protection/>
    </xf>
    <xf numFmtId="0" fontId="6" fillId="49" borderId="4">
      <alignment/>
      <protection/>
    </xf>
    <xf numFmtId="0" fontId="5" fillId="3" borderId="4">
      <alignment/>
      <protection/>
    </xf>
    <xf numFmtId="0" fontId="6" fillId="49" borderId="4" applyNumberFormat="0" applyAlignment="0" applyProtection="0"/>
    <xf numFmtId="0" fontId="5" fillId="3" borderId="4">
      <alignment/>
      <protection/>
    </xf>
    <xf numFmtId="0" fontId="5" fillId="3" borderId="4">
      <alignment/>
      <protection/>
    </xf>
    <xf numFmtId="0" fontId="5" fillId="3" borderId="4">
      <alignment/>
      <protection/>
    </xf>
    <xf numFmtId="0" fontId="6" fillId="49" borderId="4" applyNumberFormat="0" applyAlignment="0" applyProtection="0"/>
    <xf numFmtId="0" fontId="6" fillId="49" borderId="4">
      <alignment/>
      <protection/>
    </xf>
    <xf numFmtId="0" fontId="6" fillId="49" borderId="4">
      <alignment/>
      <protection/>
    </xf>
    <xf numFmtId="0" fontId="5" fillId="3" borderId="4">
      <alignment/>
      <protection/>
    </xf>
    <xf numFmtId="0" fontId="5" fillId="3" borderId="4">
      <alignment/>
      <protection/>
    </xf>
    <xf numFmtId="0" fontId="5" fillId="3" borderId="4">
      <alignment/>
      <protection/>
    </xf>
    <xf numFmtId="0" fontId="6" fillId="49" borderId="4" applyNumberFormat="0" applyAlignment="0" applyProtection="0"/>
    <xf numFmtId="0" fontId="5" fillId="3" borderId="4">
      <alignment/>
      <protection/>
    </xf>
    <xf numFmtId="0" fontId="6" fillId="49" borderId="4" applyNumberFormat="0" applyAlignment="0" applyProtection="0"/>
    <xf numFmtId="0" fontId="7" fillId="0" borderId="5">
      <alignment/>
      <protection/>
    </xf>
    <xf numFmtId="0" fontId="7" fillId="0" borderId="5">
      <alignment/>
      <protection/>
    </xf>
    <xf numFmtId="0" fontId="1" fillId="0" borderId="6">
      <alignment/>
      <protection/>
    </xf>
    <xf numFmtId="0" fontId="1" fillId="0" borderId="6">
      <alignment/>
      <protection/>
    </xf>
    <xf numFmtId="0" fontId="8" fillId="0" borderId="7" applyNumberFormat="0" applyFill="0" applyAlignment="0" applyProtection="0"/>
    <xf numFmtId="0" fontId="1" fillId="0" borderId="6">
      <alignment/>
      <protection/>
    </xf>
    <xf numFmtId="0" fontId="1" fillId="0" borderId="6">
      <alignment/>
      <protection/>
    </xf>
    <xf numFmtId="0" fontId="9" fillId="0" borderId="8">
      <alignment/>
      <protection/>
    </xf>
    <xf numFmtId="0" fontId="8" fillId="0" borderId="7" applyNumberFormat="0" applyFill="0" applyAlignment="0" applyProtection="0"/>
    <xf numFmtId="0" fontId="7" fillId="0" borderId="5">
      <alignment/>
      <protection/>
    </xf>
    <xf numFmtId="0" fontId="7" fillId="0" borderId="5">
      <alignment/>
      <protection/>
    </xf>
    <xf numFmtId="0" fontId="1" fillId="0" borderId="6">
      <alignment/>
      <protection/>
    </xf>
    <xf numFmtId="0" fontId="1" fillId="0" borderId="6">
      <alignment/>
      <protection/>
    </xf>
    <xf numFmtId="0" fontId="9" fillId="0" borderId="8">
      <alignment/>
      <protection/>
    </xf>
    <xf numFmtId="0" fontId="8" fillId="0" borderId="7" applyNumberFormat="0" applyFill="0" applyAlignment="0" applyProtection="0"/>
    <xf numFmtId="0" fontId="1" fillId="0" borderId="6">
      <alignment/>
      <protection/>
    </xf>
    <xf numFmtId="0" fontId="8" fillId="0" borderId="7" applyNumberFormat="0" applyFill="0" applyAlignment="0" applyProtection="0"/>
    <xf numFmtId="0" fontId="46" fillId="50" borderId="9" applyNumberFormat="0" applyAlignment="0" applyProtection="0"/>
    <xf numFmtId="0" fontId="5" fillId="3" borderId="4">
      <alignment/>
      <protection/>
    </xf>
    <xf numFmtId="178" fontId="0" fillId="0" borderId="0" applyBorder="0" applyProtection="0">
      <alignment/>
    </xf>
    <xf numFmtId="41" fontId="0" fillId="0" borderId="0" applyFill="0" applyBorder="0" applyAlignment="0" applyProtection="0"/>
    <xf numFmtId="164" fontId="0" fillId="0" borderId="0">
      <alignment/>
      <protection/>
    </xf>
    <xf numFmtId="164" fontId="0" fillId="0" borderId="0" applyFill="0" applyBorder="0" applyAlignment="0" applyProtection="0"/>
    <xf numFmtId="165" fontId="10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 applyFill="0" applyBorder="0" applyAlignment="0" applyProtection="0"/>
    <xf numFmtId="166" fontId="11" fillId="0" borderId="0" applyBorder="0" applyProtection="0">
      <alignment/>
    </xf>
    <xf numFmtId="164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4" fontId="2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7" fontId="0" fillId="0" borderId="0">
      <alignment/>
      <protection/>
    </xf>
    <xf numFmtId="168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2" fillId="0" borderId="0" applyBorder="0" applyProtection="0">
      <alignment/>
    </xf>
    <xf numFmtId="168" fontId="0" fillId="0" borderId="0">
      <alignment/>
      <protection/>
    </xf>
    <xf numFmtId="168" fontId="2" fillId="0" borderId="0" applyBorder="0" applyProtection="0">
      <alignment/>
    </xf>
    <xf numFmtId="168" fontId="0" fillId="0" borderId="0" applyFill="0" applyBorder="0" applyAlignment="0" applyProtection="0"/>
    <xf numFmtId="169" fontId="0" fillId="0" borderId="0">
      <alignment/>
      <protection/>
    </xf>
    <xf numFmtId="168" fontId="0" fillId="0" borderId="0">
      <alignment/>
      <protection/>
    </xf>
    <xf numFmtId="168" fontId="2" fillId="0" borderId="0" applyBorder="0" applyProtection="0">
      <alignment/>
    </xf>
    <xf numFmtId="0" fontId="15" fillId="0" borderId="10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5" fillId="0" borderId="0">
      <alignment/>
      <protection/>
    </xf>
    <xf numFmtId="0" fontId="17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10" borderId="3">
      <alignment/>
      <protection/>
    </xf>
    <xf numFmtId="0" fontId="18" fillId="10" borderId="3">
      <alignment/>
      <protection/>
    </xf>
    <xf numFmtId="0" fontId="18" fillId="10" borderId="3">
      <alignment/>
      <protection/>
    </xf>
    <xf numFmtId="0" fontId="18" fillId="3" borderId="2">
      <alignment/>
      <protection/>
    </xf>
    <xf numFmtId="0" fontId="18" fillId="16" borderId="3" applyNumberFormat="0" applyAlignment="0" applyProtection="0"/>
    <xf numFmtId="0" fontId="18" fillId="10" borderId="3">
      <alignment/>
      <protection/>
    </xf>
    <xf numFmtId="0" fontId="18" fillId="3" borderId="2">
      <alignment/>
      <protection/>
    </xf>
    <xf numFmtId="0" fontId="18" fillId="3" borderId="2">
      <alignment/>
      <protection/>
    </xf>
    <xf numFmtId="0" fontId="18" fillId="16" borderId="3" applyNumberFormat="0" applyAlignment="0" applyProtection="0"/>
    <xf numFmtId="0" fontId="18" fillId="10" borderId="3">
      <alignment/>
      <protection/>
    </xf>
    <xf numFmtId="0" fontId="18" fillId="10" borderId="3">
      <alignment/>
      <protection/>
    </xf>
    <xf numFmtId="0" fontId="18" fillId="10" borderId="3">
      <alignment/>
      <protection/>
    </xf>
    <xf numFmtId="0" fontId="18" fillId="3" borderId="2">
      <alignment/>
      <protection/>
    </xf>
    <xf numFmtId="0" fontId="18" fillId="3" borderId="2">
      <alignment/>
      <protection/>
    </xf>
    <xf numFmtId="0" fontId="18" fillId="16" borderId="3" applyNumberFormat="0" applyAlignment="0" applyProtection="0"/>
    <xf numFmtId="0" fontId="18" fillId="3" borderId="2">
      <alignment/>
      <protection/>
    </xf>
    <xf numFmtId="0" fontId="18" fillId="16" borderId="3" applyNumberFormat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>
      <alignment/>
      <protection/>
    </xf>
    <xf numFmtId="0" fontId="48" fillId="51" borderId="0" applyNumberFormat="0" applyBorder="0" applyAlignment="0" applyProtection="0"/>
    <xf numFmtId="0" fontId="1" fillId="3" borderId="0">
      <alignment/>
      <protection/>
    </xf>
    <xf numFmtId="0" fontId="49" fillId="0" borderId="11" applyNumberFormat="0" applyFill="0" applyAlignment="0" applyProtection="0"/>
    <xf numFmtId="0" fontId="15" fillId="0" borderId="10">
      <alignment/>
      <protection/>
    </xf>
    <xf numFmtId="0" fontId="50" fillId="0" borderId="12" applyNumberFormat="0" applyFill="0" applyAlignment="0" applyProtection="0"/>
    <xf numFmtId="0" fontId="20" fillId="0" borderId="13">
      <alignment/>
      <protection/>
    </xf>
    <xf numFmtId="0" fontId="51" fillId="0" borderId="14" applyNumberFormat="0" applyFill="0" applyAlignment="0" applyProtection="0"/>
    <xf numFmtId="0" fontId="17" fillId="0" borderId="15">
      <alignment/>
      <protection/>
    </xf>
    <xf numFmtId="0" fontId="51" fillId="0" borderId="0" applyNumberFormat="0" applyFill="0" applyBorder="0" applyAlignment="0" applyProtection="0"/>
    <xf numFmtId="0" fontId="17" fillId="0" borderId="0">
      <alignment/>
      <protection/>
    </xf>
    <xf numFmtId="0" fontId="21" fillId="10" borderId="0">
      <alignment/>
      <protection/>
    </xf>
    <xf numFmtId="0" fontId="21" fillId="10" borderId="0">
      <alignment/>
      <protection/>
    </xf>
    <xf numFmtId="0" fontId="1" fillId="3" borderId="0">
      <alignment/>
      <protection/>
    </xf>
    <xf numFmtId="0" fontId="21" fillId="11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21" fillId="11" borderId="0" applyNumberFormat="0" applyBorder="0" applyAlignment="0" applyProtection="0"/>
    <xf numFmtId="0" fontId="21" fillId="10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21" fillId="11" borderId="0" applyNumberFormat="0" applyBorder="0" applyAlignment="0" applyProtection="0"/>
    <xf numFmtId="0" fontId="1" fillId="3" borderId="0">
      <alignment/>
      <protection/>
    </xf>
    <xf numFmtId="0" fontId="21" fillId="11" borderId="0" applyNumberFormat="0" applyBorder="0" applyAlignment="0" applyProtection="0"/>
    <xf numFmtId="0" fontId="52" fillId="52" borderId="1" applyNumberFormat="0" applyAlignment="0" applyProtection="0"/>
    <xf numFmtId="0" fontId="18" fillId="3" borderId="2">
      <alignment/>
      <protection/>
    </xf>
    <xf numFmtId="0" fontId="53" fillId="0" borderId="16" applyNumberFormat="0" applyFill="0" applyAlignment="0" applyProtection="0"/>
    <xf numFmtId="0" fontId="1" fillId="0" borderId="6">
      <alignment/>
      <protection/>
    </xf>
    <xf numFmtId="0" fontId="1" fillId="0" borderId="6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 applyBorder="0" applyProtection="0">
      <alignment/>
    </xf>
    <xf numFmtId="164" fontId="0" fillId="0" borderId="0" applyFill="0" applyBorder="0" applyAlignment="0" applyProtection="0"/>
    <xf numFmtId="164" fontId="2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2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2" fillId="0" borderId="0" applyBorder="0" applyProtection="0">
      <alignment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 applyFill="0" applyBorder="0" applyAlignment="0" applyProtection="0"/>
    <xf numFmtId="164" fontId="0" fillId="0" borderId="0">
      <alignment/>
      <protection/>
    </xf>
    <xf numFmtId="171" fontId="0" fillId="0" borderId="0">
      <alignment/>
      <protection/>
    </xf>
    <xf numFmtId="164" fontId="2" fillId="0" borderId="0" applyBorder="0" applyProtection="0">
      <alignment/>
    </xf>
    <xf numFmtId="171" fontId="0" fillId="0" borderId="0" applyFill="0" applyBorder="0" applyAlignment="0" applyProtection="0"/>
    <xf numFmtId="0" fontId="0" fillId="0" borderId="0">
      <alignment/>
      <protection/>
    </xf>
    <xf numFmtId="164" fontId="0" fillId="0" borderId="0" applyFill="0" applyBorder="0" applyAlignment="0" applyProtection="0"/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 applyBorder="0" applyProtection="0">
      <alignment/>
    </xf>
    <xf numFmtId="164" fontId="0" fillId="0" borderId="0">
      <alignment/>
      <protection/>
    </xf>
    <xf numFmtId="165" fontId="10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2" fillId="0" borderId="0" applyBorder="0" applyProtection="0">
      <alignment/>
    </xf>
    <xf numFmtId="171" fontId="0" fillId="0" borderId="0" applyFill="0" applyBorder="0" applyAlignment="0" applyProtection="0"/>
    <xf numFmtId="164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7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2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 applyBorder="0" applyProtection="0">
      <alignment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2" fillId="0" borderId="0" applyBorder="0" applyProtection="0">
      <alignment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 applyFill="0" applyBorder="0" applyAlignment="0" applyProtection="0"/>
    <xf numFmtId="0" fontId="0" fillId="0" borderId="0">
      <alignment/>
      <protection/>
    </xf>
    <xf numFmtId="164" fontId="2" fillId="0" borderId="0" applyBorder="0" applyProtection="0">
      <alignment/>
    </xf>
    <xf numFmtId="0" fontId="0" fillId="0" borderId="0">
      <alignment/>
      <protection/>
    </xf>
    <xf numFmtId="167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2" fillId="0" borderId="0" applyBorder="0" applyProtection="0">
      <alignment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2" fillId="0" borderId="0" applyBorder="0" applyProtection="0">
      <alignment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2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0" fontId="2" fillId="0" borderId="0" applyBorder="0" applyProtection="0">
      <alignment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 applyBorder="0" applyProtection="0">
      <alignment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7" fontId="2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 applyFill="0" applyBorder="0" applyAlignment="0" applyProtection="0"/>
    <xf numFmtId="167" fontId="2" fillId="0" borderId="0" applyBorder="0" applyProtection="0">
      <alignment/>
    </xf>
    <xf numFmtId="164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171" fontId="0" fillId="0" borderId="0" applyFill="0" applyBorder="0" applyAlignment="0" applyProtection="0"/>
    <xf numFmtId="17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33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17" applyNumberFormat="0" applyFont="0" applyAlignment="0" applyProtection="0"/>
    <xf numFmtId="0" fontId="0" fillId="0" borderId="0">
      <alignment/>
      <protection/>
    </xf>
    <xf numFmtId="0" fontId="55" fillId="47" borderId="18" applyNumberFormat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1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0" borderId="0" xfId="1724" applyFont="1">
      <alignment/>
      <protection/>
    </xf>
    <xf numFmtId="0" fontId="22" fillId="0" borderId="0" xfId="1724" applyFont="1" applyAlignment="1">
      <alignment horizontal="center" vertical="center" wrapText="1"/>
      <protection/>
    </xf>
    <xf numFmtId="0" fontId="24" fillId="0" borderId="20" xfId="1724" applyFont="1" applyBorder="1" applyAlignment="1">
      <alignment horizontal="center" vertical="center"/>
      <protection/>
    </xf>
    <xf numFmtId="0" fontId="24" fillId="0" borderId="21" xfId="1724" applyFont="1" applyBorder="1" applyAlignment="1">
      <alignment horizontal="center" vertical="center"/>
      <protection/>
    </xf>
    <xf numFmtId="0" fontId="24" fillId="0" borderId="22" xfId="1724" applyFont="1" applyBorder="1" applyAlignment="1">
      <alignment horizontal="center" vertical="center"/>
      <protection/>
    </xf>
    <xf numFmtId="0" fontId="24" fillId="0" borderId="23" xfId="1724" applyFont="1" applyBorder="1" applyAlignment="1">
      <alignment horizontal="right"/>
      <protection/>
    </xf>
    <xf numFmtId="0" fontId="24" fillId="0" borderId="24" xfId="1724" applyFont="1" applyBorder="1" applyAlignment="1">
      <alignment horizontal="left"/>
      <protection/>
    </xf>
    <xf numFmtId="164" fontId="26" fillId="0" borderId="24" xfId="366" applyNumberFormat="1" applyFont="1" applyBorder="1" applyAlignment="1" applyProtection="1">
      <alignment horizontal="right"/>
      <protection/>
    </xf>
    <xf numFmtId="0" fontId="26" fillId="0" borderId="24" xfId="1724" applyFont="1" applyBorder="1" applyAlignment="1">
      <alignment horizontal="center"/>
      <protection/>
    </xf>
    <xf numFmtId="164" fontId="26" fillId="0" borderId="24" xfId="366" applyNumberFormat="1" applyFont="1" applyBorder="1" applyAlignment="1" applyProtection="1">
      <alignment horizontal="left"/>
      <protection/>
    </xf>
    <xf numFmtId="179" fontId="26" fillId="0" borderId="24" xfId="1724" applyNumberFormat="1" applyFont="1" applyBorder="1">
      <alignment/>
      <protection/>
    </xf>
    <xf numFmtId="164" fontId="26" fillId="0" borderId="25" xfId="369" applyFont="1" applyFill="1" applyBorder="1" applyAlignment="1" applyProtection="1">
      <alignment vertical="center"/>
      <protection/>
    </xf>
    <xf numFmtId="164" fontId="26" fillId="0" borderId="26" xfId="366" applyNumberFormat="1" applyFont="1" applyBorder="1" applyAlignment="1" applyProtection="1">
      <alignment horizontal="right"/>
      <protection/>
    </xf>
    <xf numFmtId="0" fontId="26" fillId="0" borderId="26" xfId="1724" applyFont="1" applyBorder="1" applyAlignment="1">
      <alignment horizontal="center"/>
      <protection/>
    </xf>
    <xf numFmtId="164" fontId="26" fillId="0" borderId="26" xfId="366" applyNumberFormat="1" applyFont="1" applyBorder="1" applyAlignment="1" applyProtection="1">
      <alignment horizontal="left"/>
      <protection/>
    </xf>
    <xf numFmtId="179" fontId="26" fillId="0" borderId="26" xfId="1724" applyNumberFormat="1" applyFont="1" applyBorder="1">
      <alignment/>
      <protection/>
    </xf>
    <xf numFmtId="0" fontId="24" fillId="0" borderId="26" xfId="1724" applyFont="1" applyBorder="1" applyAlignment="1">
      <alignment horizontal="left"/>
      <protection/>
    </xf>
    <xf numFmtId="180" fontId="27" fillId="0" borderId="23" xfId="1724" applyNumberFormat="1" applyFont="1" applyBorder="1" applyAlignment="1">
      <alignment horizontal="right" vertical="center" wrapText="1"/>
      <protection/>
    </xf>
    <xf numFmtId="0" fontId="27" fillId="0" borderId="26" xfId="1724" applyFont="1" applyBorder="1" applyAlignment="1">
      <alignment vertical="center" wrapText="1"/>
      <protection/>
    </xf>
    <xf numFmtId="0" fontId="28" fillId="0" borderId="26" xfId="1724" applyFont="1" applyBorder="1" applyAlignment="1">
      <alignment vertical="center" wrapText="1"/>
      <protection/>
    </xf>
    <xf numFmtId="164" fontId="28" fillId="0" borderId="26" xfId="1515" applyFont="1" applyBorder="1" applyAlignment="1" applyProtection="1">
      <alignment vertical="center" wrapText="1"/>
      <protection/>
    </xf>
    <xf numFmtId="164" fontId="28" fillId="0" borderId="26" xfId="375" applyFont="1" applyBorder="1" applyAlignment="1" applyProtection="1">
      <alignment vertical="center"/>
      <protection/>
    </xf>
    <xf numFmtId="0" fontId="28" fillId="0" borderId="25" xfId="1724" applyFont="1" applyBorder="1" applyAlignment="1">
      <alignment vertical="center" wrapText="1"/>
      <protection/>
    </xf>
    <xf numFmtId="181" fontId="28" fillId="0" borderId="23" xfId="1724" applyNumberFormat="1" applyFont="1" applyBorder="1" applyAlignment="1">
      <alignment horizontal="right" vertical="center" wrapText="1"/>
      <protection/>
    </xf>
    <xf numFmtId="4" fontId="28" fillId="0" borderId="26" xfId="1724" applyNumberFormat="1" applyFont="1" applyBorder="1" applyAlignment="1">
      <alignment horizontal="center" wrapText="1"/>
      <protection/>
    </xf>
    <xf numFmtId="0" fontId="28" fillId="0" borderId="26" xfId="1724" applyFont="1" applyBorder="1" applyAlignment="1">
      <alignment horizontal="center" wrapText="1"/>
      <protection/>
    </xf>
    <xf numFmtId="164" fontId="28" fillId="0" borderId="26" xfId="1515" applyFont="1" applyBorder="1" applyAlignment="1" applyProtection="1">
      <alignment wrapText="1"/>
      <protection/>
    </xf>
    <xf numFmtId="164" fontId="28" fillId="0" borderId="26" xfId="375" applyFont="1" applyBorder="1" applyAlignment="1" applyProtection="1">
      <alignment/>
      <protection/>
    </xf>
    <xf numFmtId="164" fontId="29" fillId="0" borderId="25" xfId="1724" applyNumberFormat="1" applyFont="1" applyBorder="1" applyAlignment="1">
      <alignment vertical="center" wrapText="1"/>
      <protection/>
    </xf>
    <xf numFmtId="0" fontId="28" fillId="0" borderId="26" xfId="1724" applyFont="1" applyBorder="1" applyAlignment="1">
      <alignment horizontal="center" vertical="center" wrapText="1"/>
      <protection/>
    </xf>
    <xf numFmtId="167" fontId="28" fillId="0" borderId="26" xfId="1516" applyFont="1" applyBorder="1" applyAlignment="1" applyProtection="1">
      <alignment vertical="center" wrapText="1"/>
      <protection/>
    </xf>
    <xf numFmtId="164" fontId="28" fillId="0" borderId="26" xfId="377" applyFont="1" applyBorder="1" applyAlignment="1" applyProtection="1">
      <alignment vertical="center"/>
      <protection/>
    </xf>
    <xf numFmtId="0" fontId="30" fillId="0" borderId="25" xfId="1724" applyFont="1" applyBorder="1" applyAlignment="1">
      <alignment vertical="center" wrapText="1"/>
      <protection/>
    </xf>
    <xf numFmtId="182" fontId="28" fillId="0" borderId="23" xfId="1724" applyNumberFormat="1" applyFont="1" applyBorder="1" applyAlignment="1">
      <alignment horizontal="right" vertical="center" wrapText="1"/>
      <protection/>
    </xf>
    <xf numFmtId="4" fontId="28" fillId="0" borderId="26" xfId="1724" applyNumberFormat="1" applyFont="1" applyBorder="1" applyAlignment="1">
      <alignment horizontal="center" vertical="center" wrapText="1"/>
      <protection/>
    </xf>
    <xf numFmtId="0" fontId="28" fillId="0" borderId="26" xfId="1724" applyFont="1" applyBorder="1" applyAlignment="1">
      <alignment horizontal="left" vertical="center" wrapText="1"/>
      <protection/>
    </xf>
    <xf numFmtId="167" fontId="28" fillId="0" borderId="26" xfId="1516" applyFont="1" applyBorder="1" applyAlignment="1" applyProtection="1">
      <alignment vertical="center"/>
      <protection/>
    </xf>
    <xf numFmtId="0" fontId="26" fillId="3" borderId="23" xfId="1724" applyFont="1" applyFill="1" applyBorder="1" applyAlignment="1">
      <alignment horizontal="right" vertical="center"/>
      <protection/>
    </xf>
    <xf numFmtId="0" fontId="26" fillId="3" borderId="26" xfId="1724" applyFont="1" applyFill="1" applyBorder="1" applyAlignment="1">
      <alignment horizontal="left"/>
      <protection/>
    </xf>
    <xf numFmtId="0" fontId="28" fillId="3" borderId="26" xfId="1724" applyFont="1" applyFill="1" applyBorder="1" applyAlignment="1">
      <alignment horizontal="center"/>
      <protection/>
    </xf>
    <xf numFmtId="179" fontId="28" fillId="3" borderId="26" xfId="1724" applyNumberFormat="1" applyFont="1" applyFill="1" applyBorder="1">
      <alignment/>
      <protection/>
    </xf>
    <xf numFmtId="179" fontId="26" fillId="3" borderId="26" xfId="1724" applyNumberFormat="1" applyFont="1" applyFill="1" applyBorder="1">
      <alignment/>
      <protection/>
    </xf>
    <xf numFmtId="0" fontId="24" fillId="0" borderId="23" xfId="1724" applyFont="1" applyBorder="1" applyAlignment="1">
      <alignment horizontal="right" vertical="center"/>
      <protection/>
    </xf>
    <xf numFmtId="0" fontId="24" fillId="0" borderId="26" xfId="1724" applyFont="1" applyBorder="1" applyAlignment="1">
      <alignment horizontal="left" vertical="center" wrapText="1"/>
      <protection/>
    </xf>
    <xf numFmtId="183" fontId="26" fillId="0" borderId="26" xfId="1724" applyNumberFormat="1" applyFont="1" applyBorder="1" applyAlignment="1">
      <alignment horizontal="center" vertical="center"/>
      <protection/>
    </xf>
    <xf numFmtId="0" fontId="26" fillId="0" borderId="26" xfId="1724" applyFont="1" applyBorder="1" applyAlignment="1">
      <alignment horizontal="center" vertical="center"/>
      <protection/>
    </xf>
    <xf numFmtId="183" fontId="26" fillId="0" borderId="26" xfId="1724" applyNumberFormat="1" applyFont="1" applyBorder="1" applyAlignment="1">
      <alignment vertical="center"/>
      <protection/>
    </xf>
    <xf numFmtId="184" fontId="26" fillId="0" borderId="26" xfId="1724" applyNumberFormat="1" applyFont="1" applyBorder="1" applyAlignment="1">
      <alignment vertical="center"/>
      <protection/>
    </xf>
    <xf numFmtId="165" fontId="24" fillId="0" borderId="25" xfId="1032" applyNumberFormat="1" applyFont="1" applyFill="1" applyBorder="1" applyAlignment="1" applyProtection="1">
      <alignment vertical="center"/>
      <protection/>
    </xf>
    <xf numFmtId="0" fontId="24" fillId="0" borderId="26" xfId="1724" applyFont="1" applyBorder="1" applyAlignment="1">
      <alignment horizontal="left" vertical="center"/>
      <protection/>
    </xf>
    <xf numFmtId="0" fontId="26" fillId="0" borderId="23" xfId="1724" applyFont="1" applyBorder="1" applyAlignment="1">
      <alignment horizontal="right" vertical="center"/>
      <protection/>
    </xf>
    <xf numFmtId="0" fontId="26" fillId="0" borderId="26" xfId="1724" applyFont="1" applyBorder="1" applyAlignment="1">
      <alignment horizontal="left" vertical="center"/>
      <protection/>
    </xf>
    <xf numFmtId="165" fontId="26" fillId="0" borderId="26" xfId="1032" applyNumberFormat="1" applyFont="1" applyFill="1" applyBorder="1" applyAlignment="1" applyProtection="1">
      <alignment vertical="center"/>
      <protection/>
    </xf>
    <xf numFmtId="0" fontId="27" fillId="3" borderId="26" xfId="1724" applyFont="1" applyFill="1" applyBorder="1" applyAlignment="1">
      <alignment horizontal="left" vertical="center"/>
      <protection/>
    </xf>
    <xf numFmtId="164" fontId="28" fillId="0" borderId="26" xfId="369" applyFont="1" applyFill="1" applyBorder="1" applyAlignment="1" applyProtection="1">
      <alignment vertical="center" wrapText="1"/>
      <protection/>
    </xf>
    <xf numFmtId="0" fontId="28" fillId="3" borderId="26" xfId="1724" applyFont="1" applyFill="1" applyBorder="1" applyAlignment="1">
      <alignment horizontal="center" vertical="center" wrapText="1"/>
      <protection/>
    </xf>
    <xf numFmtId="167" fontId="28" fillId="0" borderId="26" xfId="366" applyNumberFormat="1" applyFont="1" applyBorder="1" applyAlignment="1" applyProtection="1">
      <alignment vertical="center" wrapText="1"/>
      <protection/>
    </xf>
    <xf numFmtId="164" fontId="28" fillId="3" borderId="26" xfId="369" applyFont="1" applyFill="1" applyBorder="1" applyAlignment="1" applyProtection="1">
      <alignment vertical="center"/>
      <protection/>
    </xf>
    <xf numFmtId="185" fontId="28" fillId="3" borderId="23" xfId="1724" applyNumberFormat="1" applyFont="1" applyFill="1" applyBorder="1" applyAlignment="1">
      <alignment horizontal="right" vertical="center"/>
      <protection/>
    </xf>
    <xf numFmtId="0" fontId="28" fillId="0" borderId="26" xfId="1724" applyFont="1" applyBorder="1" applyAlignment="1">
      <alignment horizontal="left" vertical="center"/>
      <protection/>
    </xf>
    <xf numFmtId="0" fontId="28" fillId="0" borderId="26" xfId="1724" applyFont="1" applyBorder="1" applyAlignment="1">
      <alignment horizontal="left" vertical="center" wrapText="1"/>
      <protection/>
    </xf>
    <xf numFmtId="0" fontId="28" fillId="0" borderId="26" xfId="1724" applyFont="1" applyBorder="1" applyAlignment="1">
      <alignment horizontal="center" vertical="center" wrapText="1"/>
      <protection/>
    </xf>
    <xf numFmtId="164" fontId="28" fillId="0" borderId="26" xfId="366" applyNumberFormat="1" applyFont="1" applyBorder="1" applyAlignment="1" applyProtection="1">
      <alignment vertical="center"/>
      <protection/>
    </xf>
    <xf numFmtId="164" fontId="28" fillId="0" borderId="26" xfId="369" applyFont="1" applyFill="1" applyBorder="1" applyAlignment="1" applyProtection="1">
      <alignment vertical="center"/>
      <protection/>
    </xf>
    <xf numFmtId="164" fontId="24" fillId="0" borderId="25" xfId="369" applyFont="1" applyFill="1" applyBorder="1" applyAlignment="1" applyProtection="1">
      <alignment vertical="center"/>
      <protection/>
    </xf>
    <xf numFmtId="0" fontId="27" fillId="0" borderId="26" xfId="1724" applyFont="1" applyBorder="1" applyAlignment="1">
      <alignment horizontal="left" vertical="center" wrapText="1"/>
      <protection/>
    </xf>
    <xf numFmtId="0" fontId="26" fillId="0" borderId="26" xfId="1724" applyFont="1" applyBorder="1" applyAlignment="1">
      <alignment horizontal="left" vertical="center" wrapText="1"/>
      <protection/>
    </xf>
    <xf numFmtId="186" fontId="28" fillId="0" borderId="26" xfId="1724" applyNumberFormat="1" applyFont="1" applyBorder="1" applyAlignment="1">
      <alignment horizontal="center" vertical="center"/>
      <protection/>
    </xf>
    <xf numFmtId="164" fontId="28" fillId="0" borderId="26" xfId="373" applyFont="1" applyBorder="1" applyAlignment="1" applyProtection="1">
      <alignment vertical="center"/>
      <protection/>
    </xf>
    <xf numFmtId="164" fontId="22" fillId="0" borderId="25" xfId="373" applyFont="1" applyBorder="1" applyAlignment="1" applyProtection="1">
      <alignment vertical="center"/>
      <protection/>
    </xf>
    <xf numFmtId="186" fontId="26" fillId="0" borderId="26" xfId="1724" applyNumberFormat="1" applyFont="1" applyBorder="1" applyAlignment="1">
      <alignment horizontal="center" vertical="center"/>
      <protection/>
    </xf>
    <xf numFmtId="0" fontId="28" fillId="0" borderId="26" xfId="1724" applyFont="1" applyBorder="1" applyAlignment="1">
      <alignment horizontal="center" vertical="center"/>
      <protection/>
    </xf>
    <xf numFmtId="164" fontId="28" fillId="0" borderId="26" xfId="1103" applyFont="1" applyBorder="1" applyAlignment="1" applyProtection="1">
      <alignment vertical="center"/>
      <protection/>
    </xf>
    <xf numFmtId="164" fontId="24" fillId="0" borderId="25" xfId="1103" applyFont="1" applyBorder="1" applyAlignment="1" applyProtection="1">
      <alignment vertical="center"/>
      <protection/>
    </xf>
    <xf numFmtId="165" fontId="22" fillId="0" borderId="25" xfId="1032" applyNumberFormat="1" applyFont="1" applyFill="1" applyBorder="1" applyAlignment="1" applyProtection="1">
      <alignment vertical="center"/>
      <protection/>
    </xf>
    <xf numFmtId="0" fontId="24" fillId="0" borderId="23" xfId="1724" applyFont="1" applyBorder="1" applyAlignment="1">
      <alignment horizontal="right" vertical="center" wrapText="1"/>
      <protection/>
    </xf>
    <xf numFmtId="4" fontId="26" fillId="0" borderId="26" xfId="1724" applyNumberFormat="1" applyFont="1" applyBorder="1" applyAlignment="1">
      <alignment horizontal="right"/>
      <protection/>
    </xf>
    <xf numFmtId="4" fontId="26" fillId="3" borderId="26" xfId="1519" applyNumberFormat="1" applyFont="1" applyFill="1" applyBorder="1" applyAlignment="1" applyProtection="1">
      <alignment horizontal="center" vertical="center" wrapText="1"/>
      <protection/>
    </xf>
    <xf numFmtId="164" fontId="26" fillId="0" borderId="26" xfId="1519" applyFont="1" applyFill="1" applyBorder="1" applyAlignment="1" applyProtection="1">
      <alignment wrapText="1"/>
      <protection/>
    </xf>
    <xf numFmtId="164" fontId="22" fillId="0" borderId="25" xfId="1724" applyNumberFormat="1" applyFont="1" applyBorder="1" applyAlignment="1">
      <alignment vertical="center" wrapText="1"/>
      <protection/>
    </xf>
    <xf numFmtId="0" fontId="24" fillId="0" borderId="26" xfId="1724" applyFont="1" applyBorder="1" applyAlignment="1">
      <alignment vertical="center" wrapText="1"/>
      <protection/>
    </xf>
    <xf numFmtId="4" fontId="26" fillId="0" borderId="26" xfId="1519" applyNumberFormat="1" applyFont="1" applyFill="1" applyBorder="1" applyAlignment="1" applyProtection="1">
      <alignment horizontal="center" vertical="center" wrapText="1"/>
      <protection/>
    </xf>
    <xf numFmtId="0" fontId="31" fillId="0" borderId="25" xfId="1724" applyFont="1" applyBorder="1">
      <alignment/>
      <protection/>
    </xf>
    <xf numFmtId="164" fontId="26" fillId="0" borderId="26" xfId="1519" applyFont="1" applyFill="1" applyBorder="1" applyAlignment="1" applyProtection="1">
      <alignment vertical="center" wrapText="1"/>
      <protection/>
    </xf>
    <xf numFmtId="0" fontId="24" fillId="0" borderId="26" xfId="1724" applyFont="1" applyBorder="1" applyAlignment="1">
      <alignment horizontal="center"/>
      <protection/>
    </xf>
    <xf numFmtId="4" fontId="26" fillId="0" borderId="26" xfId="1519" applyNumberFormat="1" applyFont="1" applyFill="1" applyBorder="1" applyAlignment="1" applyProtection="1">
      <alignment vertical="center" wrapText="1"/>
      <protection/>
    </xf>
    <xf numFmtId="164" fontId="25" fillId="0" borderId="26" xfId="1519" applyFont="1" applyFill="1" applyBorder="1" applyAlignment="1" applyProtection="1">
      <alignment horizontal="left"/>
      <protection/>
    </xf>
    <xf numFmtId="0" fontId="26" fillId="0" borderId="23" xfId="1724" applyFont="1" applyBorder="1" applyAlignment="1">
      <alignment horizontal="right" vertical="center" wrapText="1"/>
      <protection/>
    </xf>
    <xf numFmtId="0" fontId="26" fillId="0" borderId="26" xfId="1724" applyFont="1" applyBorder="1" applyAlignment="1">
      <alignment vertical="center" wrapText="1"/>
      <protection/>
    </xf>
    <xf numFmtId="164" fontId="31" fillId="0" borderId="25" xfId="1724" applyNumberFormat="1" applyFont="1" applyBorder="1">
      <alignment/>
      <protection/>
    </xf>
    <xf numFmtId="0" fontId="24" fillId="0" borderId="23" xfId="1724" applyFont="1" applyBorder="1" applyAlignment="1">
      <alignment horizontal="right" vertical="top" wrapText="1"/>
      <protection/>
    </xf>
    <xf numFmtId="0" fontId="24" fillId="0" borderId="26" xfId="1724" applyFont="1" applyBorder="1" applyAlignment="1">
      <alignment vertical="center"/>
      <protection/>
    </xf>
    <xf numFmtId="165" fontId="22" fillId="0" borderId="25" xfId="1092" applyNumberFormat="1" applyFont="1" applyFill="1" applyBorder="1" applyAlignment="1" applyProtection="1">
      <alignment vertical="center"/>
      <protection/>
    </xf>
    <xf numFmtId="165" fontId="26" fillId="0" borderId="26" xfId="1092" applyNumberFormat="1" applyFont="1" applyFill="1" applyBorder="1" applyAlignment="1" applyProtection="1">
      <alignment vertical="center"/>
      <protection/>
    </xf>
    <xf numFmtId="178" fontId="22" fillId="0" borderId="25" xfId="366" applyNumberFormat="1" applyFont="1" applyFill="1" applyBorder="1" applyAlignment="1" applyProtection="1">
      <alignment vertical="center"/>
      <protection/>
    </xf>
    <xf numFmtId="0" fontId="26" fillId="0" borderId="23" xfId="1724" applyFont="1" applyBorder="1" applyAlignment="1">
      <alignment horizontal="right" vertical="center"/>
      <protection/>
    </xf>
    <xf numFmtId="0" fontId="26" fillId="0" borderId="26" xfId="1724" applyFont="1" applyBorder="1" applyAlignment="1">
      <alignment horizontal="center" vertical="center"/>
      <protection/>
    </xf>
    <xf numFmtId="164" fontId="26" fillId="0" borderId="26" xfId="1097" applyFont="1" applyBorder="1" applyAlignment="1" applyProtection="1">
      <alignment horizontal="left" vertical="center"/>
      <protection/>
    </xf>
    <xf numFmtId="187" fontId="26" fillId="0" borderId="26" xfId="1724" applyNumberFormat="1" applyFont="1" applyBorder="1" applyAlignment="1">
      <alignment vertical="center"/>
      <protection/>
    </xf>
    <xf numFmtId="164" fontId="22" fillId="0" borderId="25" xfId="1097" applyFont="1" applyBorder="1" applyAlignment="1" applyProtection="1">
      <alignment vertical="center"/>
      <protection/>
    </xf>
    <xf numFmtId="164" fontId="22" fillId="0" borderId="25" xfId="1097" applyFont="1" applyBorder="1" applyProtection="1">
      <alignment/>
      <protection/>
    </xf>
    <xf numFmtId="0" fontId="24" fillId="0" borderId="20" xfId="1724" applyFont="1" applyBorder="1" applyAlignment="1">
      <alignment horizontal="right"/>
      <protection/>
    </xf>
    <xf numFmtId="0" fontId="22" fillId="0" borderId="21" xfId="1724" applyFont="1" applyBorder="1" applyAlignment="1">
      <alignment vertical="center"/>
      <protection/>
    </xf>
    <xf numFmtId="165" fontId="26" fillId="0" borderId="21" xfId="1092" applyNumberFormat="1" applyFont="1" applyFill="1" applyBorder="1" applyAlignment="1" applyProtection="1">
      <alignment horizontal="left"/>
      <protection/>
    </xf>
    <xf numFmtId="184" fontId="26" fillId="0" borderId="21" xfId="1724" applyNumberFormat="1" applyFont="1" applyBorder="1">
      <alignment/>
      <protection/>
    </xf>
    <xf numFmtId="165" fontId="22" fillId="0" borderId="22" xfId="1092" applyNumberFormat="1" applyFont="1" applyFill="1" applyBorder="1" applyAlignment="1" applyProtection="1">
      <alignment vertical="center"/>
      <protection/>
    </xf>
    <xf numFmtId="0" fontId="24" fillId="0" borderId="27" xfId="1724" applyFont="1" applyBorder="1" applyAlignment="1">
      <alignment horizontal="right"/>
      <protection/>
    </xf>
    <xf numFmtId="0" fontId="22" fillId="0" borderId="28" xfId="1724" applyFont="1" applyBorder="1" applyAlignment="1">
      <alignment horizontal="center" vertical="center"/>
      <protection/>
    </xf>
    <xf numFmtId="0" fontId="22" fillId="0" borderId="28" xfId="1724" applyFont="1" applyBorder="1" applyAlignment="1">
      <alignment vertical="center"/>
      <protection/>
    </xf>
    <xf numFmtId="165" fontId="26" fillId="0" borderId="28" xfId="1092" applyNumberFormat="1" applyFont="1" applyFill="1" applyBorder="1" applyAlignment="1" applyProtection="1">
      <alignment horizontal="left"/>
      <protection/>
    </xf>
    <xf numFmtId="184" fontId="26" fillId="0" borderId="28" xfId="1724" applyNumberFormat="1" applyFont="1" applyBorder="1">
      <alignment/>
      <protection/>
    </xf>
    <xf numFmtId="0" fontId="23" fillId="0" borderId="23" xfId="1724" applyFont="1" applyBorder="1">
      <alignment/>
      <protection/>
    </xf>
    <xf numFmtId="0" fontId="23" fillId="0" borderId="26" xfId="1724" applyFont="1" applyBorder="1" applyAlignment="1">
      <alignment vertical="center"/>
      <protection/>
    </xf>
    <xf numFmtId="186" fontId="23" fillId="0" borderId="26" xfId="1724" applyNumberFormat="1" applyFont="1" applyBorder="1" applyAlignment="1">
      <alignment horizontal="right" vertical="center"/>
      <protection/>
    </xf>
    <xf numFmtId="9" fontId="23" fillId="0" borderId="26" xfId="2145" applyNumberFormat="1" applyFont="1" applyFill="1" applyBorder="1" applyAlignment="1" applyProtection="1">
      <alignment horizontal="center" vertical="center"/>
      <protection/>
    </xf>
    <xf numFmtId="186" fontId="23" fillId="0" borderId="26" xfId="1724" applyNumberFormat="1" applyFont="1" applyBorder="1" applyAlignment="1">
      <alignment vertical="center"/>
      <protection/>
    </xf>
    <xf numFmtId="164" fontId="23" fillId="0" borderId="26" xfId="366" applyNumberFormat="1" applyFont="1" applyBorder="1" applyAlignment="1" applyProtection="1">
      <alignment vertical="center"/>
      <protection/>
    </xf>
    <xf numFmtId="188" fontId="23" fillId="0" borderId="25" xfId="366" applyNumberFormat="1" applyFont="1" applyBorder="1" applyProtection="1">
      <alignment/>
      <protection/>
    </xf>
    <xf numFmtId="0" fontId="23" fillId="0" borderId="23" xfId="1724" applyFont="1" applyBorder="1" applyAlignment="1">
      <alignment horizontal="right"/>
      <protection/>
    </xf>
    <xf numFmtId="189" fontId="23" fillId="0" borderId="26" xfId="2145" applyNumberFormat="1" applyFont="1" applyFill="1" applyBorder="1" applyAlignment="1" applyProtection="1">
      <alignment horizontal="center" vertical="center"/>
      <protection/>
    </xf>
    <xf numFmtId="10" fontId="23" fillId="0" borderId="26" xfId="2145" applyNumberFormat="1" applyFont="1" applyFill="1" applyBorder="1" applyAlignment="1" applyProtection="1">
      <alignment horizontal="center" vertical="center"/>
      <protection/>
    </xf>
    <xf numFmtId="0" fontId="23" fillId="0" borderId="25" xfId="1724" applyFont="1" applyBorder="1">
      <alignment/>
      <protection/>
    </xf>
    <xf numFmtId="164" fontId="23" fillId="0" borderId="25" xfId="1724" applyNumberFormat="1" applyFont="1" applyBorder="1">
      <alignment/>
      <protection/>
    </xf>
    <xf numFmtId="0" fontId="26" fillId="0" borderId="29" xfId="1724" applyFont="1" applyBorder="1">
      <alignment/>
      <protection/>
    </xf>
    <xf numFmtId="0" fontId="26" fillId="0" borderId="30" xfId="1724" applyFont="1" applyBorder="1">
      <alignment/>
      <protection/>
    </xf>
    <xf numFmtId="0" fontId="26" fillId="0" borderId="31" xfId="1724" applyFont="1" applyBorder="1">
      <alignment/>
      <protection/>
    </xf>
    <xf numFmtId="0" fontId="26" fillId="0" borderId="20" xfId="1724" applyFont="1" applyBorder="1">
      <alignment/>
      <protection/>
    </xf>
    <xf numFmtId="0" fontId="23" fillId="0" borderId="21" xfId="1724" applyFont="1" applyBorder="1" applyAlignment="1">
      <alignment vertical="center"/>
      <protection/>
    </xf>
    <xf numFmtId="164" fontId="22" fillId="0" borderId="22" xfId="369" applyFont="1" applyFill="1" applyBorder="1" applyAlignment="1" applyProtection="1">
      <alignment vertical="center"/>
      <protection/>
    </xf>
    <xf numFmtId="0" fontId="26" fillId="0" borderId="32" xfId="1724" applyFont="1" applyBorder="1">
      <alignment/>
      <protection/>
    </xf>
    <xf numFmtId="0" fontId="22" fillId="0" borderId="33" xfId="1724" applyFont="1" applyBorder="1" applyAlignment="1">
      <alignment vertical="center"/>
      <protection/>
    </xf>
    <xf numFmtId="0" fontId="23" fillId="0" borderId="33" xfId="1724" applyFont="1" applyBorder="1" applyAlignment="1">
      <alignment vertical="center"/>
      <protection/>
    </xf>
    <xf numFmtId="164" fontId="22" fillId="0" borderId="34" xfId="369" applyFont="1" applyFill="1" applyBorder="1" applyAlignment="1" applyProtection="1">
      <alignment vertical="center"/>
      <protection/>
    </xf>
    <xf numFmtId="0" fontId="26" fillId="0" borderId="35" xfId="1724" applyFont="1" applyBorder="1" applyAlignment="1">
      <alignment vertical="center"/>
      <protection/>
    </xf>
    <xf numFmtId="0" fontId="23" fillId="0" borderId="36" xfId="1724" applyFont="1" applyBorder="1" applyAlignment="1">
      <alignment vertical="center"/>
      <protection/>
    </xf>
    <xf numFmtId="0" fontId="26" fillId="0" borderId="36" xfId="1724" applyFont="1" applyBorder="1" applyAlignment="1">
      <alignment vertical="center"/>
      <protection/>
    </xf>
    <xf numFmtId="9" fontId="23" fillId="0" borderId="36" xfId="1724" applyNumberFormat="1" applyFont="1" applyBorder="1" applyAlignment="1">
      <alignment horizontal="center" vertical="center"/>
      <protection/>
    </xf>
    <xf numFmtId="9" fontId="26" fillId="0" borderId="36" xfId="1724" applyNumberFormat="1" applyFont="1" applyBorder="1" applyAlignment="1">
      <alignment vertical="center"/>
      <protection/>
    </xf>
    <xf numFmtId="164" fontId="22" fillId="0" borderId="37" xfId="369" applyFont="1" applyFill="1" applyBorder="1" applyAlignment="1" applyProtection="1">
      <alignment vertical="center"/>
      <protection/>
    </xf>
    <xf numFmtId="0" fontId="26" fillId="0" borderId="38" xfId="1724" applyFont="1" applyBorder="1">
      <alignment/>
      <protection/>
    </xf>
    <xf numFmtId="0" fontId="23" fillId="0" borderId="2" xfId="1724" applyFont="1" applyBorder="1" applyAlignment="1">
      <alignment vertical="center"/>
      <protection/>
    </xf>
    <xf numFmtId="9" fontId="23" fillId="0" borderId="2" xfId="2145" applyFont="1" applyFill="1" applyBorder="1" applyAlignment="1" applyProtection="1">
      <alignment horizontal="center" vertical="center"/>
      <protection/>
    </xf>
    <xf numFmtId="164" fontId="22" fillId="0" borderId="39" xfId="369" applyFont="1" applyFill="1" applyBorder="1" applyAlignment="1" applyProtection="1">
      <alignment vertical="center"/>
      <protection/>
    </xf>
    <xf numFmtId="0" fontId="26" fillId="0" borderId="38" xfId="1724" applyFont="1" applyBorder="1" applyAlignment="1">
      <alignment vertical="center"/>
      <protection/>
    </xf>
    <xf numFmtId="0" fontId="26" fillId="0" borderId="2" xfId="1724" applyFont="1" applyBorder="1" applyAlignment="1">
      <alignment vertical="center"/>
      <protection/>
    </xf>
    <xf numFmtId="189" fontId="23" fillId="0" borderId="2" xfId="1724" applyNumberFormat="1" applyFont="1" applyBorder="1" applyAlignment="1">
      <alignment horizontal="center" vertical="center"/>
      <protection/>
    </xf>
    <xf numFmtId="9" fontId="26" fillId="0" borderId="2" xfId="1724" applyNumberFormat="1" applyFont="1" applyBorder="1" applyAlignment="1">
      <alignment vertical="center"/>
      <protection/>
    </xf>
    <xf numFmtId="0" fontId="26" fillId="0" borderId="23" xfId="1724" applyFont="1" applyBorder="1">
      <alignment/>
      <protection/>
    </xf>
    <xf numFmtId="0" fontId="23" fillId="0" borderId="0" xfId="1724" applyFont="1" applyAlignment="1">
      <alignment vertical="center"/>
      <protection/>
    </xf>
    <xf numFmtId="9" fontId="23" fillId="0" borderId="26" xfId="2145" applyFont="1" applyFill="1" applyBorder="1" applyAlignment="1" applyProtection="1">
      <alignment vertical="center"/>
      <protection/>
    </xf>
    <xf numFmtId="168" fontId="22" fillId="0" borderId="25" xfId="389" applyFont="1" applyFill="1" applyBorder="1" applyAlignment="1" applyProtection="1">
      <alignment vertical="center"/>
      <protection/>
    </xf>
    <xf numFmtId="0" fontId="22" fillId="0" borderId="40" xfId="1724" applyFont="1" applyBorder="1" applyAlignment="1">
      <alignment vertical="center"/>
      <protection/>
    </xf>
    <xf numFmtId="183" fontId="32" fillId="0" borderId="26" xfId="1724" applyNumberFormat="1" applyFont="1" applyBorder="1" applyAlignment="1">
      <alignment horizontal="center" vertical="center"/>
      <protection/>
    </xf>
    <xf numFmtId="0" fontId="26" fillId="0" borderId="41" xfId="1724" applyFont="1" applyBorder="1">
      <alignment/>
      <protection/>
    </xf>
    <xf numFmtId="0" fontId="22" fillId="0" borderId="42" xfId="1724" applyFont="1" applyBorder="1" applyAlignment="1">
      <alignment vertical="center"/>
      <protection/>
    </xf>
    <xf numFmtId="0" fontId="23" fillId="0" borderId="42" xfId="1724" applyFont="1" applyBorder="1" applyAlignment="1">
      <alignment vertical="center"/>
      <protection/>
    </xf>
    <xf numFmtId="164" fontId="22" fillId="0" borderId="43" xfId="369" applyFont="1" applyFill="1" applyBorder="1" applyAlignment="1" applyProtection="1">
      <alignment vertical="center"/>
      <protection/>
    </xf>
    <xf numFmtId="0" fontId="26" fillId="0" borderId="44" xfId="1724" applyFont="1" applyBorder="1">
      <alignment/>
      <protection/>
    </xf>
    <xf numFmtId="0" fontId="22" fillId="0" borderId="45" xfId="1724" applyFont="1" applyBorder="1" applyAlignment="1">
      <alignment vertical="center"/>
      <protection/>
    </xf>
    <xf numFmtId="0" fontId="23" fillId="0" borderId="45" xfId="1724" applyFont="1" applyBorder="1" applyAlignment="1">
      <alignment vertical="center"/>
      <protection/>
    </xf>
    <xf numFmtId="164" fontId="22" fillId="0" borderId="46" xfId="369" applyFont="1" applyFill="1" applyBorder="1" applyAlignment="1" applyProtection="1">
      <alignment vertical="center"/>
      <protection/>
    </xf>
    <xf numFmtId="0" fontId="26" fillId="0" borderId="47" xfId="1724" applyFont="1" applyBorder="1" applyAlignment="1">
      <alignment horizontal="right" vertical="center" wrapText="1"/>
      <protection/>
    </xf>
    <xf numFmtId="0" fontId="26" fillId="0" borderId="48" xfId="1724" applyFont="1" applyBorder="1" applyAlignment="1">
      <alignment vertical="center" wrapText="1"/>
      <protection/>
    </xf>
    <xf numFmtId="4" fontId="26" fillId="3" borderId="48" xfId="1519" applyNumberFormat="1" applyFont="1" applyFill="1" applyBorder="1" applyAlignment="1" applyProtection="1">
      <alignment horizontal="center" vertical="center" wrapText="1"/>
      <protection/>
    </xf>
    <xf numFmtId="0" fontId="26" fillId="0" borderId="48" xfId="1724" applyFont="1" applyBorder="1" applyAlignment="1">
      <alignment horizontal="center"/>
      <protection/>
    </xf>
    <xf numFmtId="164" fontId="26" fillId="0" borderId="48" xfId="1519" applyFont="1" applyFill="1" applyBorder="1" applyAlignment="1" applyProtection="1">
      <alignment wrapText="1"/>
      <protection/>
    </xf>
    <xf numFmtId="0" fontId="31" fillId="0" borderId="49" xfId="1724" applyFont="1" applyBorder="1">
      <alignment/>
      <protection/>
    </xf>
    <xf numFmtId="0" fontId="27" fillId="55" borderId="26" xfId="1724" applyFont="1" applyFill="1" applyBorder="1" applyAlignment="1">
      <alignment horizontal="left" vertical="center" wrapText="1"/>
      <protection/>
    </xf>
    <xf numFmtId="0" fontId="26" fillId="0" borderId="35" xfId="1724" applyFont="1" applyBorder="1">
      <alignment/>
      <protection/>
    </xf>
    <xf numFmtId="9" fontId="23" fillId="0" borderId="36" xfId="2145" applyFont="1" applyFill="1" applyBorder="1" applyAlignment="1" applyProtection="1">
      <alignment horizontal="center" vertical="center"/>
      <protection/>
    </xf>
    <xf numFmtId="0" fontId="22" fillId="0" borderId="0" xfId="1724" applyFont="1" applyAlignment="1">
      <alignment horizontal="center" vertical="center" wrapText="1"/>
      <protection/>
    </xf>
    <xf numFmtId="0" fontId="22" fillId="0" borderId="21" xfId="1724" applyFont="1" applyBorder="1" applyAlignment="1">
      <alignment horizontal="center" vertical="center"/>
      <protection/>
    </xf>
  </cellXfs>
  <cellStyles count="227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1 2 2" xfId="28"/>
    <cellStyle name="20% - Énfasis1 2 2 2" xfId="29"/>
    <cellStyle name="20% - Énfasis1 2 2 3" xfId="30"/>
    <cellStyle name="20% - Énfasis1 2 3" xfId="31"/>
    <cellStyle name="20% - Énfasis1 2 4" xfId="32"/>
    <cellStyle name="20% - Énfasis1 2 5" xfId="33"/>
    <cellStyle name="20% - Énfasis1 3" xfId="34"/>
    <cellStyle name="20% - Énfasis1 3 2" xfId="35"/>
    <cellStyle name="20% - Énfasis1 3 3" xfId="36"/>
    <cellStyle name="20% - Énfasis1 3 4" xfId="37"/>
    <cellStyle name="20% - Énfasis1 4" xfId="38"/>
    <cellStyle name="20% - Énfasis1 5" xfId="39"/>
    <cellStyle name="20% - Énfasis2 2" xfId="40"/>
    <cellStyle name="20% - Énfasis2 2 2" xfId="41"/>
    <cellStyle name="20% - Énfasis2 2 2 2" xfId="42"/>
    <cellStyle name="20% - Énfasis2 2 2 3" xfId="43"/>
    <cellStyle name="20% - Énfasis2 2 3" xfId="44"/>
    <cellStyle name="20% - Énfasis2 2 4" xfId="45"/>
    <cellStyle name="20% - Énfasis2 2 5" xfId="46"/>
    <cellStyle name="20% - Énfasis2 3" xfId="47"/>
    <cellStyle name="20% - Énfasis2 3 2" xfId="48"/>
    <cellStyle name="20% - Énfasis2 3 3" xfId="49"/>
    <cellStyle name="20% - Énfasis2 3 4" xfId="50"/>
    <cellStyle name="20% - Énfasis2 4" xfId="51"/>
    <cellStyle name="20% - Énfasis2 5" xfId="52"/>
    <cellStyle name="20% - Énfasis3 2" xfId="53"/>
    <cellStyle name="20% - Énfasis3 2 2" xfId="54"/>
    <cellStyle name="20% - Énfasis3 2 2 2" xfId="55"/>
    <cellStyle name="20% - Énfasis3 2 2 3" xfId="56"/>
    <cellStyle name="20% - Énfasis3 2 3" xfId="57"/>
    <cellStyle name="20% - Énfasis3 2 4" xfId="58"/>
    <cellStyle name="20% - Énfasis3 2 5" xfId="59"/>
    <cellStyle name="20% - Énfasis3 3" xfId="60"/>
    <cellStyle name="20% - Énfasis3 3 2" xfId="61"/>
    <cellStyle name="20% - Énfasis3 3 3" xfId="62"/>
    <cellStyle name="20% - Énfasis3 3 4" xfId="63"/>
    <cellStyle name="20% - Énfasis3 4" xfId="64"/>
    <cellStyle name="20% - Énfasis3 5" xfId="65"/>
    <cellStyle name="20% - Énfasis4 2" xfId="66"/>
    <cellStyle name="20% - Énfasis4 2 2" xfId="67"/>
    <cellStyle name="20% - Énfasis4 2 2 2" xfId="68"/>
    <cellStyle name="20% - Énfasis4 2 2 3" xfId="69"/>
    <cellStyle name="20% - Énfasis4 2 3" xfId="70"/>
    <cellStyle name="20% - Énfasis4 2 4" xfId="71"/>
    <cellStyle name="20% - Énfasis4 2 5" xfId="72"/>
    <cellStyle name="20% - Énfasis4 3" xfId="73"/>
    <cellStyle name="20% - Énfasis4 3 2" xfId="74"/>
    <cellStyle name="20% - Énfasis4 3 3" xfId="75"/>
    <cellStyle name="20% - Énfasis4 3 4" xfId="76"/>
    <cellStyle name="20% - Énfasis4 4" xfId="77"/>
    <cellStyle name="20% - Énfasis4 5" xfId="78"/>
    <cellStyle name="20% - Énfasis5 2" xfId="79"/>
    <cellStyle name="20% - Énfasis5 2 2" xfId="80"/>
    <cellStyle name="20% - Énfasis5 2 2 2" xfId="81"/>
    <cellStyle name="20% - Énfasis5 2 2 3" xfId="82"/>
    <cellStyle name="20% - Énfasis5 2 3" xfId="83"/>
    <cellStyle name="20% - Énfasis5 2 4" xfId="84"/>
    <cellStyle name="20% - Énfasis5 2 5" xfId="85"/>
    <cellStyle name="20% - Énfasis5 3" xfId="86"/>
    <cellStyle name="20% - Énfasis5 3 2" xfId="87"/>
    <cellStyle name="20% - Énfasis5 3 3" xfId="88"/>
    <cellStyle name="20% - Énfasis5 3 4" xfId="89"/>
    <cellStyle name="20% - Énfasis5 4" xfId="90"/>
    <cellStyle name="20% - Énfasis5 5" xfId="91"/>
    <cellStyle name="20% - Énfasis6 2" xfId="92"/>
    <cellStyle name="20% - Énfasis6 2 2" xfId="93"/>
    <cellStyle name="20% - Énfasis6 2 2 2" xfId="94"/>
    <cellStyle name="20% - Énfasis6 2 2 3" xfId="95"/>
    <cellStyle name="20% - Énfasis6 2 3" xfId="96"/>
    <cellStyle name="20% - Énfasis6 2 4" xfId="97"/>
    <cellStyle name="20% - Énfasis6 2 5" xfId="98"/>
    <cellStyle name="20% - Énfasis6 3" xfId="99"/>
    <cellStyle name="20% - Énfasis6 3 2" xfId="100"/>
    <cellStyle name="20% - Énfasis6 3 3" xfId="101"/>
    <cellStyle name="20% - Énfasis6 3 4" xfId="102"/>
    <cellStyle name="20% - Énfasis6 4" xfId="103"/>
    <cellStyle name="20% - Énfasis6 5" xfId="104"/>
    <cellStyle name="40% - Accent1" xfId="105"/>
    <cellStyle name="40% - Accent1 2" xfId="106"/>
    <cellStyle name="40% - Accent2" xfId="107"/>
    <cellStyle name="40% - Accent2 2" xfId="108"/>
    <cellStyle name="40% - Accent3" xfId="109"/>
    <cellStyle name="40% - Accent3 2" xfId="110"/>
    <cellStyle name="40% - Accent4" xfId="111"/>
    <cellStyle name="40% - Accent4 2" xfId="112"/>
    <cellStyle name="40% - Accent5" xfId="113"/>
    <cellStyle name="40% - Accent5 2" xfId="114"/>
    <cellStyle name="40% - Accent6" xfId="115"/>
    <cellStyle name="40% - Accent6 2" xfId="116"/>
    <cellStyle name="40% - Énfasis1 2" xfId="117"/>
    <cellStyle name="40% - Énfasis1 2 2" xfId="118"/>
    <cellStyle name="40% - Énfasis1 2 2 2" xfId="119"/>
    <cellStyle name="40% - Énfasis1 2 2 3" xfId="120"/>
    <cellStyle name="40% - Énfasis1 2 3" xfId="121"/>
    <cellStyle name="40% - Énfasis1 2 4" xfId="122"/>
    <cellStyle name="40% - Énfasis1 2 5" xfId="123"/>
    <cellStyle name="40% - Énfasis1 3" xfId="124"/>
    <cellStyle name="40% - Énfasis1 3 2" xfId="125"/>
    <cellStyle name="40% - Énfasis1 3 3" xfId="126"/>
    <cellStyle name="40% - Énfasis1 3 4" xfId="127"/>
    <cellStyle name="40% - Énfasis1 4" xfId="128"/>
    <cellStyle name="40% - Énfasis1 5" xfId="129"/>
    <cellStyle name="40% - Énfasis2 2" xfId="130"/>
    <cellStyle name="40% - Énfasis2 2 2" xfId="131"/>
    <cellStyle name="40% - Énfasis2 2 2 2" xfId="132"/>
    <cellStyle name="40% - Énfasis2 2 2 3" xfId="133"/>
    <cellStyle name="40% - Énfasis2 2 3" xfId="134"/>
    <cellStyle name="40% - Énfasis2 2 4" xfId="135"/>
    <cellStyle name="40% - Énfasis2 2 5" xfId="136"/>
    <cellStyle name="40% - Énfasis2 3" xfId="137"/>
    <cellStyle name="40% - Énfasis2 3 2" xfId="138"/>
    <cellStyle name="40% - Énfasis2 3 3" xfId="139"/>
    <cellStyle name="40% - Énfasis2 3 4" xfId="140"/>
    <cellStyle name="40% - Énfasis2 4" xfId="141"/>
    <cellStyle name="40% - Énfasis2 5" xfId="142"/>
    <cellStyle name="40% - Énfasis3 2" xfId="143"/>
    <cellStyle name="40% - Énfasis3 2 2" xfId="144"/>
    <cellStyle name="40% - Énfasis3 2 2 2" xfId="145"/>
    <cellStyle name="40% - Énfasis3 2 2 3" xfId="146"/>
    <cellStyle name="40% - Énfasis3 2 3" xfId="147"/>
    <cellStyle name="40% - Énfasis3 2 4" xfId="148"/>
    <cellStyle name="40% - Énfasis3 2 5" xfId="149"/>
    <cellStyle name="40% - Énfasis3 3" xfId="150"/>
    <cellStyle name="40% - Énfasis3 3 2" xfId="151"/>
    <cellStyle name="40% - Énfasis3 3 3" xfId="152"/>
    <cellStyle name="40% - Énfasis3 3 4" xfId="153"/>
    <cellStyle name="40% - Énfasis3 4" xfId="154"/>
    <cellStyle name="40% - Énfasis3 5" xfId="155"/>
    <cellStyle name="40% - Énfasis4 2" xfId="156"/>
    <cellStyle name="40% - Énfasis4 2 2" xfId="157"/>
    <cellStyle name="40% - Énfasis4 2 2 2" xfId="158"/>
    <cellStyle name="40% - Énfasis4 2 2 3" xfId="159"/>
    <cellStyle name="40% - Énfasis4 2 3" xfId="160"/>
    <cellStyle name="40% - Énfasis4 2 4" xfId="161"/>
    <cellStyle name="40% - Énfasis4 2 5" xfId="162"/>
    <cellStyle name="40% - Énfasis4 3" xfId="163"/>
    <cellStyle name="40% - Énfasis4 3 2" xfId="164"/>
    <cellStyle name="40% - Énfasis4 3 3" xfId="165"/>
    <cellStyle name="40% - Énfasis4 3 4" xfId="166"/>
    <cellStyle name="40% - Énfasis4 4" xfId="167"/>
    <cellStyle name="40% - Énfasis4 5" xfId="168"/>
    <cellStyle name="40% - Énfasis5 2" xfId="169"/>
    <cellStyle name="40% - Énfasis5 2 2" xfId="170"/>
    <cellStyle name="40% - Énfasis5 2 2 2" xfId="171"/>
    <cellStyle name="40% - Énfasis5 2 2 3" xfId="172"/>
    <cellStyle name="40% - Énfasis5 2 3" xfId="173"/>
    <cellStyle name="40% - Énfasis5 2 4" xfId="174"/>
    <cellStyle name="40% - Énfasis5 2 5" xfId="175"/>
    <cellStyle name="40% - Énfasis5 3" xfId="176"/>
    <cellStyle name="40% - Énfasis5 3 2" xfId="177"/>
    <cellStyle name="40% - Énfasis5 3 3" xfId="178"/>
    <cellStyle name="40% - Énfasis5 3 4" xfId="179"/>
    <cellStyle name="40% - Énfasis5 4" xfId="180"/>
    <cellStyle name="40% - Énfasis5 5" xfId="181"/>
    <cellStyle name="40% - Énfasis6 2" xfId="182"/>
    <cellStyle name="40% - Énfasis6 2 2" xfId="183"/>
    <cellStyle name="40% - Énfasis6 2 2 2" xfId="184"/>
    <cellStyle name="40% - Énfasis6 2 2 3" xfId="185"/>
    <cellStyle name="40% - Énfasis6 2 3" xfId="186"/>
    <cellStyle name="40% - Énfasis6 2 4" xfId="187"/>
    <cellStyle name="40% - Énfasis6 2 5" xfId="188"/>
    <cellStyle name="40% - Énfasis6 3" xfId="189"/>
    <cellStyle name="40% - Énfasis6 3 2" xfId="190"/>
    <cellStyle name="40% - Énfasis6 3 3" xfId="191"/>
    <cellStyle name="40% - Énfasis6 3 4" xfId="192"/>
    <cellStyle name="40% - Énfasis6 4" xfId="193"/>
    <cellStyle name="40% - Énfasis6 5" xfId="194"/>
    <cellStyle name="60% - Accent1" xfId="195"/>
    <cellStyle name="60% - Accent1 2" xfId="196"/>
    <cellStyle name="60% - Accent2" xfId="197"/>
    <cellStyle name="60% - Accent2 2" xfId="198"/>
    <cellStyle name="60% - Accent3" xfId="199"/>
    <cellStyle name="60% - Accent3 2" xfId="200"/>
    <cellStyle name="60% - Accent4" xfId="201"/>
    <cellStyle name="60% - Accent4 2" xfId="202"/>
    <cellStyle name="60% - Accent5" xfId="203"/>
    <cellStyle name="60% - Accent5 2" xfId="204"/>
    <cellStyle name="60% - Accent6" xfId="205"/>
    <cellStyle name="60% - Accent6 2" xfId="206"/>
    <cellStyle name="60% - Énfasis1 2" xfId="207"/>
    <cellStyle name="60% - Énfasis1 2 2" xfId="208"/>
    <cellStyle name="60% - Énfasis1 2 2 2" xfId="209"/>
    <cellStyle name="60% - Énfasis1 2 2 3" xfId="210"/>
    <cellStyle name="60% - Énfasis1 2 3" xfId="211"/>
    <cellStyle name="60% - Énfasis1 2 4" xfId="212"/>
    <cellStyle name="60% - Énfasis1 2 5" xfId="213"/>
    <cellStyle name="60% - Énfasis1 3" xfId="214"/>
    <cellStyle name="60% - Énfasis1 3 2" xfId="215"/>
    <cellStyle name="60% - Énfasis1 3 3" xfId="216"/>
    <cellStyle name="60% - Énfasis1 3 4" xfId="217"/>
    <cellStyle name="60% - Énfasis1 4" xfId="218"/>
    <cellStyle name="60% - Énfasis1 5" xfId="219"/>
    <cellStyle name="60% - Énfasis2 2" xfId="220"/>
    <cellStyle name="60% - Énfasis2 2 2" xfId="221"/>
    <cellStyle name="60% - Énfasis2 2 2 2" xfId="222"/>
    <cellStyle name="60% - Énfasis2 2 2 3" xfId="223"/>
    <cellStyle name="60% - Énfasis2 2 3" xfId="224"/>
    <cellStyle name="60% - Énfasis2 2 4" xfId="225"/>
    <cellStyle name="60% - Énfasis2 2 5" xfId="226"/>
    <cellStyle name="60% - Énfasis2 3" xfId="227"/>
    <cellStyle name="60% - Énfasis2 3 2" xfId="228"/>
    <cellStyle name="60% - Énfasis2 3 3" xfId="229"/>
    <cellStyle name="60% - Énfasis2 3 4" xfId="230"/>
    <cellStyle name="60% - Énfasis2 4" xfId="231"/>
    <cellStyle name="60% - Énfasis2 5" xfId="232"/>
    <cellStyle name="60% - Énfasis3 2" xfId="233"/>
    <cellStyle name="60% - Énfasis3 2 2" xfId="234"/>
    <cellStyle name="60% - Énfasis3 2 2 2" xfId="235"/>
    <cellStyle name="60% - Énfasis3 2 2 3" xfId="236"/>
    <cellStyle name="60% - Énfasis3 2 3" xfId="237"/>
    <cellStyle name="60% - Énfasis3 2 4" xfId="238"/>
    <cellStyle name="60% - Énfasis3 2 5" xfId="239"/>
    <cellStyle name="60% - Énfasis3 3" xfId="240"/>
    <cellStyle name="60% - Énfasis3 3 2" xfId="241"/>
    <cellStyle name="60% - Énfasis3 3 3" xfId="242"/>
    <cellStyle name="60% - Énfasis3 3 4" xfId="243"/>
    <cellStyle name="60% - Énfasis3 4" xfId="244"/>
    <cellStyle name="60% - Énfasis3 5" xfId="245"/>
    <cellStyle name="60% - Énfasis4 2" xfId="246"/>
    <cellStyle name="60% - Énfasis4 2 2" xfId="247"/>
    <cellStyle name="60% - Énfasis4 2 2 2" xfId="248"/>
    <cellStyle name="60% - Énfasis4 2 2 3" xfId="249"/>
    <cellStyle name="60% - Énfasis4 2 3" xfId="250"/>
    <cellStyle name="60% - Énfasis4 2 4" xfId="251"/>
    <cellStyle name="60% - Énfasis4 2 5" xfId="252"/>
    <cellStyle name="60% - Énfasis4 3" xfId="253"/>
    <cellStyle name="60% - Énfasis4 3 2" xfId="254"/>
    <cellStyle name="60% - Énfasis4 3 3" xfId="255"/>
    <cellStyle name="60% - Énfasis4 3 4" xfId="256"/>
    <cellStyle name="60% - Énfasis4 4" xfId="257"/>
    <cellStyle name="60% - Énfasis4 5" xfId="258"/>
    <cellStyle name="60% - Énfasis5 2" xfId="259"/>
    <cellStyle name="60% - Énfasis5 2 2" xfId="260"/>
    <cellStyle name="60% - Énfasis5 2 2 2" xfId="261"/>
    <cellStyle name="60% - Énfasis5 2 2 3" xfId="262"/>
    <cellStyle name="60% - Énfasis5 2 3" xfId="263"/>
    <cellStyle name="60% - Énfasis5 2 4" xfId="264"/>
    <cellStyle name="60% - Énfasis5 2 5" xfId="265"/>
    <cellStyle name="60% - Énfasis5 3" xfId="266"/>
    <cellStyle name="60% - Énfasis5 3 2" xfId="267"/>
    <cellStyle name="60% - Énfasis5 3 3" xfId="268"/>
    <cellStyle name="60% - Énfasis5 3 4" xfId="269"/>
    <cellStyle name="60% - Énfasis5 4" xfId="270"/>
    <cellStyle name="60% - Énfasis5 5" xfId="271"/>
    <cellStyle name="60% - Énfasis6 2" xfId="272"/>
    <cellStyle name="60% - Énfasis6 2 2" xfId="273"/>
    <cellStyle name="60% - Énfasis6 2 2 2" xfId="274"/>
    <cellStyle name="60% - Énfasis6 2 2 3" xfId="275"/>
    <cellStyle name="60% - Énfasis6 2 3" xfId="276"/>
    <cellStyle name="60% - Énfasis6 2 4" xfId="277"/>
    <cellStyle name="60% - Énfasis6 2 5" xfId="278"/>
    <cellStyle name="60% - Énfasis6 3" xfId="279"/>
    <cellStyle name="60% - Énfasis6 3 2" xfId="280"/>
    <cellStyle name="60% - Énfasis6 3 3" xfId="281"/>
    <cellStyle name="60% - Énfasis6 3 4" xfId="282"/>
    <cellStyle name="60% - Énfasis6 4" xfId="283"/>
    <cellStyle name="60% - Énfasis6 5" xfId="284"/>
    <cellStyle name="Accent1" xfId="285"/>
    <cellStyle name="Accent1 2" xfId="286"/>
    <cellStyle name="Accent2" xfId="287"/>
    <cellStyle name="Accent2 2" xfId="288"/>
    <cellStyle name="Accent3" xfId="289"/>
    <cellStyle name="Accent3 2" xfId="290"/>
    <cellStyle name="Accent4" xfId="291"/>
    <cellStyle name="Accent4 2" xfId="292"/>
    <cellStyle name="Accent5" xfId="293"/>
    <cellStyle name="Accent5 2" xfId="294"/>
    <cellStyle name="Accent6" xfId="295"/>
    <cellStyle name="Accent6 2" xfId="296"/>
    <cellStyle name="Bad" xfId="297"/>
    <cellStyle name="Bad 2" xfId="298"/>
    <cellStyle name="Buena 2" xfId="299"/>
    <cellStyle name="Buena 2 2" xfId="300"/>
    <cellStyle name="Buena 2 2 2" xfId="301"/>
    <cellStyle name="Buena 2 2 3" xfId="302"/>
    <cellStyle name="Buena 2 3" xfId="303"/>
    <cellStyle name="Buena 2 4" xfId="304"/>
    <cellStyle name="Buena 2 5" xfId="305"/>
    <cellStyle name="Buena 3" xfId="306"/>
    <cellStyle name="Buena 3 2" xfId="307"/>
    <cellStyle name="Buena 3 3" xfId="308"/>
    <cellStyle name="Buena 3 4" xfId="309"/>
    <cellStyle name="Buena 4" xfId="310"/>
    <cellStyle name="Bueno 2" xfId="311"/>
    <cellStyle name="Calculation" xfId="312"/>
    <cellStyle name="Calculation 2" xfId="313"/>
    <cellStyle name="Cálculo 2" xfId="314"/>
    <cellStyle name="Cálculo 2 2" xfId="315"/>
    <cellStyle name="Cálculo 2 2 2" xfId="316"/>
    <cellStyle name="Cálculo 2 2 3" xfId="317"/>
    <cellStyle name="Cálculo 2 2 4" xfId="318"/>
    <cellStyle name="Cálculo 2 3" xfId="319"/>
    <cellStyle name="Cálculo 2 4" xfId="320"/>
    <cellStyle name="Cálculo 2 5" xfId="321"/>
    <cellStyle name="Cálculo 2 6" xfId="322"/>
    <cellStyle name="Cálculo 2_Copia de Xl0000021.xls INGRID" xfId="323"/>
    <cellStyle name="Cálculo 3" xfId="324"/>
    <cellStyle name="Cálculo 3 2" xfId="325"/>
    <cellStyle name="Cálculo 3 3" xfId="326"/>
    <cellStyle name="Cálculo 3 4" xfId="327"/>
    <cellStyle name="Cálculo 3 5" xfId="328"/>
    <cellStyle name="Cálculo 4" xfId="329"/>
    <cellStyle name="Cálculo 5" xfId="330"/>
    <cellStyle name="Celda de comprobación 2" xfId="331"/>
    <cellStyle name="Celda de comprobación 2 2" xfId="332"/>
    <cellStyle name="Celda de comprobación 2 2 2" xfId="333"/>
    <cellStyle name="Celda de comprobación 2 2 3" xfId="334"/>
    <cellStyle name="Celda de comprobación 2 3" xfId="335"/>
    <cellStyle name="Celda de comprobación 2 4" xfId="336"/>
    <cellStyle name="Celda de comprobación 2 5" xfId="337"/>
    <cellStyle name="Celda de comprobación 2 6" xfId="338"/>
    <cellStyle name="Celda de comprobación 2_Copia de Xl0000021.xls INGRID" xfId="339"/>
    <cellStyle name="Celda de comprobación 3" xfId="340"/>
    <cellStyle name="Celda de comprobación 3 2" xfId="341"/>
    <cellStyle name="Celda de comprobación 3 3" xfId="342"/>
    <cellStyle name="Celda de comprobación 3 4" xfId="343"/>
    <cellStyle name="Celda de comprobación 3 5" xfId="344"/>
    <cellStyle name="Celda de comprobación 4" xfId="345"/>
    <cellStyle name="Celda de comprobación 5" xfId="346"/>
    <cellStyle name="Celda vinculada 2" xfId="347"/>
    <cellStyle name="Celda vinculada 2 2" xfId="348"/>
    <cellStyle name="Celda vinculada 2 2 2" xfId="349"/>
    <cellStyle name="Celda vinculada 2 2 3" xfId="350"/>
    <cellStyle name="Celda vinculada 2 2 4" xfId="351"/>
    <cellStyle name="Celda vinculada 2 3" xfId="352"/>
    <cellStyle name="Celda vinculada 2 4" xfId="353"/>
    <cellStyle name="Celda vinculada 2 5" xfId="354"/>
    <cellStyle name="Celda vinculada 2 6" xfId="355"/>
    <cellStyle name="Celda vinculada 2_2013-68" xfId="356"/>
    <cellStyle name="Celda vinculada 3" xfId="357"/>
    <cellStyle name="Celda vinculada 3 2" xfId="358"/>
    <cellStyle name="Celda vinculada 3 3" xfId="359"/>
    <cellStyle name="Celda vinculada 3 4" xfId="360"/>
    <cellStyle name="Celda vinculada 3 5" xfId="361"/>
    <cellStyle name="Celda vinculada 4" xfId="362"/>
    <cellStyle name="Celda vinculada 5" xfId="363"/>
    <cellStyle name="Check Cell" xfId="364"/>
    <cellStyle name="Check Cell 2" xfId="365"/>
    <cellStyle name="Comma" xfId="366"/>
    <cellStyle name="Comma [0]" xfId="367"/>
    <cellStyle name="Comma 11" xfId="368"/>
    <cellStyle name="Comma 2" xfId="369"/>
    <cellStyle name="Comma 2 2" xfId="370"/>
    <cellStyle name="Comma 2 2 2" xfId="371"/>
    <cellStyle name="Comma 2 2 3" xfId="372"/>
    <cellStyle name="Comma 2 2 4" xfId="373"/>
    <cellStyle name="Comma 2 3" xfId="374"/>
    <cellStyle name="Comma 2 4" xfId="375"/>
    <cellStyle name="Comma 2 5" xfId="376"/>
    <cellStyle name="Comma 2 6" xfId="377"/>
    <cellStyle name="Comma 2 6 3 3" xfId="378"/>
    <cellStyle name="Comma 2 6 4" xfId="379"/>
    <cellStyle name="Comma 2 7" xfId="380"/>
    <cellStyle name="Comma 3" xfId="381"/>
    <cellStyle name="Comma 3 2" xfId="382"/>
    <cellStyle name="Comma 3 3" xfId="383"/>
    <cellStyle name="Comma 3 4" xfId="384"/>
    <cellStyle name="Comma 3 5" xfId="385"/>
    <cellStyle name="Comma 4" xfId="386"/>
    <cellStyle name="Comma 4 2" xfId="387"/>
    <cellStyle name="Comma 5" xfId="388"/>
    <cellStyle name="Currency" xfId="389"/>
    <cellStyle name="Currency [0]" xfId="390"/>
    <cellStyle name="Currency 2" xfId="391"/>
    <cellStyle name="Currency 2 2" xfId="392"/>
    <cellStyle name="Currency 2 2 2" xfId="393"/>
    <cellStyle name="Currency 2 3" xfId="394"/>
    <cellStyle name="Currency 2 4" xfId="395"/>
    <cellStyle name="Currency 2 5" xfId="396"/>
    <cellStyle name="Currency 3" xfId="397"/>
    <cellStyle name="Currency 3 2" xfId="398"/>
    <cellStyle name="Currency 3 3" xfId="399"/>
    <cellStyle name="Encabezado 1 2" xfId="400"/>
    <cellStyle name="Encabezado 4 2" xfId="401"/>
    <cellStyle name="Encabezado 4 2 2" xfId="402"/>
    <cellStyle name="Encabezado 4 2 2 2" xfId="403"/>
    <cellStyle name="Encabezado 4 2 2 3" xfId="404"/>
    <cellStyle name="Encabezado 4 2 3" xfId="405"/>
    <cellStyle name="Encabezado 4 2 4" xfId="406"/>
    <cellStyle name="Encabezado 4 2 5" xfId="407"/>
    <cellStyle name="Encabezado 4 3" xfId="408"/>
    <cellStyle name="Encabezado 4 3 2" xfId="409"/>
    <cellStyle name="Encabezado 4 3 3" xfId="410"/>
    <cellStyle name="Encabezado 4 3 4" xfId="411"/>
    <cellStyle name="Encabezado 4 4" xfId="412"/>
    <cellStyle name="Encabezado 4 5" xfId="413"/>
    <cellStyle name="Énfasis1 2" xfId="414"/>
    <cellStyle name="Énfasis1 2 2" xfId="415"/>
    <cellStyle name="Énfasis1 2 2 2" xfId="416"/>
    <cellStyle name="Énfasis1 2 2 3" xfId="417"/>
    <cellStyle name="Énfasis1 2 3" xfId="418"/>
    <cellStyle name="Énfasis1 2 4" xfId="419"/>
    <cellStyle name="Énfasis1 2 5" xfId="420"/>
    <cellStyle name="Énfasis1 3" xfId="421"/>
    <cellStyle name="Énfasis1 3 2" xfId="422"/>
    <cellStyle name="Énfasis1 3 3" xfId="423"/>
    <cellStyle name="Énfasis1 3 4" xfId="424"/>
    <cellStyle name="Énfasis1 4" xfId="425"/>
    <cellStyle name="Énfasis1 5" xfId="426"/>
    <cellStyle name="Énfasis2 2" xfId="427"/>
    <cellStyle name="Énfasis2 2 2" xfId="428"/>
    <cellStyle name="Énfasis2 2 2 2" xfId="429"/>
    <cellStyle name="Énfasis2 2 2 3" xfId="430"/>
    <cellStyle name="Énfasis2 2 3" xfId="431"/>
    <cellStyle name="Énfasis2 2 4" xfId="432"/>
    <cellStyle name="Énfasis2 2 5" xfId="433"/>
    <cellStyle name="Énfasis2 3" xfId="434"/>
    <cellStyle name="Énfasis2 3 2" xfId="435"/>
    <cellStyle name="Énfasis2 3 3" xfId="436"/>
    <cellStyle name="Énfasis2 3 4" xfId="437"/>
    <cellStyle name="Énfasis2 4" xfId="438"/>
    <cellStyle name="Énfasis2 5" xfId="439"/>
    <cellStyle name="Énfasis3 2" xfId="440"/>
    <cellStyle name="Énfasis3 2 2" xfId="441"/>
    <cellStyle name="Énfasis3 2 2 2" xfId="442"/>
    <cellStyle name="Énfasis3 2 2 3" xfId="443"/>
    <cellStyle name="Énfasis3 2 3" xfId="444"/>
    <cellStyle name="Énfasis3 2 4" xfId="445"/>
    <cellStyle name="Énfasis3 2 5" xfId="446"/>
    <cellStyle name="Énfasis3 3" xfId="447"/>
    <cellStyle name="Énfasis3 3 2" xfId="448"/>
    <cellStyle name="Énfasis3 3 3" xfId="449"/>
    <cellStyle name="Énfasis3 3 4" xfId="450"/>
    <cellStyle name="Énfasis3 4" xfId="451"/>
    <cellStyle name="Énfasis3 5" xfId="452"/>
    <cellStyle name="Énfasis4 2" xfId="453"/>
    <cellStyle name="Énfasis4 2 2" xfId="454"/>
    <cellStyle name="Énfasis4 2 2 2" xfId="455"/>
    <cellStyle name="Énfasis4 2 2 3" xfId="456"/>
    <cellStyle name="Énfasis4 2 3" xfId="457"/>
    <cellStyle name="Énfasis4 2 4" xfId="458"/>
    <cellStyle name="Énfasis4 2 5" xfId="459"/>
    <cellStyle name="Énfasis4 3" xfId="460"/>
    <cellStyle name="Énfasis4 3 2" xfId="461"/>
    <cellStyle name="Énfasis4 3 3" xfId="462"/>
    <cellStyle name="Énfasis4 3 4" xfId="463"/>
    <cellStyle name="Énfasis4 4" xfId="464"/>
    <cellStyle name="Énfasis4 5" xfId="465"/>
    <cellStyle name="Énfasis5 2" xfId="466"/>
    <cellStyle name="Énfasis5 2 2" xfId="467"/>
    <cellStyle name="Énfasis5 2 2 2" xfId="468"/>
    <cellStyle name="Énfasis5 2 2 3" xfId="469"/>
    <cellStyle name="Énfasis5 2 3" xfId="470"/>
    <cellStyle name="Énfasis5 2 4" xfId="471"/>
    <cellStyle name="Énfasis5 2 5" xfId="472"/>
    <cellStyle name="Énfasis5 3" xfId="473"/>
    <cellStyle name="Énfasis5 3 2" xfId="474"/>
    <cellStyle name="Énfasis5 3 3" xfId="475"/>
    <cellStyle name="Énfasis5 3 4" xfId="476"/>
    <cellStyle name="Énfasis5 4" xfId="477"/>
    <cellStyle name="Énfasis5 5" xfId="478"/>
    <cellStyle name="Énfasis6 2" xfId="479"/>
    <cellStyle name="Énfasis6 2 2" xfId="480"/>
    <cellStyle name="Énfasis6 2 2 2" xfId="481"/>
    <cellStyle name="Énfasis6 2 2 3" xfId="482"/>
    <cellStyle name="Énfasis6 2 3" xfId="483"/>
    <cellStyle name="Énfasis6 2 4" xfId="484"/>
    <cellStyle name="Énfasis6 2 5" xfId="485"/>
    <cellStyle name="Énfasis6 3" xfId="486"/>
    <cellStyle name="Énfasis6 3 2" xfId="487"/>
    <cellStyle name="Énfasis6 3 3" xfId="488"/>
    <cellStyle name="Énfasis6 3 4" xfId="489"/>
    <cellStyle name="Énfasis6 4" xfId="490"/>
    <cellStyle name="Énfasis6 5" xfId="491"/>
    <cellStyle name="Entrada 2" xfId="492"/>
    <cellStyle name="Entrada 2 2" xfId="493"/>
    <cellStyle name="Entrada 2 2 2" xfId="494"/>
    <cellStyle name="Entrada 2 2 3" xfId="495"/>
    <cellStyle name="Entrada 2 2 4" xfId="496"/>
    <cellStyle name="Entrada 2 3" xfId="497"/>
    <cellStyle name="Entrada 2 4" xfId="498"/>
    <cellStyle name="Entrada 2 5" xfId="499"/>
    <cellStyle name="Entrada 2 6" xfId="500"/>
    <cellStyle name="Entrada 2_Copia de Xl0000021.xls INGRID" xfId="501"/>
    <cellStyle name="Entrada 3" xfId="502"/>
    <cellStyle name="Entrada 3 2" xfId="503"/>
    <cellStyle name="Entrada 3 3" xfId="504"/>
    <cellStyle name="Entrada 3 4" xfId="505"/>
    <cellStyle name="Entrada 3 5" xfId="506"/>
    <cellStyle name="Entrada 4" xfId="507"/>
    <cellStyle name="Entrada 5" xfId="508"/>
    <cellStyle name="Euro" xfId="509"/>
    <cellStyle name="Euro 10" xfId="510"/>
    <cellStyle name="Euro 10 2" xfId="511"/>
    <cellStyle name="Euro 10 2 2" xfId="512"/>
    <cellStyle name="Euro 10 2 3" xfId="513"/>
    <cellStyle name="Euro 10 2 4" xfId="514"/>
    <cellStyle name="Euro 10 3" xfId="515"/>
    <cellStyle name="Euro 10 3 2" xfId="516"/>
    <cellStyle name="Euro 10 3 3" xfId="517"/>
    <cellStyle name="Euro 10 3 4" xfId="518"/>
    <cellStyle name="Euro 10 4" xfId="519"/>
    <cellStyle name="Euro 10 4 2" xfId="520"/>
    <cellStyle name="Euro 10 4 3" xfId="521"/>
    <cellStyle name="Euro 10 4 4" xfId="522"/>
    <cellStyle name="Euro 10 5" xfId="523"/>
    <cellStyle name="Euro 10 6" xfId="524"/>
    <cellStyle name="Euro 10 7" xfId="525"/>
    <cellStyle name="Euro 11" xfId="526"/>
    <cellStyle name="Euro 11 2" xfId="527"/>
    <cellStyle name="Euro 11 2 2" xfId="528"/>
    <cellStyle name="Euro 11 2 3" xfId="529"/>
    <cellStyle name="Euro 11 2 4" xfId="530"/>
    <cellStyle name="Euro 11 3" xfId="531"/>
    <cellStyle name="Euro 11 3 2" xfId="532"/>
    <cellStyle name="Euro 11 3 3" xfId="533"/>
    <cellStyle name="Euro 11 3 4" xfId="534"/>
    <cellStyle name="Euro 11 4" xfId="535"/>
    <cellStyle name="Euro 11 4 2" xfId="536"/>
    <cellStyle name="Euro 11 4 3" xfId="537"/>
    <cellStyle name="Euro 11 4 4" xfId="538"/>
    <cellStyle name="Euro 11 5" xfId="539"/>
    <cellStyle name="Euro 11 6" xfId="540"/>
    <cellStyle name="Euro 11 7" xfId="541"/>
    <cellStyle name="Euro 12" xfId="542"/>
    <cellStyle name="Euro 12 2" xfId="543"/>
    <cellStyle name="Euro 12 2 2" xfId="544"/>
    <cellStyle name="Euro 12 2 3" xfId="545"/>
    <cellStyle name="Euro 12 2 4" xfId="546"/>
    <cellStyle name="Euro 12 3" xfId="547"/>
    <cellStyle name="Euro 12 3 2" xfId="548"/>
    <cellStyle name="Euro 12 3 3" xfId="549"/>
    <cellStyle name="Euro 12 3 4" xfId="550"/>
    <cellStyle name="Euro 12 4" xfId="551"/>
    <cellStyle name="Euro 12 4 2" xfId="552"/>
    <cellStyle name="Euro 12 4 3" xfId="553"/>
    <cellStyle name="Euro 12 4 4" xfId="554"/>
    <cellStyle name="Euro 12 5" xfId="555"/>
    <cellStyle name="Euro 12 6" xfId="556"/>
    <cellStyle name="Euro 12 7" xfId="557"/>
    <cellStyle name="Euro 13" xfId="558"/>
    <cellStyle name="Euro 13 2" xfId="559"/>
    <cellStyle name="Euro 13 2 2" xfId="560"/>
    <cellStyle name="Euro 13 2 3" xfId="561"/>
    <cellStyle name="Euro 13 2 4" xfId="562"/>
    <cellStyle name="Euro 13 3" xfId="563"/>
    <cellStyle name="Euro 13 3 2" xfId="564"/>
    <cellStyle name="Euro 13 3 3" xfId="565"/>
    <cellStyle name="Euro 13 3 4" xfId="566"/>
    <cellStyle name="Euro 13 4" xfId="567"/>
    <cellStyle name="Euro 13 4 2" xfId="568"/>
    <cellStyle name="Euro 13 4 3" xfId="569"/>
    <cellStyle name="Euro 13 4 4" xfId="570"/>
    <cellStyle name="Euro 13 5" xfId="571"/>
    <cellStyle name="Euro 13 6" xfId="572"/>
    <cellStyle name="Euro 13 7" xfId="573"/>
    <cellStyle name="Euro 14" xfId="574"/>
    <cellStyle name="Euro 14 2" xfId="575"/>
    <cellStyle name="Euro 14 2 2" xfId="576"/>
    <cellStyle name="Euro 14 2 3" xfId="577"/>
    <cellStyle name="Euro 14 2 4" xfId="578"/>
    <cellStyle name="Euro 14 3" xfId="579"/>
    <cellStyle name="Euro 14 3 2" xfId="580"/>
    <cellStyle name="Euro 14 3 3" xfId="581"/>
    <cellStyle name="Euro 14 3 4" xfId="582"/>
    <cellStyle name="Euro 14 4" xfId="583"/>
    <cellStyle name="Euro 14 4 2" xfId="584"/>
    <cellStyle name="Euro 14 4 3" xfId="585"/>
    <cellStyle name="Euro 14 4 4" xfId="586"/>
    <cellStyle name="Euro 14 5" xfId="587"/>
    <cellStyle name="Euro 14 6" xfId="588"/>
    <cellStyle name="Euro 14 7" xfId="589"/>
    <cellStyle name="Euro 15" xfId="590"/>
    <cellStyle name="Euro 15 2" xfId="591"/>
    <cellStyle name="Euro 15 2 2" xfId="592"/>
    <cellStyle name="Euro 15 2 3" xfId="593"/>
    <cellStyle name="Euro 15 2 4" xfId="594"/>
    <cellStyle name="Euro 15 3" xfId="595"/>
    <cellStyle name="Euro 15 3 2" xfId="596"/>
    <cellStyle name="Euro 15 3 3" xfId="597"/>
    <cellStyle name="Euro 15 3 4" xfId="598"/>
    <cellStyle name="Euro 15 4" xfId="599"/>
    <cellStyle name="Euro 15 4 2" xfId="600"/>
    <cellStyle name="Euro 15 4 3" xfId="601"/>
    <cellStyle name="Euro 15 4 4" xfId="602"/>
    <cellStyle name="Euro 15 5" xfId="603"/>
    <cellStyle name="Euro 15 6" xfId="604"/>
    <cellStyle name="Euro 15 7" xfId="605"/>
    <cellStyle name="Euro 16" xfId="606"/>
    <cellStyle name="Euro 16 2" xfId="607"/>
    <cellStyle name="Euro 16 2 2" xfId="608"/>
    <cellStyle name="Euro 16 2 3" xfId="609"/>
    <cellStyle name="Euro 16 2 4" xfId="610"/>
    <cellStyle name="Euro 16 3" xfId="611"/>
    <cellStyle name="Euro 16 3 2" xfId="612"/>
    <cellStyle name="Euro 16 3 3" xfId="613"/>
    <cellStyle name="Euro 16 3 4" xfId="614"/>
    <cellStyle name="Euro 16 4" xfId="615"/>
    <cellStyle name="Euro 16 4 2" xfId="616"/>
    <cellStyle name="Euro 16 4 3" xfId="617"/>
    <cellStyle name="Euro 16 4 4" xfId="618"/>
    <cellStyle name="Euro 16 5" xfId="619"/>
    <cellStyle name="Euro 16 6" xfId="620"/>
    <cellStyle name="Euro 16 7" xfId="621"/>
    <cellStyle name="Euro 17" xfId="622"/>
    <cellStyle name="Euro 17 2" xfId="623"/>
    <cellStyle name="Euro 17 2 2" xfId="624"/>
    <cellStyle name="Euro 17 2 3" xfId="625"/>
    <cellStyle name="Euro 17 2 4" xfId="626"/>
    <cellStyle name="Euro 17 3" xfId="627"/>
    <cellStyle name="Euro 17 3 2" xfId="628"/>
    <cellStyle name="Euro 17 3 3" xfId="629"/>
    <cellStyle name="Euro 17 3 4" xfId="630"/>
    <cellStyle name="Euro 17 4" xfId="631"/>
    <cellStyle name="Euro 17 4 2" xfId="632"/>
    <cellStyle name="Euro 17 4 3" xfId="633"/>
    <cellStyle name="Euro 17 4 4" xfId="634"/>
    <cellStyle name="Euro 17 5" xfId="635"/>
    <cellStyle name="Euro 17 6" xfId="636"/>
    <cellStyle name="Euro 17 7" xfId="637"/>
    <cellStyle name="Euro 18" xfId="638"/>
    <cellStyle name="Euro 19" xfId="639"/>
    <cellStyle name="Euro 2" xfId="640"/>
    <cellStyle name="Euro 2 10" xfId="641"/>
    <cellStyle name="Euro 2 10 2" xfId="642"/>
    <cellStyle name="Euro 2 10 3" xfId="643"/>
    <cellStyle name="Euro 2 10 4" xfId="644"/>
    <cellStyle name="Euro 2 11" xfId="645"/>
    <cellStyle name="Euro 2 11 2" xfId="646"/>
    <cellStyle name="Euro 2 11 3" xfId="647"/>
    <cellStyle name="Euro 2 11 4" xfId="648"/>
    <cellStyle name="Euro 2 12" xfId="649"/>
    <cellStyle name="Euro 2 13" xfId="650"/>
    <cellStyle name="Euro 2 14" xfId="651"/>
    <cellStyle name="Euro 2 2" xfId="652"/>
    <cellStyle name="Euro 2 2 2" xfId="653"/>
    <cellStyle name="Euro 2 2 2 2" xfId="654"/>
    <cellStyle name="Euro 2 2 2 2 2" xfId="655"/>
    <cellStyle name="Euro 2 2 2 2 3" xfId="656"/>
    <cellStyle name="Euro 2 2 2 2 4" xfId="657"/>
    <cellStyle name="Euro 2 2 2 3" xfId="658"/>
    <cellStyle name="Euro 2 2 2 3 2" xfId="659"/>
    <cellStyle name="Euro 2 2 2 3 3" xfId="660"/>
    <cellStyle name="Euro 2 2 2 3 4" xfId="661"/>
    <cellStyle name="Euro 2 2 2 4" xfId="662"/>
    <cellStyle name="Euro 2 2 2 4 2" xfId="663"/>
    <cellStyle name="Euro 2 2 2 4 3" xfId="664"/>
    <cellStyle name="Euro 2 2 2 4 4" xfId="665"/>
    <cellStyle name="Euro 2 2 2 5" xfId="666"/>
    <cellStyle name="Euro 2 2 2 6" xfId="667"/>
    <cellStyle name="Euro 2 2 2 7" xfId="668"/>
    <cellStyle name="Euro 2 2 3" xfId="669"/>
    <cellStyle name="Euro 2 2 3 2" xfId="670"/>
    <cellStyle name="Euro 2 2 3 2 2" xfId="671"/>
    <cellStyle name="Euro 2 2 3 2 3" xfId="672"/>
    <cellStyle name="Euro 2 2 3 2 4" xfId="673"/>
    <cellStyle name="Euro 2 2 3 3" xfId="674"/>
    <cellStyle name="Euro 2 2 3 3 2" xfId="675"/>
    <cellStyle name="Euro 2 2 3 3 3" xfId="676"/>
    <cellStyle name="Euro 2 2 3 3 4" xfId="677"/>
    <cellStyle name="Euro 2 2 3 4" xfId="678"/>
    <cellStyle name="Euro 2 2 3 4 2" xfId="679"/>
    <cellStyle name="Euro 2 2 3 4 3" xfId="680"/>
    <cellStyle name="Euro 2 2 3 4 4" xfId="681"/>
    <cellStyle name="Euro 2 2 3 5" xfId="682"/>
    <cellStyle name="Euro 2 2 3 6" xfId="683"/>
    <cellStyle name="Euro 2 2 3 7" xfId="684"/>
    <cellStyle name="Euro 2 2 4" xfId="685"/>
    <cellStyle name="Euro 2 2 4 2" xfId="686"/>
    <cellStyle name="Euro 2 2 4 2 2" xfId="687"/>
    <cellStyle name="Euro 2 2 4 2 3" xfId="688"/>
    <cellStyle name="Euro 2 2 4 2 4" xfId="689"/>
    <cellStyle name="Euro 2 2 4 3" xfId="690"/>
    <cellStyle name="Euro 2 2 4 3 2" xfId="691"/>
    <cellStyle name="Euro 2 2 4 3 3" xfId="692"/>
    <cellStyle name="Euro 2 2 4 3 4" xfId="693"/>
    <cellStyle name="Euro 2 2 4 4" xfId="694"/>
    <cellStyle name="Euro 2 2 4 4 2" xfId="695"/>
    <cellStyle name="Euro 2 2 4 4 3" xfId="696"/>
    <cellStyle name="Euro 2 2 4 4 4" xfId="697"/>
    <cellStyle name="Euro 2 2 4 5" xfId="698"/>
    <cellStyle name="Euro 2 2 4 6" xfId="699"/>
    <cellStyle name="Euro 2 2 4 7" xfId="700"/>
    <cellStyle name="Euro 2 2 5" xfId="701"/>
    <cellStyle name="Euro 2 2 5 2" xfId="702"/>
    <cellStyle name="Euro 2 2 5 2 2" xfId="703"/>
    <cellStyle name="Euro 2 2 5 2 3" xfId="704"/>
    <cellStyle name="Euro 2 2 5 2 4" xfId="705"/>
    <cellStyle name="Euro 2 2 5 3" xfId="706"/>
    <cellStyle name="Euro 2 2 5 3 2" xfId="707"/>
    <cellStyle name="Euro 2 2 5 3 3" xfId="708"/>
    <cellStyle name="Euro 2 2 5 3 4" xfId="709"/>
    <cellStyle name="Euro 2 2 5 4" xfId="710"/>
    <cellStyle name="Euro 2 2 5 4 2" xfId="711"/>
    <cellStyle name="Euro 2 2 5 4 3" xfId="712"/>
    <cellStyle name="Euro 2 2 5 4 4" xfId="713"/>
    <cellStyle name="Euro 2 2 5 5" xfId="714"/>
    <cellStyle name="Euro 2 2 5 6" xfId="715"/>
    <cellStyle name="Euro 2 2 5 7" xfId="716"/>
    <cellStyle name="Euro 2 2 6" xfId="717"/>
    <cellStyle name="Euro 2 2 6 2" xfId="718"/>
    <cellStyle name="Euro 2 2 6 2 2" xfId="719"/>
    <cellStyle name="Euro 2 2 6 2 3" xfId="720"/>
    <cellStyle name="Euro 2 2 6 2 4" xfId="721"/>
    <cellStyle name="Euro 2 2 6 3" xfId="722"/>
    <cellStyle name="Euro 2 2 6 3 2" xfId="723"/>
    <cellStyle name="Euro 2 2 6 3 3" xfId="724"/>
    <cellStyle name="Euro 2 2 6 3 4" xfId="725"/>
    <cellStyle name="Euro 2 2 6 4" xfId="726"/>
    <cellStyle name="Euro 2 2 6 4 2" xfId="727"/>
    <cellStyle name="Euro 2 2 6 4 3" xfId="728"/>
    <cellStyle name="Euro 2 2 6 4 4" xfId="729"/>
    <cellStyle name="Euro 2 2 6 5" xfId="730"/>
    <cellStyle name="Euro 2 2 6 6" xfId="731"/>
    <cellStyle name="Euro 2 2 6 7" xfId="732"/>
    <cellStyle name="Euro 2 2 7" xfId="733"/>
    <cellStyle name="Euro 2 2 8" xfId="734"/>
    <cellStyle name="Euro 2 2 9" xfId="735"/>
    <cellStyle name="Euro 2 3" xfId="736"/>
    <cellStyle name="Euro 2 3 2" xfId="737"/>
    <cellStyle name="Euro 2 3 2 2" xfId="738"/>
    <cellStyle name="Euro 2 3 2 3" xfId="739"/>
    <cellStyle name="Euro 2 3 2 4" xfId="740"/>
    <cellStyle name="Euro 2 3 3" xfId="741"/>
    <cellStyle name="Euro 2 3 3 2" xfId="742"/>
    <cellStyle name="Euro 2 3 3 3" xfId="743"/>
    <cellStyle name="Euro 2 3 3 4" xfId="744"/>
    <cellStyle name="Euro 2 3 4" xfId="745"/>
    <cellStyle name="Euro 2 3 4 2" xfId="746"/>
    <cellStyle name="Euro 2 3 4 3" xfId="747"/>
    <cellStyle name="Euro 2 3 4 4" xfId="748"/>
    <cellStyle name="Euro 2 3 5" xfId="749"/>
    <cellStyle name="Euro 2 3 6" xfId="750"/>
    <cellStyle name="Euro 2 3 7" xfId="751"/>
    <cellStyle name="Euro 2 4" xfId="752"/>
    <cellStyle name="Euro 2 4 2" xfId="753"/>
    <cellStyle name="Euro 2 4 3" xfId="754"/>
    <cellStyle name="Euro 2 4 4" xfId="755"/>
    <cellStyle name="Euro 2 5" xfId="756"/>
    <cellStyle name="Euro 2 5 2" xfId="757"/>
    <cellStyle name="Euro 2 5 3" xfId="758"/>
    <cellStyle name="Euro 2 5 4" xfId="759"/>
    <cellStyle name="Euro 2 6" xfId="760"/>
    <cellStyle name="Euro 2 6 2" xfId="761"/>
    <cellStyle name="Euro 2 6 3" xfId="762"/>
    <cellStyle name="Euro 2 6 4" xfId="763"/>
    <cellStyle name="Euro 2 7" xfId="764"/>
    <cellStyle name="Euro 2 7 2" xfId="765"/>
    <cellStyle name="Euro 2 7 3" xfId="766"/>
    <cellStyle name="Euro 2 7 4" xfId="767"/>
    <cellStyle name="Euro 2 8" xfId="768"/>
    <cellStyle name="Euro 2 8 2" xfId="769"/>
    <cellStyle name="Euro 2 8 3" xfId="770"/>
    <cellStyle name="Euro 2 8 4" xfId="771"/>
    <cellStyle name="Euro 2 9" xfId="772"/>
    <cellStyle name="Euro 2 9 2" xfId="773"/>
    <cellStyle name="Euro 2 9 3" xfId="774"/>
    <cellStyle name="Euro 2 9 4" xfId="775"/>
    <cellStyle name="Euro 20" xfId="776"/>
    <cellStyle name="Euro 3" xfId="777"/>
    <cellStyle name="Euro 3 2" xfId="778"/>
    <cellStyle name="Euro 3 2 2" xfId="779"/>
    <cellStyle name="Euro 3 2 3" xfId="780"/>
    <cellStyle name="Euro 3 2 4" xfId="781"/>
    <cellStyle name="Euro 3 3" xfId="782"/>
    <cellStyle name="Euro 3 3 2" xfId="783"/>
    <cellStyle name="Euro 3 3 3" xfId="784"/>
    <cellStyle name="Euro 3 3 4" xfId="785"/>
    <cellStyle name="Euro 3 4" xfId="786"/>
    <cellStyle name="Euro 3 4 2" xfId="787"/>
    <cellStyle name="Euro 3 4 3" xfId="788"/>
    <cellStyle name="Euro 3 4 4" xfId="789"/>
    <cellStyle name="Euro 3 5" xfId="790"/>
    <cellStyle name="Euro 3 5 2" xfId="791"/>
    <cellStyle name="Euro 3 5 3" xfId="792"/>
    <cellStyle name="Euro 3 5 4" xfId="793"/>
    <cellStyle name="Euro 3 6" xfId="794"/>
    <cellStyle name="Euro 3 7" xfId="795"/>
    <cellStyle name="Euro 3 8" xfId="796"/>
    <cellStyle name="Euro 4" xfId="797"/>
    <cellStyle name="Euro 4 2" xfId="798"/>
    <cellStyle name="Euro 4 2 2" xfId="799"/>
    <cellStyle name="Euro 4 2 3" xfId="800"/>
    <cellStyle name="Euro 4 2 4" xfId="801"/>
    <cellStyle name="Euro 4 3" xfId="802"/>
    <cellStyle name="Euro 4 3 2" xfId="803"/>
    <cellStyle name="Euro 4 3 3" xfId="804"/>
    <cellStyle name="Euro 4 3 4" xfId="805"/>
    <cellStyle name="Euro 4 4" xfId="806"/>
    <cellStyle name="Euro 4 4 2" xfId="807"/>
    <cellStyle name="Euro 4 4 3" xfId="808"/>
    <cellStyle name="Euro 4 4 4" xfId="809"/>
    <cellStyle name="Euro 4 5" xfId="810"/>
    <cellStyle name="Euro 4 5 2" xfId="811"/>
    <cellStyle name="Euro 4 5 3" xfId="812"/>
    <cellStyle name="Euro 4 5 4" xfId="813"/>
    <cellStyle name="Euro 4 6" xfId="814"/>
    <cellStyle name="Euro 4 7" xfId="815"/>
    <cellStyle name="Euro 4 8" xfId="816"/>
    <cellStyle name="Euro 5" xfId="817"/>
    <cellStyle name="Euro 5 2" xfId="818"/>
    <cellStyle name="Euro 5 2 2" xfId="819"/>
    <cellStyle name="Euro 5 2 3" xfId="820"/>
    <cellStyle name="Euro 5 2 4" xfId="821"/>
    <cellStyle name="Euro 5 3" xfId="822"/>
    <cellStyle name="Euro 5 3 2" xfId="823"/>
    <cellStyle name="Euro 5 3 3" xfId="824"/>
    <cellStyle name="Euro 5 3 4" xfId="825"/>
    <cellStyle name="Euro 5 4" xfId="826"/>
    <cellStyle name="Euro 5 4 2" xfId="827"/>
    <cellStyle name="Euro 5 4 3" xfId="828"/>
    <cellStyle name="Euro 5 4 4" xfId="829"/>
    <cellStyle name="Euro 5 5" xfId="830"/>
    <cellStyle name="Euro 5 6" xfId="831"/>
    <cellStyle name="Euro 5 7" xfId="832"/>
    <cellStyle name="Euro 6" xfId="833"/>
    <cellStyle name="Euro 6 2" xfId="834"/>
    <cellStyle name="Euro 6 2 2" xfId="835"/>
    <cellStyle name="Euro 6 2 3" xfId="836"/>
    <cellStyle name="Euro 6 2 4" xfId="837"/>
    <cellStyle name="Euro 6 3" xfId="838"/>
    <cellStyle name="Euro 6 3 2" xfId="839"/>
    <cellStyle name="Euro 6 3 3" xfId="840"/>
    <cellStyle name="Euro 6 3 4" xfId="841"/>
    <cellStyle name="Euro 6 4" xfId="842"/>
    <cellStyle name="Euro 6 4 2" xfId="843"/>
    <cellStyle name="Euro 6 4 3" xfId="844"/>
    <cellStyle name="Euro 6 4 4" xfId="845"/>
    <cellStyle name="Euro 6 5" xfId="846"/>
    <cellStyle name="Euro 6 6" xfId="847"/>
    <cellStyle name="Euro 6 7" xfId="848"/>
    <cellStyle name="Euro 7" xfId="849"/>
    <cellStyle name="Euro 7 2" xfId="850"/>
    <cellStyle name="Euro 7 2 2" xfId="851"/>
    <cellStyle name="Euro 7 2 3" xfId="852"/>
    <cellStyle name="Euro 7 2 4" xfId="853"/>
    <cellStyle name="Euro 7 3" xfId="854"/>
    <cellStyle name="Euro 7 3 2" xfId="855"/>
    <cellStyle name="Euro 7 3 3" xfId="856"/>
    <cellStyle name="Euro 7 3 4" xfId="857"/>
    <cellStyle name="Euro 7 4" xfId="858"/>
    <cellStyle name="Euro 7 4 2" xfId="859"/>
    <cellStyle name="Euro 7 4 3" xfId="860"/>
    <cellStyle name="Euro 7 4 4" xfId="861"/>
    <cellStyle name="Euro 7 5" xfId="862"/>
    <cellStyle name="Euro 7 6" xfId="863"/>
    <cellStyle name="Euro 7 7" xfId="864"/>
    <cellStyle name="Euro 8" xfId="865"/>
    <cellStyle name="Euro 8 2" xfId="866"/>
    <cellStyle name="Euro 8 2 2" xfId="867"/>
    <cellStyle name="Euro 8 2 3" xfId="868"/>
    <cellStyle name="Euro 8 2 4" xfId="869"/>
    <cellStyle name="Euro 8 3" xfId="870"/>
    <cellStyle name="Euro 8 3 2" xfId="871"/>
    <cellStyle name="Euro 8 3 3" xfId="872"/>
    <cellStyle name="Euro 8 3 4" xfId="873"/>
    <cellStyle name="Euro 8 4" xfId="874"/>
    <cellStyle name="Euro 8 4 2" xfId="875"/>
    <cellStyle name="Euro 8 4 3" xfId="876"/>
    <cellStyle name="Euro 8 4 4" xfId="877"/>
    <cellStyle name="Euro 8 5" xfId="878"/>
    <cellStyle name="Euro 8 6" xfId="879"/>
    <cellStyle name="Euro 8 7" xfId="880"/>
    <cellStyle name="Euro 9" xfId="881"/>
    <cellStyle name="Euro 9 10" xfId="882"/>
    <cellStyle name="Euro 9 11" xfId="883"/>
    <cellStyle name="Euro 9 12" xfId="884"/>
    <cellStyle name="Euro 9 2" xfId="885"/>
    <cellStyle name="Euro 9 2 2" xfId="886"/>
    <cellStyle name="Euro 9 2 3" xfId="887"/>
    <cellStyle name="Euro 9 2 4" xfId="888"/>
    <cellStyle name="Euro 9 3" xfId="889"/>
    <cellStyle name="Euro 9 3 2" xfId="890"/>
    <cellStyle name="Euro 9 3 3" xfId="891"/>
    <cellStyle name="Euro 9 3 4" xfId="892"/>
    <cellStyle name="Euro 9 4" xfId="893"/>
    <cellStyle name="Euro 9 4 2" xfId="894"/>
    <cellStyle name="Euro 9 4 3" xfId="895"/>
    <cellStyle name="Euro 9 4 4" xfId="896"/>
    <cellStyle name="Euro 9 5" xfId="897"/>
    <cellStyle name="Euro 9 5 2" xfId="898"/>
    <cellStyle name="Euro 9 5 3" xfId="899"/>
    <cellStyle name="Euro 9 5 4" xfId="900"/>
    <cellStyle name="Euro 9 6" xfId="901"/>
    <cellStyle name="Euro 9 6 2" xfId="902"/>
    <cellStyle name="Euro 9 6 3" xfId="903"/>
    <cellStyle name="Euro 9 6 4" xfId="904"/>
    <cellStyle name="Euro 9 7" xfId="905"/>
    <cellStyle name="Euro 9 7 2" xfId="906"/>
    <cellStyle name="Euro 9 7 3" xfId="907"/>
    <cellStyle name="Euro 9 7 4" xfId="908"/>
    <cellStyle name="Euro 9 8" xfId="909"/>
    <cellStyle name="Euro 9 8 2" xfId="910"/>
    <cellStyle name="Euro 9 8 3" xfId="911"/>
    <cellStyle name="Euro 9 8 4" xfId="912"/>
    <cellStyle name="Euro 9 9" xfId="913"/>
    <cellStyle name="Euro 9 9 2" xfId="914"/>
    <cellStyle name="Euro 9 9 3" xfId="915"/>
    <cellStyle name="Euro 9 9 4" xfId="916"/>
    <cellStyle name="Explanatory Text" xfId="917"/>
    <cellStyle name="Explanatory Text 2" xfId="918"/>
    <cellStyle name="Good" xfId="919"/>
    <cellStyle name="Good 2" xfId="920"/>
    <cellStyle name="Heading 1" xfId="921"/>
    <cellStyle name="Heading 1 2" xfId="922"/>
    <cellStyle name="Heading 2" xfId="923"/>
    <cellStyle name="Heading 2 2" xfId="924"/>
    <cellStyle name="Heading 3" xfId="925"/>
    <cellStyle name="Heading 3 2" xfId="926"/>
    <cellStyle name="Heading 4" xfId="927"/>
    <cellStyle name="Heading 4 2" xfId="928"/>
    <cellStyle name="Incorrecto 2" xfId="929"/>
    <cellStyle name="Incorrecto 2 2" xfId="930"/>
    <cellStyle name="Incorrecto 2 2 2" xfId="931"/>
    <cellStyle name="Incorrecto 2 2 3" xfId="932"/>
    <cellStyle name="Incorrecto 2 3" xfId="933"/>
    <cellStyle name="Incorrecto 2 4" xfId="934"/>
    <cellStyle name="Incorrecto 2 5" xfId="935"/>
    <cellStyle name="Incorrecto 3" xfId="936"/>
    <cellStyle name="Incorrecto 3 2" xfId="937"/>
    <cellStyle name="Incorrecto 3 3" xfId="938"/>
    <cellStyle name="Incorrecto 3 4" xfId="939"/>
    <cellStyle name="Incorrecto 4" xfId="940"/>
    <cellStyle name="Incorrecto 5" xfId="941"/>
    <cellStyle name="Input" xfId="942"/>
    <cellStyle name="Input 2" xfId="943"/>
    <cellStyle name="Linked Cell" xfId="944"/>
    <cellStyle name="Linked Cell 2" xfId="945"/>
    <cellStyle name="Linked Cell 3" xfId="946"/>
    <cellStyle name="Millares [0] 2" xfId="947"/>
    <cellStyle name="Millares [0] 2 2" xfId="948"/>
    <cellStyle name="Millares [0] 2 2 2" xfId="949"/>
    <cellStyle name="Millares [0] 2 2 2 2" xfId="950"/>
    <cellStyle name="Millares [0] 2 2 3" xfId="951"/>
    <cellStyle name="Millares [0] 2 3" xfId="952"/>
    <cellStyle name="Millares [0] 2 3 2" xfId="953"/>
    <cellStyle name="Millares [0] 2 4" xfId="954"/>
    <cellStyle name="Millares [0] 2 5" xfId="955"/>
    <cellStyle name="Millares [0] 2 6" xfId="956"/>
    <cellStyle name="Millares [0] 2 7" xfId="957"/>
    <cellStyle name="Millares [0] 3" xfId="958"/>
    <cellStyle name="Millares [0] 3 2" xfId="959"/>
    <cellStyle name="Millares [0] 3 2 2" xfId="960"/>
    <cellStyle name="Millares [0] 3 2 2 2" xfId="961"/>
    <cellStyle name="Millares [0] 3 2 3" xfId="962"/>
    <cellStyle name="Millares [0] 3 3" xfId="963"/>
    <cellStyle name="Millares [0] 3 3 2" xfId="964"/>
    <cellStyle name="Millares [0] 3 4" xfId="965"/>
    <cellStyle name="Millares [0] 3 5" xfId="966"/>
    <cellStyle name="Millares [0] 3 6" xfId="967"/>
    <cellStyle name="Millares [0] 3 7" xfId="968"/>
    <cellStyle name="Millares [0] 4" xfId="969"/>
    <cellStyle name="Millares [0] 4 2" xfId="970"/>
    <cellStyle name="Millares [0] 4 2 2" xfId="971"/>
    <cellStyle name="Millares [0] 4 2 2 2" xfId="972"/>
    <cellStyle name="Millares [0] 4 2 3" xfId="973"/>
    <cellStyle name="Millares [0] 4 3" xfId="974"/>
    <cellStyle name="Millares [0] 4 3 2" xfId="975"/>
    <cellStyle name="Millares [0] 4 4" xfId="976"/>
    <cellStyle name="Millares [0] 4 5" xfId="977"/>
    <cellStyle name="Millares [0] 4 6" xfId="978"/>
    <cellStyle name="Millares [0] 4 7" xfId="979"/>
    <cellStyle name="Millares [0] 5" xfId="980"/>
    <cellStyle name="Millares [0] 5 2" xfId="981"/>
    <cellStyle name="Millares [0] 5 2 2" xfId="982"/>
    <cellStyle name="Millares [0] 5 2 2 2" xfId="983"/>
    <cellStyle name="Millares [0] 5 2 3" xfId="984"/>
    <cellStyle name="Millares [0] 5 3" xfId="985"/>
    <cellStyle name="Millares [0] 5 3 2" xfId="986"/>
    <cellStyle name="Millares [0] 5 4" xfId="987"/>
    <cellStyle name="Millares [0] 5 5" xfId="988"/>
    <cellStyle name="Millares [0] 5 6" xfId="989"/>
    <cellStyle name="Millares [0] 5 7" xfId="990"/>
    <cellStyle name="Millares [0] 6" xfId="991"/>
    <cellStyle name="Millares [0] 6 2" xfId="992"/>
    <cellStyle name="Millares [0] 6 2 2" xfId="993"/>
    <cellStyle name="Millares [0] 6 2 2 2" xfId="994"/>
    <cellStyle name="Millares [0] 6 2 3" xfId="995"/>
    <cellStyle name="Millares [0] 6 3" xfId="996"/>
    <cellStyle name="Millares [0] 6 3 2" xfId="997"/>
    <cellStyle name="Millares [0] 6 4" xfId="998"/>
    <cellStyle name="Millares [0] 6 5" xfId="999"/>
    <cellStyle name="Millares [0] 6 6" xfId="1000"/>
    <cellStyle name="Millares [0] 6 7" xfId="1001"/>
    <cellStyle name="Millares 10" xfId="1002"/>
    <cellStyle name="Millares 10 2" xfId="1003"/>
    <cellStyle name="Millares 10 2 2" xfId="1004"/>
    <cellStyle name="Millares 10 2 2 2" xfId="1005"/>
    <cellStyle name="Millares 10 2 2 3" xfId="1006"/>
    <cellStyle name="Millares 10 2 3" xfId="1007"/>
    <cellStyle name="Millares 10 3" xfId="1008"/>
    <cellStyle name="Millares 10 3 2 2" xfId="1009"/>
    <cellStyle name="Millares 10 3 2 2 2" xfId="1010"/>
    <cellStyle name="Millares 10 3 2 2 2 5" xfId="1011"/>
    <cellStyle name="Millares 10 3 2 2 2 5 10" xfId="1012"/>
    <cellStyle name="Millares 10 3 2 2 2 5 10 2" xfId="1013"/>
    <cellStyle name="Millares 10 3 2 2 2 5 2" xfId="1014"/>
    <cellStyle name="Millares 10 3 2 2 2 5 3" xfId="1015"/>
    <cellStyle name="Millares 10 3 2 2 2 5 4" xfId="1016"/>
    <cellStyle name="Millares 10 3 2 2 2 5 5" xfId="1017"/>
    <cellStyle name="Millares 10 3 2 2 2 5 6" xfId="1018"/>
    <cellStyle name="Millares 10 3 2 2 3" xfId="1019"/>
    <cellStyle name="Millares 10 3 2 2 3 7" xfId="1020"/>
    <cellStyle name="Millares 10 3 2 2 3 7 2" xfId="1021"/>
    <cellStyle name="Millares 10 3 2 2 4" xfId="1022"/>
    <cellStyle name="Millares 10 3 2 2 5" xfId="1023"/>
    <cellStyle name="Millares 10 3 2 2 5 2" xfId="1024"/>
    <cellStyle name="Millares 10 3 2 2 5 3" xfId="1025"/>
    <cellStyle name="Millares 10 3 2 2 6" xfId="1026"/>
    <cellStyle name="Millares 10 4" xfId="1027"/>
    <cellStyle name="Millares 10 4 2" xfId="1028"/>
    <cellStyle name="Millares 10 5" xfId="1029"/>
    <cellStyle name="Millares 10 5 2" xfId="1030"/>
    <cellStyle name="Millares 10 6" xfId="1031"/>
    <cellStyle name="Millares 10 7" xfId="1032"/>
    <cellStyle name="Millares 10 7 2" xfId="1033"/>
    <cellStyle name="Millares 10 7 3" xfId="1034"/>
    <cellStyle name="Millares 10 8" xfId="1035"/>
    <cellStyle name="Millares 11" xfId="1036"/>
    <cellStyle name="Millares 11 2" xfId="1037"/>
    <cellStyle name="Millares 11 2 2" xfId="1038"/>
    <cellStyle name="Millares 11 2 3" xfId="1039"/>
    <cellStyle name="Millares 11 3" xfId="1040"/>
    <cellStyle name="Millares 11 3 2" xfId="1041"/>
    <cellStyle name="Millares 11 4" xfId="1042"/>
    <cellStyle name="Millares 11 5" xfId="1043"/>
    <cellStyle name="Millares 11 6" xfId="1044"/>
    <cellStyle name="Millares 11 7" xfId="1045"/>
    <cellStyle name="Millares 11 8" xfId="1046"/>
    <cellStyle name="Millares 12" xfId="1047"/>
    <cellStyle name="Millares 12 2" xfId="1048"/>
    <cellStyle name="Millares 12 2 2" xfId="1049"/>
    <cellStyle name="Millares 12 3" xfId="1050"/>
    <cellStyle name="Millares 13" xfId="1051"/>
    <cellStyle name="Millares 13 2" xfId="1052"/>
    <cellStyle name="Millares 13 2 2" xfId="1053"/>
    <cellStyle name="Millares 13 3" xfId="1054"/>
    <cellStyle name="Millares 14" xfId="1055"/>
    <cellStyle name="Millares 14 2" xfId="1056"/>
    <cellStyle name="Millares 14 2 2" xfId="1057"/>
    <cellStyle name="Millares 14 3" xfId="1058"/>
    <cellStyle name="Millares 15" xfId="1059"/>
    <cellStyle name="Millares 15 2" xfId="1060"/>
    <cellStyle name="Millares 15 2 2" xfId="1061"/>
    <cellStyle name="Millares 15 3" xfId="1062"/>
    <cellStyle name="Millares 16" xfId="1063"/>
    <cellStyle name="Millares 16 2" xfId="1064"/>
    <cellStyle name="Millares 17" xfId="1065"/>
    <cellStyle name="Millares 17 2" xfId="1066"/>
    <cellStyle name="Millares 18" xfId="1067"/>
    <cellStyle name="Millares 18 2" xfId="1068"/>
    <cellStyle name="Millares 19" xfId="1069"/>
    <cellStyle name="Millares 19 2" xfId="1070"/>
    <cellStyle name="Millares 2" xfId="1071"/>
    <cellStyle name="Millares 2 10" xfId="1072"/>
    <cellStyle name="Millares 2 11" xfId="1073"/>
    <cellStyle name="Millares 2 12" xfId="1074"/>
    <cellStyle name="Millares 2 13" xfId="1075"/>
    <cellStyle name="Millares 2 14" xfId="1076"/>
    <cellStyle name="Millares 2 15" xfId="1077"/>
    <cellStyle name="Millares 2 2" xfId="1078"/>
    <cellStyle name="Millares 2 2 10" xfId="1079"/>
    <cellStyle name="Millares 2 2 11" xfId="1080"/>
    <cellStyle name="Millares 2 2 2" xfId="1081"/>
    <cellStyle name="Millares 2 2 2 2" xfId="1082"/>
    <cellStyle name="Millares 2 2 2 2 2" xfId="1083"/>
    <cellStyle name="Millares 2 2 2 2 2 2" xfId="1084"/>
    <cellStyle name="Millares 2 2 2 2 3" xfId="1085"/>
    <cellStyle name="Millares 2 2 2 3" xfId="1086"/>
    <cellStyle name="Millares 2 2 2 3 2" xfId="1087"/>
    <cellStyle name="Millares 2 2 2 4" xfId="1088"/>
    <cellStyle name="Millares 2 2 2 5" xfId="1089"/>
    <cellStyle name="Millares 2 2 2 6" xfId="1090"/>
    <cellStyle name="Millares 2 2 2 7" xfId="1091"/>
    <cellStyle name="Millares 2 2 3" xfId="1092"/>
    <cellStyle name="Millares 2 2 3 2" xfId="1093"/>
    <cellStyle name="Millares 2 2 3 2 2" xfId="1094"/>
    <cellStyle name="Millares 2 2 3 2 2 2" xfId="1095"/>
    <cellStyle name="Millares 2 2 3 2 3" xfId="1096"/>
    <cellStyle name="Millares 2 2 3 2 4" xfId="1097"/>
    <cellStyle name="Millares 2 2 3 3" xfId="1098"/>
    <cellStyle name="Millares 2 2 3 3 2" xfId="1099"/>
    <cellStyle name="Millares 2 2 3 3 2 2" xfId="1100"/>
    <cellStyle name="Millares 2 2 3 3 2 3" xfId="1101"/>
    <cellStyle name="Millares 2 2 3 3 3" xfId="1102"/>
    <cellStyle name="Millares 2 2 3 3 4" xfId="1103"/>
    <cellStyle name="Millares 2 2 3 4" xfId="1104"/>
    <cellStyle name="Millares 2 2 3 5" xfId="1105"/>
    <cellStyle name="Millares 2 2 3 6" xfId="1106"/>
    <cellStyle name="Millares 2 2 3 7" xfId="1107"/>
    <cellStyle name="Millares 2 2 3 8" xfId="1108"/>
    <cellStyle name="Millares 2 2 3_Sheet2" xfId="1109"/>
    <cellStyle name="Millares 2 2 4" xfId="1110"/>
    <cellStyle name="Millares 2 2 4 2" xfId="1111"/>
    <cellStyle name="Millares 2 2 4 2 2" xfId="1112"/>
    <cellStyle name="Millares 2 2 4 2 2 2" xfId="1113"/>
    <cellStyle name="Millares 2 2 4 2 3" xfId="1114"/>
    <cellStyle name="Millares 2 2 4 3" xfId="1115"/>
    <cellStyle name="Millares 2 2 4 3 2" xfId="1116"/>
    <cellStyle name="Millares 2 2 4 4" xfId="1117"/>
    <cellStyle name="Millares 2 2 4 5" xfId="1118"/>
    <cellStyle name="Millares 2 2 4 6" xfId="1119"/>
    <cellStyle name="Millares 2 2 4 7" xfId="1120"/>
    <cellStyle name="Millares 2 2 5" xfId="1121"/>
    <cellStyle name="Millares 2 2 5 2" xfId="1122"/>
    <cellStyle name="Millares 2 2 5 2 2" xfId="1123"/>
    <cellStyle name="Millares 2 2 5 2 2 2" xfId="1124"/>
    <cellStyle name="Millares 2 2 5 2 3" xfId="1125"/>
    <cellStyle name="Millares 2 2 5 3" xfId="1126"/>
    <cellStyle name="Millares 2 2 5 3 2" xfId="1127"/>
    <cellStyle name="Millares 2 2 5 4" xfId="1128"/>
    <cellStyle name="Millares 2 2 5 5" xfId="1129"/>
    <cellStyle name="Millares 2 2 5 6" xfId="1130"/>
    <cellStyle name="Millares 2 2 5 7" xfId="1131"/>
    <cellStyle name="Millares 2 2 6" xfId="1132"/>
    <cellStyle name="Millares 2 2 6 2" xfId="1133"/>
    <cellStyle name="Millares 2 2 6 2 2" xfId="1134"/>
    <cellStyle name="Millares 2 2 6 3" xfId="1135"/>
    <cellStyle name="Millares 2 2 7" xfId="1136"/>
    <cellStyle name="Millares 2 2 7 2" xfId="1137"/>
    <cellStyle name="Millares 2 2 8" xfId="1138"/>
    <cellStyle name="Millares 2 2 9" xfId="1139"/>
    <cellStyle name="Millares 2 3" xfId="1140"/>
    <cellStyle name="Millares 2 3 10" xfId="1141"/>
    <cellStyle name="Millares 2 3 11" xfId="1142"/>
    <cellStyle name="Millares 2 3 2" xfId="1143"/>
    <cellStyle name="Millares 2 3 2 2" xfId="1144"/>
    <cellStyle name="Millares 2 3 2 2 2" xfId="1145"/>
    <cellStyle name="Millares 2 3 2 2 2 2" xfId="1146"/>
    <cellStyle name="Millares 2 3 2 2 3" xfId="1147"/>
    <cellStyle name="Millares 2 3 2 3" xfId="1148"/>
    <cellStyle name="Millares 2 3 2 3 2" xfId="1149"/>
    <cellStyle name="Millares 2 3 2 4" xfId="1150"/>
    <cellStyle name="Millares 2 3 2 5" xfId="1151"/>
    <cellStyle name="Millares 2 3 2 6" xfId="1152"/>
    <cellStyle name="Millares 2 3 2 7" xfId="1153"/>
    <cellStyle name="Millares 2 3 3" xfId="1154"/>
    <cellStyle name="Millares 2 3 3 2" xfId="1155"/>
    <cellStyle name="Millares 2 3 3 2 2" xfId="1156"/>
    <cellStyle name="Millares 2 3 3 2 2 2" xfId="1157"/>
    <cellStyle name="Millares 2 3 3 2 3" xfId="1158"/>
    <cellStyle name="Millares 2 3 3 3" xfId="1159"/>
    <cellStyle name="Millares 2 3 3 3 2" xfId="1160"/>
    <cellStyle name="Millares 2 3 3 4" xfId="1161"/>
    <cellStyle name="Millares 2 3 3 5" xfId="1162"/>
    <cellStyle name="Millares 2 3 3 6" xfId="1163"/>
    <cellStyle name="Millares 2 3 3 7" xfId="1164"/>
    <cellStyle name="Millares 2 3 4" xfId="1165"/>
    <cellStyle name="Millares 2 3 4 2" xfId="1166"/>
    <cellStyle name="Millares 2 3 4 2 2" xfId="1167"/>
    <cellStyle name="Millares 2 3 4 2 2 2" xfId="1168"/>
    <cellStyle name="Millares 2 3 4 2 3" xfId="1169"/>
    <cellStyle name="Millares 2 3 4 3" xfId="1170"/>
    <cellStyle name="Millares 2 3 4 3 2" xfId="1171"/>
    <cellStyle name="Millares 2 3 4 4" xfId="1172"/>
    <cellStyle name="Millares 2 3 4 5" xfId="1173"/>
    <cellStyle name="Millares 2 3 4 6" xfId="1174"/>
    <cellStyle name="Millares 2 3 4 7" xfId="1175"/>
    <cellStyle name="Millares 2 3 5" xfId="1176"/>
    <cellStyle name="Millares 2 3 5 2" xfId="1177"/>
    <cellStyle name="Millares 2 3 5 2 2" xfId="1178"/>
    <cellStyle name="Millares 2 3 5 2 2 2" xfId="1179"/>
    <cellStyle name="Millares 2 3 5 2 3" xfId="1180"/>
    <cellStyle name="Millares 2 3 5 3" xfId="1181"/>
    <cellStyle name="Millares 2 3 5 3 2" xfId="1182"/>
    <cellStyle name="Millares 2 3 5 4" xfId="1183"/>
    <cellStyle name="Millares 2 3 5 5" xfId="1184"/>
    <cellStyle name="Millares 2 3 5 6" xfId="1185"/>
    <cellStyle name="Millares 2 3 5 7" xfId="1186"/>
    <cellStyle name="Millares 2 3 6" xfId="1187"/>
    <cellStyle name="Millares 2 3 6 2" xfId="1188"/>
    <cellStyle name="Millares 2 3 6 2 2" xfId="1189"/>
    <cellStyle name="Millares 2 3 6 3" xfId="1190"/>
    <cellStyle name="Millares 2 3 7" xfId="1191"/>
    <cellStyle name="Millares 2 3 7 2" xfId="1192"/>
    <cellStyle name="Millares 2 3 8" xfId="1193"/>
    <cellStyle name="Millares 2 3 9" xfId="1194"/>
    <cellStyle name="Millares 2 4" xfId="1195"/>
    <cellStyle name="Millares 2 4 2" xfId="1196"/>
    <cellStyle name="Millares 2 4 2 2" xfId="1197"/>
    <cellStyle name="Millares 2 4 2 2 2" xfId="1198"/>
    <cellStyle name="Millares 2 4 2 2 3" xfId="1199"/>
    <cellStyle name="Millares 2 4 2 3" xfId="1200"/>
    <cellStyle name="Millares 2 4 2 3 2" xfId="1201"/>
    <cellStyle name="Millares 2 4 2 3 3" xfId="1202"/>
    <cellStyle name="Millares 2 4 2 4" xfId="1203"/>
    <cellStyle name="Millares 2 4 2 5" xfId="1204"/>
    <cellStyle name="Millares 2 4 3" xfId="1205"/>
    <cellStyle name="Millares 2 4 3 2" xfId="1206"/>
    <cellStyle name="Millares 2 4 3 3" xfId="1207"/>
    <cellStyle name="Millares 2 4 4" xfId="1208"/>
    <cellStyle name="Millares 2 4 5" xfId="1209"/>
    <cellStyle name="Millares 2 4 6" xfId="1210"/>
    <cellStyle name="Millares 2 4 7" xfId="1211"/>
    <cellStyle name="Millares 2 4 8" xfId="1212"/>
    <cellStyle name="Millares 2 5" xfId="1213"/>
    <cellStyle name="Millares 2 5 10" xfId="1214"/>
    <cellStyle name="Millares 2 5 2" xfId="1215"/>
    <cellStyle name="Millares 2 5 2 2" xfId="1216"/>
    <cellStyle name="Millares 2 5 2 2 2" xfId="1217"/>
    <cellStyle name="Millares 2 5 2 3" xfId="1218"/>
    <cellStyle name="Millares 2 5 2 3 2" xfId="1219"/>
    <cellStyle name="Millares 2 5 2 4" xfId="1220"/>
    <cellStyle name="Millares 2 5 2 4 2" xfId="1221"/>
    <cellStyle name="Millares 2 5 2 5" xfId="1222"/>
    <cellStyle name="Millares 2 5 2_Sheet2" xfId="1223"/>
    <cellStyle name="Millares 2 5 3" xfId="1224"/>
    <cellStyle name="Millares 2 5 3 2" xfId="1225"/>
    <cellStyle name="Millares 2 5 4" xfId="1226"/>
    <cellStyle name="Millares 2 5 4 2" xfId="1227"/>
    <cellStyle name="Millares 2 5 5" xfId="1228"/>
    <cellStyle name="Millares 2 5 5 2" xfId="1229"/>
    <cellStyle name="Millares 2 5 6" xfId="1230"/>
    <cellStyle name="Millares 2 5 6 2" xfId="1231"/>
    <cellStyle name="Millares 2 5 7" xfId="1232"/>
    <cellStyle name="Millares 2 5 8" xfId="1233"/>
    <cellStyle name="Millares 2 5 9" xfId="1234"/>
    <cellStyle name="Millares 2 5_Sheet2" xfId="1235"/>
    <cellStyle name="Millares 2 6" xfId="1236"/>
    <cellStyle name="Millares 2 6 2" xfId="1237"/>
    <cellStyle name="Millares 2 6 2 2" xfId="1238"/>
    <cellStyle name="Millares 2 6 2 2 2" xfId="1239"/>
    <cellStyle name="Millares 2 6 2 3" xfId="1240"/>
    <cellStyle name="Millares 2 6 3" xfId="1241"/>
    <cellStyle name="Millares 2 6 3 2" xfId="1242"/>
    <cellStyle name="Millares 2 6 3 2 2" xfId="1243"/>
    <cellStyle name="Millares 2 6 3 3" xfId="1244"/>
    <cellStyle name="Millares 2 6 4" xfId="1245"/>
    <cellStyle name="Millares 2 6 4 2" xfId="1246"/>
    <cellStyle name="Millares 2 6 5" xfId="1247"/>
    <cellStyle name="Millares 2 6 6" xfId="1248"/>
    <cellStyle name="Millares 2 7" xfId="1249"/>
    <cellStyle name="Millares 2 7 2" xfId="1250"/>
    <cellStyle name="Millares 2 8" xfId="1251"/>
    <cellStyle name="Millares 2 9" xfId="1252"/>
    <cellStyle name="Millares 2_Sheet2" xfId="1253"/>
    <cellStyle name="Millares 20" xfId="1254"/>
    <cellStyle name="Millares 20 2" xfId="1255"/>
    <cellStyle name="Millares 21" xfId="1256"/>
    <cellStyle name="Millares 21 2" xfId="1257"/>
    <cellStyle name="Millares 22" xfId="1258"/>
    <cellStyle name="Millares 22 2" xfId="1259"/>
    <cellStyle name="Millares 23" xfId="1260"/>
    <cellStyle name="Millares 23 2" xfId="1261"/>
    <cellStyle name="Millares 23 3" xfId="1262"/>
    <cellStyle name="Millares 24" xfId="1263"/>
    <cellStyle name="Millares 24 2" xfId="1264"/>
    <cellStyle name="Millares 25" xfId="1265"/>
    <cellStyle name="Millares 25 2" xfId="1266"/>
    <cellStyle name="Millares 26" xfId="1267"/>
    <cellStyle name="Millares 26 2" xfId="1268"/>
    <cellStyle name="Millares 26 3" xfId="1269"/>
    <cellStyle name="Millares 27" xfId="1270"/>
    <cellStyle name="Millares 27 2" xfId="1271"/>
    <cellStyle name="Millares 27 3" xfId="1272"/>
    <cellStyle name="Millares 28" xfId="1273"/>
    <cellStyle name="Millares 29" xfId="1274"/>
    <cellStyle name="Millares 3" xfId="1275"/>
    <cellStyle name="Millares 3 10" xfId="1276"/>
    <cellStyle name="Millares 3 11" xfId="1277"/>
    <cellStyle name="Millares 3 12" xfId="1278"/>
    <cellStyle name="Millares 3 2" xfId="1279"/>
    <cellStyle name="Millares 3 2 10" xfId="1280"/>
    <cellStyle name="Millares 3 2 2" xfId="1281"/>
    <cellStyle name="Millares 3 2 2 10" xfId="1282"/>
    <cellStyle name="Millares 3 2 2 2" xfId="1283"/>
    <cellStyle name="Millares 3 2 2 2 2" xfId="1284"/>
    <cellStyle name="Millares 3 2 2 2 2 2" xfId="1285"/>
    <cellStyle name="Millares 3 2 2 2 3" xfId="1286"/>
    <cellStyle name="Millares 3 2 2 2 4" xfId="1287"/>
    <cellStyle name="Millares 3 2 2 3" xfId="1288"/>
    <cellStyle name="Millares 3 2 2 3 2" xfId="1289"/>
    <cellStyle name="Millares 3 2 2 4" xfId="1290"/>
    <cellStyle name="Millares 3 2 2 4 2" xfId="1291"/>
    <cellStyle name="Millares 3 2 2 5" xfId="1292"/>
    <cellStyle name="Millares 3 2 2 6" xfId="1293"/>
    <cellStyle name="Millares 3 2 2 7" xfId="1294"/>
    <cellStyle name="Millares 3 2 2 8" xfId="1295"/>
    <cellStyle name="Millares 3 2 2 9" xfId="1296"/>
    <cellStyle name="Millares 3 2 3" xfId="1297"/>
    <cellStyle name="Millares 3 2 3 2" xfId="1298"/>
    <cellStyle name="Millares 3 2 3 2 2" xfId="1299"/>
    <cellStyle name="Millares 3 2 3 2 2 2" xfId="1300"/>
    <cellStyle name="Millares 3 2 3 2 3" xfId="1301"/>
    <cellStyle name="Millares 3 2 3 3" xfId="1302"/>
    <cellStyle name="Millares 3 2 3 3 2" xfId="1303"/>
    <cellStyle name="Millares 3 2 3 4" xfId="1304"/>
    <cellStyle name="Millares 3 2 3 5" xfId="1305"/>
    <cellStyle name="Millares 3 2 3 6" xfId="1306"/>
    <cellStyle name="Millares 3 2 3 7" xfId="1307"/>
    <cellStyle name="Millares 3 2 4" xfId="1308"/>
    <cellStyle name="Millares 3 2 4 2" xfId="1309"/>
    <cellStyle name="Millares 3 2 4 2 2" xfId="1310"/>
    <cellStyle name="Millares 3 2 4 2 2 2" xfId="1311"/>
    <cellStyle name="Millares 3 2 4 2 3" xfId="1312"/>
    <cellStyle name="Millares 3 2 4 3" xfId="1313"/>
    <cellStyle name="Millares 3 2 4 3 2" xfId="1314"/>
    <cellStyle name="Millares 3 2 4 4" xfId="1315"/>
    <cellStyle name="Millares 3 2 4 5" xfId="1316"/>
    <cellStyle name="Millares 3 2 4 6" xfId="1317"/>
    <cellStyle name="Millares 3 2 4 7" xfId="1318"/>
    <cellStyle name="Millares 3 2 5" xfId="1319"/>
    <cellStyle name="Millares 3 2 5 2" xfId="1320"/>
    <cellStyle name="Millares 3 2 5 2 2" xfId="1321"/>
    <cellStyle name="Millares 3 2 5 3" xfId="1322"/>
    <cellStyle name="Millares 3 2 6" xfId="1323"/>
    <cellStyle name="Millares 3 2 6 2" xfId="1324"/>
    <cellStyle name="Millares 3 2 7" xfId="1325"/>
    <cellStyle name="Millares 3 2 8" xfId="1326"/>
    <cellStyle name="Millares 3 2 9" xfId="1327"/>
    <cellStyle name="Millares 3 3" xfId="1328"/>
    <cellStyle name="Millares 3 3 10" xfId="1329"/>
    <cellStyle name="Millares 3 3 2" xfId="1330"/>
    <cellStyle name="Millares 3 3 2 2" xfId="1331"/>
    <cellStyle name="Millares 3 3 2 2 2" xfId="1332"/>
    <cellStyle name="Millares 3 3 2 2 2 2" xfId="1333"/>
    <cellStyle name="Millares 3 3 2 2 3" xfId="1334"/>
    <cellStyle name="Millares 3 3 2 3" xfId="1335"/>
    <cellStyle name="Millares 3 3 2 3 2" xfId="1336"/>
    <cellStyle name="Millares 3 3 2 4" xfId="1337"/>
    <cellStyle name="Millares 3 3 2 5" xfId="1338"/>
    <cellStyle name="Millares 3 3 2 6" xfId="1339"/>
    <cellStyle name="Millares 3 3 2 7" xfId="1340"/>
    <cellStyle name="Millares 3 3 3" xfId="1341"/>
    <cellStyle name="Millares 3 3 3 2" xfId="1342"/>
    <cellStyle name="Millares 3 3 3 2 2" xfId="1343"/>
    <cellStyle name="Millares 3 3 3 2 2 2" xfId="1344"/>
    <cellStyle name="Millares 3 3 3 2 3" xfId="1345"/>
    <cellStyle name="Millares 3 3 3 3" xfId="1346"/>
    <cellStyle name="Millares 3 3 3 3 2" xfId="1347"/>
    <cellStyle name="Millares 3 3 3 4" xfId="1348"/>
    <cellStyle name="Millares 3 3 3 5" xfId="1349"/>
    <cellStyle name="Millares 3 3 3 6" xfId="1350"/>
    <cellStyle name="Millares 3 3 3 7" xfId="1351"/>
    <cellStyle name="Millares 3 3 4" xfId="1352"/>
    <cellStyle name="Millares 3 3 4 2" xfId="1353"/>
    <cellStyle name="Millares 3 3 4 2 2" xfId="1354"/>
    <cellStyle name="Millares 3 3 4 2 2 2" xfId="1355"/>
    <cellStyle name="Millares 3 3 4 2 3" xfId="1356"/>
    <cellStyle name="Millares 3 3 4 3" xfId="1357"/>
    <cellStyle name="Millares 3 3 4 3 2" xfId="1358"/>
    <cellStyle name="Millares 3 3 4 4" xfId="1359"/>
    <cellStyle name="Millares 3 3 4 5" xfId="1360"/>
    <cellStyle name="Millares 3 3 4 6" xfId="1361"/>
    <cellStyle name="Millares 3 3 4 7" xfId="1362"/>
    <cellStyle name="Millares 3 3 5" xfId="1363"/>
    <cellStyle name="Millares 3 3 5 2" xfId="1364"/>
    <cellStyle name="Millares 3 3 5 2 2" xfId="1365"/>
    <cellStyle name="Millares 3 3 5 3" xfId="1366"/>
    <cellStyle name="Millares 3 3 6" xfId="1367"/>
    <cellStyle name="Millares 3 3 6 2" xfId="1368"/>
    <cellStyle name="Millares 3 3 7" xfId="1369"/>
    <cellStyle name="Millares 3 3 8" xfId="1370"/>
    <cellStyle name="Millares 3 3 9" xfId="1371"/>
    <cellStyle name="Millares 3 4" xfId="1372"/>
    <cellStyle name="Millares 3 4 10" xfId="1373"/>
    <cellStyle name="Millares 3 4 2" xfId="1374"/>
    <cellStyle name="Millares 3 4 2 2" xfId="1375"/>
    <cellStyle name="Millares 3 4 2 2 2" xfId="1376"/>
    <cellStyle name="Millares 3 4 2 2 2 2" xfId="1377"/>
    <cellStyle name="Millares 3 4 2 2 3" xfId="1378"/>
    <cellStyle name="Millares 3 4 2 3" xfId="1379"/>
    <cellStyle name="Millares 3 4 2 3 2" xfId="1380"/>
    <cellStyle name="Millares 3 4 2 4" xfId="1381"/>
    <cellStyle name="Millares 3 4 2 5" xfId="1382"/>
    <cellStyle name="Millares 3 4 2 6" xfId="1383"/>
    <cellStyle name="Millares 3 4 2 7" xfId="1384"/>
    <cellStyle name="Millares 3 4 3" xfId="1385"/>
    <cellStyle name="Millares 3 4 3 2" xfId="1386"/>
    <cellStyle name="Millares 3 4 3 2 2" xfId="1387"/>
    <cellStyle name="Millares 3 4 3 2 2 2" xfId="1388"/>
    <cellStyle name="Millares 3 4 3 2 3" xfId="1389"/>
    <cellStyle name="Millares 3 4 3 3" xfId="1390"/>
    <cellStyle name="Millares 3 4 3 3 2" xfId="1391"/>
    <cellStyle name="Millares 3 4 3 4" xfId="1392"/>
    <cellStyle name="Millares 3 4 3 5" xfId="1393"/>
    <cellStyle name="Millares 3 4 3 6" xfId="1394"/>
    <cellStyle name="Millares 3 4 3 7" xfId="1395"/>
    <cellStyle name="Millares 3 4 4" xfId="1396"/>
    <cellStyle name="Millares 3 4 4 2" xfId="1397"/>
    <cellStyle name="Millares 3 4 4 2 2" xfId="1398"/>
    <cellStyle name="Millares 3 4 4 2 2 2" xfId="1399"/>
    <cellStyle name="Millares 3 4 4 2 3" xfId="1400"/>
    <cellStyle name="Millares 3 4 4 3" xfId="1401"/>
    <cellStyle name="Millares 3 4 4 3 2" xfId="1402"/>
    <cellStyle name="Millares 3 4 4 4" xfId="1403"/>
    <cellStyle name="Millares 3 4 4 5" xfId="1404"/>
    <cellStyle name="Millares 3 4 4 6" xfId="1405"/>
    <cellStyle name="Millares 3 4 4 7" xfId="1406"/>
    <cellStyle name="Millares 3 4 5" xfId="1407"/>
    <cellStyle name="Millares 3 4 5 2" xfId="1408"/>
    <cellStyle name="Millares 3 4 5 2 2" xfId="1409"/>
    <cellStyle name="Millares 3 4 5 3" xfId="1410"/>
    <cellStyle name="Millares 3 4 6" xfId="1411"/>
    <cellStyle name="Millares 3 4 6 2" xfId="1412"/>
    <cellStyle name="Millares 3 4 7" xfId="1413"/>
    <cellStyle name="Millares 3 4 8" xfId="1414"/>
    <cellStyle name="Millares 3 4 9" xfId="1415"/>
    <cellStyle name="Millares 3 5" xfId="1416"/>
    <cellStyle name="Millares 3 5 10" xfId="1417"/>
    <cellStyle name="Millares 3 5 2" xfId="1418"/>
    <cellStyle name="Millares 3 5 2 2" xfId="1419"/>
    <cellStyle name="Millares 3 5 2 2 2" xfId="1420"/>
    <cellStyle name="Millares 3 5 2 2 2 2" xfId="1421"/>
    <cellStyle name="Millares 3 5 2 2 3" xfId="1422"/>
    <cellStyle name="Millares 3 5 2 3" xfId="1423"/>
    <cellStyle name="Millares 3 5 2 3 2" xfId="1424"/>
    <cellStyle name="Millares 3 5 2 4" xfId="1425"/>
    <cellStyle name="Millares 3 5 2 5" xfId="1426"/>
    <cellStyle name="Millares 3 5 2 6" xfId="1427"/>
    <cellStyle name="Millares 3 5 2 7" xfId="1428"/>
    <cellStyle name="Millares 3 5 3" xfId="1429"/>
    <cellStyle name="Millares 3 5 3 2" xfId="1430"/>
    <cellStyle name="Millares 3 5 3 2 2" xfId="1431"/>
    <cellStyle name="Millares 3 5 3 2 2 2" xfId="1432"/>
    <cellStyle name="Millares 3 5 3 2 3" xfId="1433"/>
    <cellStyle name="Millares 3 5 3 3" xfId="1434"/>
    <cellStyle name="Millares 3 5 3 3 2" xfId="1435"/>
    <cellStyle name="Millares 3 5 3 4" xfId="1436"/>
    <cellStyle name="Millares 3 5 3 5" xfId="1437"/>
    <cellStyle name="Millares 3 5 3 6" xfId="1438"/>
    <cellStyle name="Millares 3 5 3 7" xfId="1439"/>
    <cellStyle name="Millares 3 5 4" xfId="1440"/>
    <cellStyle name="Millares 3 5 4 2" xfId="1441"/>
    <cellStyle name="Millares 3 5 4 2 2" xfId="1442"/>
    <cellStyle name="Millares 3 5 4 2 2 2" xfId="1443"/>
    <cellStyle name="Millares 3 5 4 2 3" xfId="1444"/>
    <cellStyle name="Millares 3 5 4 3" xfId="1445"/>
    <cellStyle name="Millares 3 5 4 3 2" xfId="1446"/>
    <cellStyle name="Millares 3 5 4 4" xfId="1447"/>
    <cellStyle name="Millares 3 5 4 5" xfId="1448"/>
    <cellStyle name="Millares 3 5 4 6" xfId="1449"/>
    <cellStyle name="Millares 3 5 4 7" xfId="1450"/>
    <cellStyle name="Millares 3 5 5" xfId="1451"/>
    <cellStyle name="Millares 3 5 5 2" xfId="1452"/>
    <cellStyle name="Millares 3 5 5 2 2" xfId="1453"/>
    <cellStyle name="Millares 3 5 5 3" xfId="1454"/>
    <cellStyle name="Millares 3 5 6" xfId="1455"/>
    <cellStyle name="Millares 3 5 6 2" xfId="1456"/>
    <cellStyle name="Millares 3 5 7" xfId="1457"/>
    <cellStyle name="Millares 3 5 8" xfId="1458"/>
    <cellStyle name="Millares 3 5 9" xfId="1459"/>
    <cellStyle name="Millares 3 6" xfId="1460"/>
    <cellStyle name="Millares 3 6 10" xfId="1461"/>
    <cellStyle name="Millares 3 6 2" xfId="1462"/>
    <cellStyle name="Millares 3 6 2 2" xfId="1463"/>
    <cellStyle name="Millares 3 6 2 2 2" xfId="1464"/>
    <cellStyle name="Millares 3 6 2 2 2 2" xfId="1465"/>
    <cellStyle name="Millares 3 6 2 2 3" xfId="1466"/>
    <cellStyle name="Millares 3 6 2 3" xfId="1467"/>
    <cellStyle name="Millares 3 6 2 3 2" xfId="1468"/>
    <cellStyle name="Millares 3 6 2 4" xfId="1469"/>
    <cellStyle name="Millares 3 6 2 5" xfId="1470"/>
    <cellStyle name="Millares 3 6 2 6" xfId="1471"/>
    <cellStyle name="Millares 3 6 2 7" xfId="1472"/>
    <cellStyle name="Millares 3 6 3" xfId="1473"/>
    <cellStyle name="Millares 3 6 3 2" xfId="1474"/>
    <cellStyle name="Millares 3 6 3 2 2" xfId="1475"/>
    <cellStyle name="Millares 3 6 3 2 2 2" xfId="1476"/>
    <cellStyle name="Millares 3 6 3 2 3" xfId="1477"/>
    <cellStyle name="Millares 3 6 3 3" xfId="1478"/>
    <cellStyle name="Millares 3 6 3 3 2" xfId="1479"/>
    <cellStyle name="Millares 3 6 3 4" xfId="1480"/>
    <cellStyle name="Millares 3 6 3 5" xfId="1481"/>
    <cellStyle name="Millares 3 6 3 6" xfId="1482"/>
    <cellStyle name="Millares 3 6 3 7" xfId="1483"/>
    <cellStyle name="Millares 3 6 4" xfId="1484"/>
    <cellStyle name="Millares 3 6 4 2" xfId="1485"/>
    <cellStyle name="Millares 3 6 4 2 2" xfId="1486"/>
    <cellStyle name="Millares 3 6 4 2 2 2" xfId="1487"/>
    <cellStyle name="Millares 3 6 4 2 3" xfId="1488"/>
    <cellStyle name="Millares 3 6 4 3" xfId="1489"/>
    <cellStyle name="Millares 3 6 4 3 2" xfId="1490"/>
    <cellStyle name="Millares 3 6 4 4" xfId="1491"/>
    <cellStyle name="Millares 3 6 4 5" xfId="1492"/>
    <cellStyle name="Millares 3 6 4 6" xfId="1493"/>
    <cellStyle name="Millares 3 6 4 7" xfId="1494"/>
    <cellStyle name="Millares 3 6 5" xfId="1495"/>
    <cellStyle name="Millares 3 6 5 2" xfId="1496"/>
    <cellStyle name="Millares 3 6 5 2 2" xfId="1497"/>
    <cellStyle name="Millares 3 6 5 3" xfId="1498"/>
    <cellStyle name="Millares 3 6 6" xfId="1499"/>
    <cellStyle name="Millares 3 6 6 2" xfId="1500"/>
    <cellStyle name="Millares 3 6 7" xfId="1501"/>
    <cellStyle name="Millares 3 6 8" xfId="1502"/>
    <cellStyle name="Millares 3 6 9" xfId="1503"/>
    <cellStyle name="Millares 3 7" xfId="1504"/>
    <cellStyle name="Millares 3 7 2" xfId="1505"/>
    <cellStyle name="Millares 3 7 3" xfId="1506"/>
    <cellStyle name="Millares 3 8" xfId="1507"/>
    <cellStyle name="Millares 3 9" xfId="1508"/>
    <cellStyle name="Millares 3_Sheet2" xfId="1509"/>
    <cellStyle name="Millares 30" xfId="1510"/>
    <cellStyle name="Millares 30 2" xfId="1511"/>
    <cellStyle name="Millares 30 3" xfId="1512"/>
    <cellStyle name="Millares 31" xfId="1513"/>
    <cellStyle name="Millares 31 2" xfId="1514"/>
    <cellStyle name="Millares 32" xfId="1515"/>
    <cellStyle name="Millares 33" xfId="1516"/>
    <cellStyle name="Millares 34" xfId="1517"/>
    <cellStyle name="Millares 35" xfId="1518"/>
    <cellStyle name="Millares 36" xfId="1519"/>
    <cellStyle name="Millares 37" xfId="1520"/>
    <cellStyle name="Millares 38" xfId="1521"/>
    <cellStyle name="Millares 4" xfId="1522"/>
    <cellStyle name="Millares 4 2" xfId="1523"/>
    <cellStyle name="Millares 4 2 10" xfId="1524"/>
    <cellStyle name="Millares 4 2 2" xfId="1525"/>
    <cellStyle name="Millares 4 2 2 2" xfId="1526"/>
    <cellStyle name="Millares 4 2 2 2 2" xfId="1527"/>
    <cellStyle name="Millares 4 2 2 2 2 2" xfId="1528"/>
    <cellStyle name="Millares 4 2 2 2 3" xfId="1529"/>
    <cellStyle name="Millares 4 2 2 3" xfId="1530"/>
    <cellStyle name="Millares 4 2 2 3 2" xfId="1531"/>
    <cellStyle name="Millares 4 2 2 4" xfId="1532"/>
    <cellStyle name="Millares 4 2 2 5" xfId="1533"/>
    <cellStyle name="Millares 4 2 2 6" xfId="1534"/>
    <cellStyle name="Millares 4 2 2 7" xfId="1535"/>
    <cellStyle name="Millares 4 2 3" xfId="1536"/>
    <cellStyle name="Millares 4 2 3 2" xfId="1537"/>
    <cellStyle name="Millares 4 2 3 2 2" xfId="1538"/>
    <cellStyle name="Millares 4 2 3 2 2 2" xfId="1539"/>
    <cellStyle name="Millares 4 2 3 2 3" xfId="1540"/>
    <cellStyle name="Millares 4 2 3 3" xfId="1541"/>
    <cellStyle name="Millares 4 2 3 3 2" xfId="1542"/>
    <cellStyle name="Millares 4 2 3 4" xfId="1543"/>
    <cellStyle name="Millares 4 2 3 5" xfId="1544"/>
    <cellStyle name="Millares 4 2 3 6" xfId="1545"/>
    <cellStyle name="Millares 4 2 3 7" xfId="1546"/>
    <cellStyle name="Millares 4 2 4" xfId="1547"/>
    <cellStyle name="Millares 4 2 4 2" xfId="1548"/>
    <cellStyle name="Millares 4 2 4 2 2" xfId="1549"/>
    <cellStyle name="Millares 4 2 4 2 2 2" xfId="1550"/>
    <cellStyle name="Millares 4 2 4 2 3" xfId="1551"/>
    <cellStyle name="Millares 4 2 4 3" xfId="1552"/>
    <cellStyle name="Millares 4 2 4 3 2" xfId="1553"/>
    <cellStyle name="Millares 4 2 4 4" xfId="1554"/>
    <cellStyle name="Millares 4 2 4 5" xfId="1555"/>
    <cellStyle name="Millares 4 2 4 6" xfId="1556"/>
    <cellStyle name="Millares 4 2 4 7" xfId="1557"/>
    <cellStyle name="Millares 4 2 5" xfId="1558"/>
    <cellStyle name="Millares 4 2 5 2" xfId="1559"/>
    <cellStyle name="Millares 4 2 5 2 2" xfId="1560"/>
    <cellStyle name="Millares 4 2 5 3" xfId="1561"/>
    <cellStyle name="Millares 4 2 6" xfId="1562"/>
    <cellStyle name="Millares 4 2 6 2" xfId="1563"/>
    <cellStyle name="Millares 4 2 7" xfId="1564"/>
    <cellStyle name="Millares 4 2 8" xfId="1565"/>
    <cellStyle name="Millares 4 2 9" xfId="1566"/>
    <cellStyle name="Millares 4 3" xfId="1567"/>
    <cellStyle name="Millares 4 3 10" xfId="1568"/>
    <cellStyle name="Millares 4 3 2" xfId="1569"/>
    <cellStyle name="Millares 4 3 2 2" xfId="1570"/>
    <cellStyle name="Millares 4 3 2 2 2" xfId="1571"/>
    <cellStyle name="Millares 4 3 2 2 2 2" xfId="1572"/>
    <cellStyle name="Millares 4 3 2 2 3" xfId="1573"/>
    <cellStyle name="Millares 4 3 2 3" xfId="1574"/>
    <cellStyle name="Millares 4 3 2 3 2" xfId="1575"/>
    <cellStyle name="Millares 4 3 2 4" xfId="1576"/>
    <cellStyle name="Millares 4 3 2 5" xfId="1577"/>
    <cellStyle name="Millares 4 3 2 6" xfId="1578"/>
    <cellStyle name="Millares 4 3 2 7" xfId="1579"/>
    <cellStyle name="Millares 4 3 3" xfId="1580"/>
    <cellStyle name="Millares 4 3 3 2" xfId="1581"/>
    <cellStyle name="Millares 4 3 3 2 2" xfId="1582"/>
    <cellStyle name="Millares 4 3 3 2 2 2" xfId="1583"/>
    <cellStyle name="Millares 4 3 3 2 3" xfId="1584"/>
    <cellStyle name="Millares 4 3 3 3" xfId="1585"/>
    <cellStyle name="Millares 4 3 3 3 2" xfId="1586"/>
    <cellStyle name="Millares 4 3 3 4" xfId="1587"/>
    <cellStyle name="Millares 4 3 3 5" xfId="1588"/>
    <cellStyle name="Millares 4 3 3 6" xfId="1589"/>
    <cellStyle name="Millares 4 3 3 7" xfId="1590"/>
    <cellStyle name="Millares 4 3 4" xfId="1591"/>
    <cellStyle name="Millares 4 3 4 2" xfId="1592"/>
    <cellStyle name="Millares 4 3 4 2 2" xfId="1593"/>
    <cellStyle name="Millares 4 3 4 2 2 2" xfId="1594"/>
    <cellStyle name="Millares 4 3 4 2 3" xfId="1595"/>
    <cellStyle name="Millares 4 3 4 3" xfId="1596"/>
    <cellStyle name="Millares 4 3 4 3 2" xfId="1597"/>
    <cellStyle name="Millares 4 3 4 4" xfId="1598"/>
    <cellStyle name="Millares 4 3 4 5" xfId="1599"/>
    <cellStyle name="Millares 4 3 4 6" xfId="1600"/>
    <cellStyle name="Millares 4 3 4 7" xfId="1601"/>
    <cellStyle name="Millares 4 3 5" xfId="1602"/>
    <cellStyle name="Millares 4 3 5 2" xfId="1603"/>
    <cellStyle name="Millares 4 3 5 2 2" xfId="1604"/>
    <cellStyle name="Millares 4 3 5 3" xfId="1605"/>
    <cellStyle name="Millares 4 3 6" xfId="1606"/>
    <cellStyle name="Millares 4 3 6 2" xfId="1607"/>
    <cellStyle name="Millares 4 3 7" xfId="1608"/>
    <cellStyle name="Millares 4 3 8" xfId="1609"/>
    <cellStyle name="Millares 4 3 9" xfId="1610"/>
    <cellStyle name="Millares 4 4" xfId="1611"/>
    <cellStyle name="Millares 4 4 10" xfId="1612"/>
    <cellStyle name="Millares 4 4 2" xfId="1613"/>
    <cellStyle name="Millares 4 4 2 2" xfId="1614"/>
    <cellStyle name="Millares 4 4 2 2 2" xfId="1615"/>
    <cellStyle name="Millares 4 4 2 2 2 2" xfId="1616"/>
    <cellStyle name="Millares 4 4 2 2 3" xfId="1617"/>
    <cellStyle name="Millares 4 4 2 3" xfId="1618"/>
    <cellStyle name="Millares 4 4 2 3 2" xfId="1619"/>
    <cellStyle name="Millares 4 4 2 4" xfId="1620"/>
    <cellStyle name="Millares 4 4 2 5" xfId="1621"/>
    <cellStyle name="Millares 4 4 2 6" xfId="1622"/>
    <cellStyle name="Millares 4 4 2 7" xfId="1623"/>
    <cellStyle name="Millares 4 4 3" xfId="1624"/>
    <cellStyle name="Millares 4 4 3 2" xfId="1625"/>
    <cellStyle name="Millares 4 4 3 2 2" xfId="1626"/>
    <cellStyle name="Millares 4 4 3 2 2 2" xfId="1627"/>
    <cellStyle name="Millares 4 4 3 2 3" xfId="1628"/>
    <cellStyle name="Millares 4 4 3 3" xfId="1629"/>
    <cellStyle name="Millares 4 4 3 3 2" xfId="1630"/>
    <cellStyle name="Millares 4 4 3 4" xfId="1631"/>
    <cellStyle name="Millares 4 4 3 5" xfId="1632"/>
    <cellStyle name="Millares 4 4 3 6" xfId="1633"/>
    <cellStyle name="Millares 4 4 3 7" xfId="1634"/>
    <cellStyle name="Millares 4 4 4" xfId="1635"/>
    <cellStyle name="Millares 4 4 4 2" xfId="1636"/>
    <cellStyle name="Millares 4 4 4 2 2" xfId="1637"/>
    <cellStyle name="Millares 4 4 4 2 2 2" xfId="1638"/>
    <cellStyle name="Millares 4 4 4 2 3" xfId="1639"/>
    <cellStyle name="Millares 4 4 4 3" xfId="1640"/>
    <cellStyle name="Millares 4 4 4 3 2" xfId="1641"/>
    <cellStyle name="Millares 4 4 4 4" xfId="1642"/>
    <cellStyle name="Millares 4 4 4 5" xfId="1643"/>
    <cellStyle name="Millares 4 4 4 6" xfId="1644"/>
    <cellStyle name="Millares 4 4 4 7" xfId="1645"/>
    <cellStyle name="Millares 4 4 5" xfId="1646"/>
    <cellStyle name="Millares 4 4 5 2" xfId="1647"/>
    <cellStyle name="Millares 4 4 5 2 2" xfId="1648"/>
    <cellStyle name="Millares 4 4 5 3" xfId="1649"/>
    <cellStyle name="Millares 4 4 6" xfId="1650"/>
    <cellStyle name="Millares 4 4 6 2" xfId="1651"/>
    <cellStyle name="Millares 4 4 7" xfId="1652"/>
    <cellStyle name="Millares 4 4 8" xfId="1653"/>
    <cellStyle name="Millares 4 4 9" xfId="1654"/>
    <cellStyle name="Millares 4 5" xfId="1655"/>
    <cellStyle name="Millares 4 5 10" xfId="1656"/>
    <cellStyle name="Millares 4 5 2" xfId="1657"/>
    <cellStyle name="Millares 4 5 2 2" xfId="1658"/>
    <cellStyle name="Millares 4 5 2 2 2" xfId="1659"/>
    <cellStyle name="Millares 4 5 2 2 2 2" xfId="1660"/>
    <cellStyle name="Millares 4 5 2 2 3" xfId="1661"/>
    <cellStyle name="Millares 4 5 2 3" xfId="1662"/>
    <cellStyle name="Millares 4 5 2 3 2" xfId="1663"/>
    <cellStyle name="Millares 4 5 2 4" xfId="1664"/>
    <cellStyle name="Millares 4 5 2 5" xfId="1665"/>
    <cellStyle name="Millares 4 5 2 6" xfId="1666"/>
    <cellStyle name="Millares 4 5 2 7" xfId="1667"/>
    <cellStyle name="Millares 4 5 3" xfId="1668"/>
    <cellStyle name="Millares 4 5 3 2" xfId="1669"/>
    <cellStyle name="Millares 4 5 3 2 2" xfId="1670"/>
    <cellStyle name="Millares 4 5 3 2 2 2" xfId="1671"/>
    <cellStyle name="Millares 4 5 3 2 3" xfId="1672"/>
    <cellStyle name="Millares 4 5 3 3" xfId="1673"/>
    <cellStyle name="Millares 4 5 3 3 2" xfId="1674"/>
    <cellStyle name="Millares 4 5 3 4" xfId="1675"/>
    <cellStyle name="Millares 4 5 3 5" xfId="1676"/>
    <cellStyle name="Millares 4 5 3 6" xfId="1677"/>
    <cellStyle name="Millares 4 5 3 7" xfId="1678"/>
    <cellStyle name="Millares 4 5 4" xfId="1679"/>
    <cellStyle name="Millares 4 5 4 2" xfId="1680"/>
    <cellStyle name="Millares 4 5 4 2 2" xfId="1681"/>
    <cellStyle name="Millares 4 5 4 2 2 2" xfId="1682"/>
    <cellStyle name="Millares 4 5 4 2 3" xfId="1683"/>
    <cellStyle name="Millares 4 5 4 3" xfId="1684"/>
    <cellStyle name="Millares 4 5 4 3 2" xfId="1685"/>
    <cellStyle name="Millares 4 5 4 4" xfId="1686"/>
    <cellStyle name="Millares 4 5 4 5" xfId="1687"/>
    <cellStyle name="Millares 4 5 4 6" xfId="1688"/>
    <cellStyle name="Millares 4 5 4 7" xfId="1689"/>
    <cellStyle name="Millares 4 5 5" xfId="1690"/>
    <cellStyle name="Millares 4 5 5 2" xfId="1691"/>
    <cellStyle name="Millares 4 5 5 2 2" xfId="1692"/>
    <cellStyle name="Millares 4 5 5 3" xfId="1693"/>
    <cellStyle name="Millares 4 5 6" xfId="1694"/>
    <cellStyle name="Millares 4 5 6 2" xfId="1695"/>
    <cellStyle name="Millares 4 5 7" xfId="1696"/>
    <cellStyle name="Millares 4 5 8" xfId="1697"/>
    <cellStyle name="Millares 4 5 9" xfId="1698"/>
    <cellStyle name="Millares 4 6" xfId="1699"/>
    <cellStyle name="Millares 4 6 10" xfId="1700"/>
    <cellStyle name="Millares 4 6 2" xfId="1701"/>
    <cellStyle name="Millares 4 6 2 2" xfId="1702"/>
    <cellStyle name="Millares 4 6 2 2 2" xfId="1703"/>
    <cellStyle name="Millares 4 6 2 2 2 2" xfId="1704"/>
    <cellStyle name="Millares 4 6 2 2 3" xfId="1705"/>
    <cellStyle name="Millares 4 6 2 3" xfId="1706"/>
    <cellStyle name="Millares 4 6 2 3 2" xfId="1707"/>
    <cellStyle name="Millares 4 6 2 4" xfId="1708"/>
    <cellStyle name="Millares 4 6 2 5" xfId="1709"/>
    <cellStyle name="Millares 4 6 2 6" xfId="1710"/>
    <cellStyle name="Millares 4 6 2 7" xfId="1711"/>
    <cellStyle name="Millares 4 6 3" xfId="1712"/>
    <cellStyle name="Millares 4 6 3 2" xfId="1713"/>
    <cellStyle name="Millares 4 6 3 2 2" xfId="1714"/>
    <cellStyle name="Millares 4 6 3 2 2 2" xfId="1715"/>
    <cellStyle name="Millares 4 6 3 2 3" xfId="1716"/>
    <cellStyle name="Millares 4 6 3 3" xfId="1717"/>
    <cellStyle name="Millares 4 6 3 3 2" xfId="1718"/>
    <cellStyle name="Millares 4 6 3 4" xfId="1719"/>
    <cellStyle name="Millares 4 6 3 5" xfId="1720"/>
    <cellStyle name="Millares 4 6 3 6" xfId="1721"/>
    <cellStyle name="Millares 4 6 3 7" xfId="1722"/>
    <cellStyle name="Millares 4 6 4" xfId="1723"/>
    <cellStyle name="Millares 4 6 4 2" xfId="1724"/>
    <cellStyle name="Millares 4 6 4 2 2" xfId="1725"/>
    <cellStyle name="Millares 4 6 4 2 2 2" xfId="1726"/>
    <cellStyle name="Millares 4 6 4 2 3" xfId="1727"/>
    <cellStyle name="Millares 4 6 4 3" xfId="1728"/>
    <cellStyle name="Millares 4 6 4 3 2" xfId="1729"/>
    <cellStyle name="Millares 4 6 4 4" xfId="1730"/>
    <cellStyle name="Millares 4 6 4 5" xfId="1731"/>
    <cellStyle name="Millares 4 6 4 6" xfId="1732"/>
    <cellStyle name="Millares 4 6 4 7" xfId="1733"/>
    <cellStyle name="Millares 4 6 5" xfId="1734"/>
    <cellStyle name="Millares 4 6 5 2" xfId="1735"/>
    <cellStyle name="Millares 4 6 5 2 2" xfId="1736"/>
    <cellStyle name="Millares 4 6 5 3" xfId="1737"/>
    <cellStyle name="Millares 4 6 6" xfId="1738"/>
    <cellStyle name="Millares 4 6 6 2" xfId="1739"/>
    <cellStyle name="Millares 4 6 7" xfId="1740"/>
    <cellStyle name="Millares 4 6 8" xfId="1741"/>
    <cellStyle name="Millares 4 6 9" xfId="1742"/>
    <cellStyle name="Millares 4 7" xfId="1743"/>
    <cellStyle name="Millares 4 8" xfId="1744"/>
    <cellStyle name="Millares 4 9" xfId="1745"/>
    <cellStyle name="Millares 5" xfId="1746"/>
    <cellStyle name="Millares 5 2" xfId="1747"/>
    <cellStyle name="Millares 5 3" xfId="1748"/>
    <cellStyle name="Millares 5 4" xfId="1749"/>
    <cellStyle name="Millares 5 5" xfId="1750"/>
    <cellStyle name="Millares 5 6" xfId="1751"/>
    <cellStyle name="Millares 6" xfId="1752"/>
    <cellStyle name="Millares 6 2" xfId="1753"/>
    <cellStyle name="Millares 6 3" xfId="1754"/>
    <cellStyle name="Millares 6 4" xfId="1755"/>
    <cellStyle name="Millares 6 5" xfId="1756"/>
    <cellStyle name="Millares 7" xfId="1757"/>
    <cellStyle name="Millares 7 2" xfId="1758"/>
    <cellStyle name="Millares 7 2 2" xfId="1759"/>
    <cellStyle name="Millares 7 2 2 2" xfId="1760"/>
    <cellStyle name="Millares 7 2 2 2 2" xfId="1761"/>
    <cellStyle name="Millares 7 2 2 3" xfId="1762"/>
    <cellStyle name="Millares 7 2 2 4" xfId="1763"/>
    <cellStyle name="Millares 7 2 3" xfId="1764"/>
    <cellStyle name="Millares 7 2 3 2" xfId="1765"/>
    <cellStyle name="Millares 7 2 3 2 2" xfId="1766"/>
    <cellStyle name="Millares 7 2 3 3" xfId="1767"/>
    <cellStyle name="Millares 7 2 4" xfId="1768"/>
    <cellStyle name="Millares 7 2 5" xfId="1769"/>
    <cellStyle name="Millares 7 2 6" xfId="1770"/>
    <cellStyle name="Millares 7 2 7" xfId="1771"/>
    <cellStyle name="Millares 7 2 8" xfId="1772"/>
    <cellStyle name="Millares 7 2_Sheet2" xfId="1773"/>
    <cellStyle name="Millares 7 3" xfId="1774"/>
    <cellStyle name="Millares 7 4" xfId="1775"/>
    <cellStyle name="Millares 7 5" xfId="1776"/>
    <cellStyle name="Millares 7 6" xfId="1777"/>
    <cellStyle name="Millares 8" xfId="1778"/>
    <cellStyle name="Millares 8 2" xfId="1779"/>
    <cellStyle name="Millares 8 2 2" xfId="1780"/>
    <cellStyle name="Millares 8 2 2 2" xfId="1781"/>
    <cellStyle name="Millares 8 2 3" xfId="1782"/>
    <cellStyle name="Millares 8 2 4" xfId="1783"/>
    <cellStyle name="Millares 8 2 5" xfId="1784"/>
    <cellStyle name="Millares 8 3" xfId="1785"/>
    <cellStyle name="Millares 8 3 2" xfId="1786"/>
    <cellStyle name="Millares 8 4" xfId="1787"/>
    <cellStyle name="Millares 8 5" xfId="1788"/>
    <cellStyle name="Millares 8 6" xfId="1789"/>
    <cellStyle name="Millares 8 7" xfId="1790"/>
    <cellStyle name="Millares 8_Sheet2" xfId="1791"/>
    <cellStyle name="Millares 9" xfId="1792"/>
    <cellStyle name="Millares 9 2" xfId="1793"/>
    <cellStyle name="Millares 9 2 2" xfId="1794"/>
    <cellStyle name="Millares 9 3" xfId="1795"/>
    <cellStyle name="Millares 9 4" xfId="1796"/>
    <cellStyle name="Millares 9 5" xfId="1797"/>
    <cellStyle name="Moneda 10" xfId="1798"/>
    <cellStyle name="Moneda 10 2" xfId="1799"/>
    <cellStyle name="Moneda 10 3" xfId="1800"/>
    <cellStyle name="Moneda 10 4" xfId="1801"/>
    <cellStyle name="Moneda 10 5" xfId="1802"/>
    <cellStyle name="Moneda 10 6" xfId="1803"/>
    <cellStyle name="Moneda 11" xfId="1804"/>
    <cellStyle name="Moneda 11 2" xfId="1805"/>
    <cellStyle name="Moneda 11 3" xfId="1806"/>
    <cellStyle name="Moneda 11 4" xfId="1807"/>
    <cellStyle name="Moneda 12" xfId="1808"/>
    <cellStyle name="Moneda 12 2" xfId="1809"/>
    <cellStyle name="Moneda 12 3" xfId="1810"/>
    <cellStyle name="Moneda 12 4" xfId="1811"/>
    <cellStyle name="Moneda 13" xfId="1812"/>
    <cellStyle name="Moneda 13 2" xfId="1813"/>
    <cellStyle name="Moneda 13 3" xfId="1814"/>
    <cellStyle name="Moneda 13 4" xfId="1815"/>
    <cellStyle name="Moneda 14" xfId="1816"/>
    <cellStyle name="Moneda 14 2" xfId="1817"/>
    <cellStyle name="Moneda 15" xfId="1818"/>
    <cellStyle name="Moneda 16" xfId="1819"/>
    <cellStyle name="Moneda 17" xfId="1820"/>
    <cellStyle name="Moneda 18" xfId="1821"/>
    <cellStyle name="Moneda 19" xfId="1822"/>
    <cellStyle name="Moneda 2" xfId="1823"/>
    <cellStyle name="Moneda 2 2" xfId="1824"/>
    <cellStyle name="Moneda 2 2 2" xfId="1825"/>
    <cellStyle name="Moneda 2 2 2 2" xfId="1826"/>
    <cellStyle name="Moneda 2 3" xfId="1827"/>
    <cellStyle name="Moneda 2 3 2" xfId="1828"/>
    <cellStyle name="Moneda 2 4" xfId="1829"/>
    <cellStyle name="Moneda 2 5" xfId="1830"/>
    <cellStyle name="Moneda 2 5 2" xfId="1831"/>
    <cellStyle name="Moneda 2 6" xfId="1832"/>
    <cellStyle name="Moneda 2 7" xfId="1833"/>
    <cellStyle name="Moneda 2_Sheet2" xfId="1834"/>
    <cellStyle name="Moneda 20" xfId="1835"/>
    <cellStyle name="Moneda 3" xfId="1836"/>
    <cellStyle name="Moneda 3 2" xfId="1837"/>
    <cellStyle name="Moneda 3 3" xfId="1838"/>
    <cellStyle name="Moneda 3 4" xfId="1839"/>
    <cellStyle name="Moneda 3 5" xfId="1840"/>
    <cellStyle name="Moneda 4" xfId="1841"/>
    <cellStyle name="Moneda 4 2" xfId="1842"/>
    <cellStyle name="Moneda 4 3" xfId="1843"/>
    <cellStyle name="Moneda 5" xfId="1844"/>
    <cellStyle name="Moneda 5 2" xfId="1845"/>
    <cellStyle name="Moneda 5 3" xfId="1846"/>
    <cellStyle name="Moneda 6" xfId="1847"/>
    <cellStyle name="Moneda 6 2" xfId="1848"/>
    <cellStyle name="Moneda 6 3" xfId="1849"/>
    <cellStyle name="Moneda 7" xfId="1850"/>
    <cellStyle name="Moneda 7 2" xfId="1851"/>
    <cellStyle name="Moneda 7 3" xfId="1852"/>
    <cellStyle name="Moneda 8" xfId="1853"/>
    <cellStyle name="Moneda 8 2" xfId="1854"/>
    <cellStyle name="Moneda 8 3" xfId="1855"/>
    <cellStyle name="Moneda 9" xfId="1856"/>
    <cellStyle name="Moneda 9 2" xfId="1857"/>
    <cellStyle name="Moneda 9 3" xfId="1858"/>
    <cellStyle name="Moneda 9 4" xfId="1859"/>
    <cellStyle name="Neutral" xfId="1860"/>
    <cellStyle name="Neutral 2" xfId="1861"/>
    <cellStyle name="Neutral 2 2" xfId="1862"/>
    <cellStyle name="Neutral 2 2 2" xfId="1863"/>
    <cellStyle name="Neutral 2 2 3" xfId="1864"/>
    <cellStyle name="Neutral 2 3" xfId="1865"/>
    <cellStyle name="Neutral 2 4" xfId="1866"/>
    <cellStyle name="Neutral 2 5" xfId="1867"/>
    <cellStyle name="Neutral 3" xfId="1868"/>
    <cellStyle name="Neutral 3 2" xfId="1869"/>
    <cellStyle name="Neutral 3 3" xfId="1870"/>
    <cellStyle name="Neutral 3 4" xfId="1871"/>
    <cellStyle name="Neutral 4" xfId="1872"/>
    <cellStyle name="Neutral 4 2" xfId="1873"/>
    <cellStyle name="Neutral 5" xfId="1874"/>
    <cellStyle name="Neutral 6" xfId="1875"/>
    <cellStyle name="Normal 10" xfId="1876"/>
    <cellStyle name="Normal 10 10" xfId="1877"/>
    <cellStyle name="Normal 10 10 2" xfId="1878"/>
    <cellStyle name="Normal 10 10 3" xfId="1879"/>
    <cellStyle name="Normal 10 10 4" xfId="1880"/>
    <cellStyle name="Normal 10 2" xfId="1881"/>
    <cellStyle name="Normal 10 2 2" xfId="1882"/>
    <cellStyle name="Normal 10 3" xfId="1883"/>
    <cellStyle name="Normal 10 4" xfId="1884"/>
    <cellStyle name="Normal 11" xfId="1885"/>
    <cellStyle name="Normal 11 2" xfId="1886"/>
    <cellStyle name="Normal 11 2 2" xfId="1887"/>
    <cellStyle name="Normal 11 3" xfId="1888"/>
    <cellStyle name="Normal 11 4" xfId="1889"/>
    <cellStyle name="Normal 12" xfId="1890"/>
    <cellStyle name="Normal 13" xfId="1891"/>
    <cellStyle name="Normal 13 2" xfId="1892"/>
    <cellStyle name="Normal 137" xfId="1893"/>
    <cellStyle name="Normal 14" xfId="1894"/>
    <cellStyle name="Normal 14 2" xfId="1895"/>
    <cellStyle name="Normal 14 2 2" xfId="1896"/>
    <cellStyle name="Normal 14 2 3 3 3 3" xfId="1897"/>
    <cellStyle name="Normal 14 2 3 3 4" xfId="1898"/>
    <cellStyle name="Normal 14 3" xfId="1899"/>
    <cellStyle name="Normal 14 3 2" xfId="1900"/>
    <cellStyle name="Normal 14 4" xfId="1901"/>
    <cellStyle name="Normal 14 5" xfId="1902"/>
    <cellStyle name="Normal 15" xfId="1903"/>
    <cellStyle name="Normal 15 2" xfId="1904"/>
    <cellStyle name="Normal 15 2 2" xfId="1905"/>
    <cellStyle name="Normal 15 2 3" xfId="1906"/>
    <cellStyle name="Normal 15 3" xfId="1907"/>
    <cellStyle name="Normal 15 3 2" xfId="1908"/>
    <cellStyle name="Normal 15 3 3" xfId="1909"/>
    <cellStyle name="Normal 15 4" xfId="1910"/>
    <cellStyle name="Normal 15 5" xfId="1911"/>
    <cellStyle name="Normal 15 6" xfId="1912"/>
    <cellStyle name="Normal 15 7" xfId="1913"/>
    <cellStyle name="Normal 16" xfId="1914"/>
    <cellStyle name="Normal 17" xfId="1915"/>
    <cellStyle name="Normal 2" xfId="1916"/>
    <cellStyle name="Normal 2 10 2" xfId="1917"/>
    <cellStyle name="Normal 2 10 3" xfId="1918"/>
    <cellStyle name="Normal 2 10 3 2" xfId="1919"/>
    <cellStyle name="Normal 2 10 3 3" xfId="1920"/>
    <cellStyle name="Normal 2 11 2" xfId="1921"/>
    <cellStyle name="Normal 2 2" xfId="1922"/>
    <cellStyle name="Normal 2 2 10" xfId="1923"/>
    <cellStyle name="Normal 2 2 11" xfId="1924"/>
    <cellStyle name="Normal 2 2 12" xfId="1925"/>
    <cellStyle name="Normal 2 2 2" xfId="1926"/>
    <cellStyle name="Normal 2 2 2 2" xfId="1927"/>
    <cellStyle name="Normal 2 2 2 2 2" xfId="1928"/>
    <cellStyle name="Normal 2 2 2 2 2 2" xfId="1929"/>
    <cellStyle name="Normal 2 2 2 2 3" xfId="1930"/>
    <cellStyle name="Normal 2 2 2 3" xfId="1931"/>
    <cellStyle name="Normal 2 2 2 3 2" xfId="1932"/>
    <cellStyle name="Normal 2 2 2 3 2 2" xfId="1933"/>
    <cellStyle name="Normal 2 2 2 3 2 2 2" xfId="1934"/>
    <cellStyle name="Normal 2 2 2 3 2 3" xfId="1935"/>
    <cellStyle name="Normal 2 2 2 3 2 3 2" xfId="1936"/>
    <cellStyle name="Normal 2 2 2 3 2 4" xfId="1937"/>
    <cellStyle name="Normal 2 2 2 3 3" xfId="1938"/>
    <cellStyle name="Normal 2 2 2 3 3 2" xfId="1939"/>
    <cellStyle name="Normal 2 2 2 3 3 2 2" xfId="1940"/>
    <cellStyle name="Normal 2 2 2 3 3 3" xfId="1941"/>
    <cellStyle name="Normal 2 2 2 3 4" xfId="1942"/>
    <cellStyle name="Normal 2 2 2 3 4 2" xfId="1943"/>
    <cellStyle name="Normal 2 2 2 3 5" xfId="1944"/>
    <cellStyle name="Normal 2 2 2 3 6" xfId="1945"/>
    <cellStyle name="Normal 2 2 2 3 7" xfId="1946"/>
    <cellStyle name="Normal 2 2 2 4" xfId="1947"/>
    <cellStyle name="Normal 2 2 2 4 2" xfId="1948"/>
    <cellStyle name="Normal 2 2 2 4 3" xfId="1949"/>
    <cellStyle name="Normal 2 2 2 5" xfId="1950"/>
    <cellStyle name="Normal 2 2 2 6" xfId="1951"/>
    <cellStyle name="Normal 2 2 2 7" xfId="1952"/>
    <cellStyle name="Normal 2 2 3" xfId="1953"/>
    <cellStyle name="Normal 2 2 3 2" xfId="1954"/>
    <cellStyle name="Normal 2 2 3 3" xfId="1955"/>
    <cellStyle name="Normal 2 2 3 4" xfId="1956"/>
    <cellStyle name="Normal 2 2 4" xfId="1957"/>
    <cellStyle name="Normal 2 2 4 2" xfId="1958"/>
    <cellStyle name="Normal 2 2 4 3" xfId="1959"/>
    <cellStyle name="Normal 2 2 4 4" xfId="1960"/>
    <cellStyle name="Normal 2 2 5" xfId="1961"/>
    <cellStyle name="Normal 2 2 5 2" xfId="1962"/>
    <cellStyle name="Normal 2 2 5 3" xfId="1963"/>
    <cellStyle name="Normal 2 2 6" xfId="1964"/>
    <cellStyle name="Normal 2 2 6 2" xfId="1965"/>
    <cellStyle name="Normal 2 2 6 2 2" xfId="1966"/>
    <cellStyle name="Normal 2 2 6 3" xfId="1967"/>
    <cellStyle name="Normal 2 2 6 3 2" xfId="1968"/>
    <cellStyle name="Normal 2 2 6 4" xfId="1969"/>
    <cellStyle name="Normal 2 2 6 5" xfId="1970"/>
    <cellStyle name="Normal 2 2 7" xfId="1971"/>
    <cellStyle name="Normal 2 2 7 2" xfId="1972"/>
    <cellStyle name="Normal 2 2 7 2 2" xfId="1973"/>
    <cellStyle name="Normal 2 2 7 3" xfId="1974"/>
    <cellStyle name="Normal 2 2 7 3 2" xfId="1975"/>
    <cellStyle name="Normal 2 2 7 4" xfId="1976"/>
    <cellStyle name="Normal 2 2 7 5" xfId="1977"/>
    <cellStyle name="Normal 2 2 8" xfId="1978"/>
    <cellStyle name="Normal 2 2 8 2" xfId="1979"/>
    <cellStyle name="Normal 2 2 8 2 2" xfId="1980"/>
    <cellStyle name="Normal 2 2 8 3" xfId="1981"/>
    <cellStyle name="Normal 2 2 8 3 2" xfId="1982"/>
    <cellStyle name="Normal 2 2 8 4" xfId="1983"/>
    <cellStyle name="Normal 2 2 9" xfId="1984"/>
    <cellStyle name="Normal 2 2 9 2" xfId="1985"/>
    <cellStyle name="Normal 2 2 9 2 2" xfId="1986"/>
    <cellStyle name="Normal 2 2 9 3" xfId="1987"/>
    <cellStyle name="Normal 2 2_2009-123" xfId="1988"/>
    <cellStyle name="Normal 2 3" xfId="1989"/>
    <cellStyle name="Normal 2 3 10" xfId="1990"/>
    <cellStyle name="Normal 2 3 10 2" xfId="1991"/>
    <cellStyle name="Normal 2 3 10 3" xfId="1992"/>
    <cellStyle name="Normal 2 3 11" xfId="1993"/>
    <cellStyle name="Normal 2 3 11 2" xfId="1994"/>
    <cellStyle name="Normal 2 3 12" xfId="1995"/>
    <cellStyle name="Normal 2 3 13" xfId="1996"/>
    <cellStyle name="Normal 2 3 14" xfId="1997"/>
    <cellStyle name="Normal 2 3 15" xfId="1998"/>
    <cellStyle name="Normal 2 3 2" xfId="1999"/>
    <cellStyle name="Normal 2 3 2 2" xfId="2000"/>
    <cellStyle name="Normal 2 3 2 2 2" xfId="2001"/>
    <cellStyle name="Normal 2 3 2 3" xfId="2002"/>
    <cellStyle name="Normal 2 3 2 4" xfId="2003"/>
    <cellStyle name="Normal 2 3 2 5" xfId="2004"/>
    <cellStyle name="Normal 2 3 3" xfId="2005"/>
    <cellStyle name="Normal 2 3 3 2" xfId="2006"/>
    <cellStyle name="Normal 2 3 3 3" xfId="2007"/>
    <cellStyle name="Normal 2 3 3 4" xfId="2008"/>
    <cellStyle name="Normal 2 3 4" xfId="2009"/>
    <cellStyle name="Normal 2 3 4 2" xfId="2010"/>
    <cellStyle name="Normal 2 3 4 3" xfId="2011"/>
    <cellStyle name="Normal 2 3 4 4" xfId="2012"/>
    <cellStyle name="Normal 2 3 5" xfId="2013"/>
    <cellStyle name="Normal 2 3 5 2" xfId="2014"/>
    <cellStyle name="Normal 2 3 5 2 2" xfId="2015"/>
    <cellStyle name="Normal 2 3 5 2 2 2" xfId="2016"/>
    <cellStyle name="Normal 2 3 5 2 3" xfId="2017"/>
    <cellStyle name="Normal 2 3 5 2 3 2" xfId="2018"/>
    <cellStyle name="Normal 2 3 5 2 4" xfId="2019"/>
    <cellStyle name="Normal 2 3 5 3" xfId="2020"/>
    <cellStyle name="Normal 2 3 5 3 2" xfId="2021"/>
    <cellStyle name="Normal 2 3 5 3 2 2" xfId="2022"/>
    <cellStyle name="Normal 2 3 5 3 3" xfId="2023"/>
    <cellStyle name="Normal 2 3 5 4" xfId="2024"/>
    <cellStyle name="Normal 2 3 5 4 2" xfId="2025"/>
    <cellStyle name="Normal 2 3 5 5" xfId="2026"/>
    <cellStyle name="Normal 2 3 5 6" xfId="2027"/>
    <cellStyle name="Normal 2 3 5 7" xfId="2028"/>
    <cellStyle name="Normal 2 3 6" xfId="2029"/>
    <cellStyle name="Normal 2 3 6 2" xfId="2030"/>
    <cellStyle name="Normal 2 3 6 2 2" xfId="2031"/>
    <cellStyle name="Normal 2 3 6 3" xfId="2032"/>
    <cellStyle name="Normal 2 3 6 3 2" xfId="2033"/>
    <cellStyle name="Normal 2 3 6 4" xfId="2034"/>
    <cellStyle name="Normal 2 3 6 5" xfId="2035"/>
    <cellStyle name="Normal 2 3 7" xfId="2036"/>
    <cellStyle name="Normal 2 3 7 2" xfId="2037"/>
    <cellStyle name="Normal 2 3 7 2 2" xfId="2038"/>
    <cellStyle name="Normal 2 3 7 3" xfId="2039"/>
    <cellStyle name="Normal 2 3 7 3 2" xfId="2040"/>
    <cellStyle name="Normal 2 3 7 4" xfId="2041"/>
    <cellStyle name="Normal 2 3 8" xfId="2042"/>
    <cellStyle name="Normal 2 3 8 2" xfId="2043"/>
    <cellStyle name="Normal 2 3 8 2 2" xfId="2044"/>
    <cellStyle name="Normal 2 3 8 3" xfId="2045"/>
    <cellStyle name="Normal 2 3 9" xfId="2046"/>
    <cellStyle name="Normal 2 3 9 2" xfId="2047"/>
    <cellStyle name="Normal 2 3_2009-123" xfId="2048"/>
    <cellStyle name="Normal 2 4" xfId="2049"/>
    <cellStyle name="Normal 2 4 2" xfId="2050"/>
    <cellStyle name="Normal 2 5" xfId="2051"/>
    <cellStyle name="Normal 2 6" xfId="2052"/>
    <cellStyle name="Normal 2 7" xfId="2053"/>
    <cellStyle name="Normal 2_Sheet2" xfId="2054"/>
    <cellStyle name="Normal 22" xfId="2055"/>
    <cellStyle name="Normal 22 2" xfId="2056"/>
    <cellStyle name="Normal 22 3" xfId="2057"/>
    <cellStyle name="Normal 3" xfId="2058"/>
    <cellStyle name="Normal 3 2" xfId="2059"/>
    <cellStyle name="Normal 3 2 2" xfId="2060"/>
    <cellStyle name="Normal 3 2 2 2" xfId="2061"/>
    <cellStyle name="Normal 3 2 2 3" xfId="2062"/>
    <cellStyle name="Normal 3 2 2 3 7" xfId="2063"/>
    <cellStyle name="Normal 3 2 2 3 7 2" xfId="2064"/>
    <cellStyle name="Normal 3 2 2 4" xfId="2065"/>
    <cellStyle name="Normal 3 2 2 5" xfId="2066"/>
    <cellStyle name="Normal 3 2 2 6" xfId="2067"/>
    <cellStyle name="Normal 3 2 3" xfId="2068"/>
    <cellStyle name="Normal 3 3" xfId="2069"/>
    <cellStyle name="Normal 3 3 2" xfId="2070"/>
    <cellStyle name="Normal 3 3 3" xfId="2071"/>
    <cellStyle name="Normal 3 4" xfId="2072"/>
    <cellStyle name="Normal 3 5" xfId="2073"/>
    <cellStyle name="Normal 3 6" xfId="2074"/>
    <cellStyle name="Normal 30" xfId="2075"/>
    <cellStyle name="Normal 37" xfId="2076"/>
    <cellStyle name="Normal 4" xfId="2077"/>
    <cellStyle name="Normal 4 2" xfId="2078"/>
    <cellStyle name="Normal 4 2 2" xfId="2079"/>
    <cellStyle name="Normal 4 2 2 2" xfId="2080"/>
    <cellStyle name="Normal 4 2 2 5 2 4" xfId="2081"/>
    <cellStyle name="Normal 4 2 2 5 2 4 2" xfId="2082"/>
    <cellStyle name="Normal 4 2 3" xfId="2083"/>
    <cellStyle name="Normal 4 2 3 5 4" xfId="2084"/>
    <cellStyle name="Normal 4 2 3 5 4 2" xfId="2085"/>
    <cellStyle name="Normal 4 2 3 8" xfId="2086"/>
    <cellStyle name="Normal 4 2 3 8 2" xfId="2087"/>
    <cellStyle name="Normal 4 2 4" xfId="2088"/>
    <cellStyle name="Normal 4 2 5" xfId="2089"/>
    <cellStyle name="Normal 4 2 6" xfId="2090"/>
    <cellStyle name="Normal 4 3" xfId="2091"/>
    <cellStyle name="Normal 4 3 2" xfId="2092"/>
    <cellStyle name="Normal 4 4" xfId="2093"/>
    <cellStyle name="Normal 43" xfId="2094"/>
    <cellStyle name="Normal 43 2" xfId="2095"/>
    <cellStyle name="Normal 43 3" xfId="2096"/>
    <cellStyle name="Normal 43 4" xfId="2097"/>
    <cellStyle name="Normal 5" xfId="2098"/>
    <cellStyle name="Normal 5 2" xfId="2099"/>
    <cellStyle name="Normal 5 2 2" xfId="2100"/>
    <cellStyle name="Normal 5 2 3" xfId="2101"/>
    <cellStyle name="Normal 5 2 4" xfId="2102"/>
    <cellStyle name="Normal 5 2 5" xfId="2103"/>
    <cellStyle name="Normal 5 3" xfId="2104"/>
    <cellStyle name="Normal 5 4" xfId="2105"/>
    <cellStyle name="Normal 6" xfId="2106"/>
    <cellStyle name="Normal 6 2" xfId="2107"/>
    <cellStyle name="Normal 6 2 2" xfId="2108"/>
    <cellStyle name="Normal 6 2 3" xfId="2109"/>
    <cellStyle name="Normal 6 3" xfId="2110"/>
    <cellStyle name="Normal 7" xfId="2111"/>
    <cellStyle name="Normal 7 2" xfId="2112"/>
    <cellStyle name="Normal 7 2 2" xfId="2113"/>
    <cellStyle name="Normal 7 2 3" xfId="2114"/>
    <cellStyle name="Normal 7 3" xfId="2115"/>
    <cellStyle name="Normal 8" xfId="2116"/>
    <cellStyle name="Normal 8 2" xfId="2117"/>
    <cellStyle name="Normal 8 3" xfId="2118"/>
    <cellStyle name="Normal 9" xfId="2119"/>
    <cellStyle name="Normal 9 2" xfId="2120"/>
    <cellStyle name="Normal 9 2 2" xfId="2121"/>
    <cellStyle name="Normal 9 2 3" xfId="2122"/>
    <cellStyle name="Normal 9 3" xfId="2123"/>
    <cellStyle name="Notas 2" xfId="2124"/>
    <cellStyle name="Notas 2 2" xfId="2125"/>
    <cellStyle name="Notas 2 2 2" xfId="2126"/>
    <cellStyle name="Notas 2 2 3" xfId="2127"/>
    <cellStyle name="Notas 2 2 4" xfId="2128"/>
    <cellStyle name="Notas 2 3" xfId="2129"/>
    <cellStyle name="Notas 2 4" xfId="2130"/>
    <cellStyle name="Notas 2 5" xfId="2131"/>
    <cellStyle name="Notas 2 6" xfId="2132"/>
    <cellStyle name="Notas 2_Copia de Xl0000021.xls INGRID" xfId="2133"/>
    <cellStyle name="Notas 3" xfId="2134"/>
    <cellStyle name="Notas 3 2" xfId="2135"/>
    <cellStyle name="Notas 3 3" xfId="2136"/>
    <cellStyle name="Notas 3 4" xfId="2137"/>
    <cellStyle name="Notas 3 5" xfId="2138"/>
    <cellStyle name="Notas 4" xfId="2139"/>
    <cellStyle name="Notas 5" xfId="2140"/>
    <cellStyle name="Note" xfId="2141"/>
    <cellStyle name="Note 2" xfId="2142"/>
    <cellStyle name="Output" xfId="2143"/>
    <cellStyle name="Output 2" xfId="2144"/>
    <cellStyle name="Percent" xfId="2145"/>
    <cellStyle name="Percent 2" xfId="2146"/>
    <cellStyle name="Percent 3" xfId="2147"/>
    <cellStyle name="Percent 4 3 3 3 3" xfId="2148"/>
    <cellStyle name="Percent 4 3 3 4" xfId="2149"/>
    <cellStyle name="Porcentaje 2" xfId="2150"/>
    <cellStyle name="Porcentaje 2 2" xfId="2151"/>
    <cellStyle name="Porcentaje 2 3" xfId="2152"/>
    <cellStyle name="Porcentaje 2 4" xfId="2153"/>
    <cellStyle name="Porcentaje 3" xfId="2154"/>
    <cellStyle name="Porcentaje 4" xfId="2155"/>
    <cellStyle name="Porcentaje 5" xfId="2156"/>
    <cellStyle name="Porcentaje 6" xfId="2157"/>
    <cellStyle name="Porcentual 2" xfId="2158"/>
    <cellStyle name="Porcentual 2 2" xfId="2159"/>
    <cellStyle name="Porcentual 2 3" xfId="2160"/>
    <cellStyle name="Porcentual 3" xfId="2161"/>
    <cellStyle name="Porcentual 3 2" xfId="2162"/>
    <cellStyle name="Porcentual 3 3" xfId="2163"/>
    <cellStyle name="Porcentual 4" xfId="2164"/>
    <cellStyle name="Porcentual 4 2" xfId="2165"/>
    <cellStyle name="Porcentual 4 3" xfId="2166"/>
    <cellStyle name="Porcentual 5" xfId="2167"/>
    <cellStyle name="Salida 2" xfId="2168"/>
    <cellStyle name="Salida 2 2" xfId="2169"/>
    <cellStyle name="Salida 2 2 2" xfId="2170"/>
    <cellStyle name="Salida 2 2 3" xfId="2171"/>
    <cellStyle name="Salida 2 2 4" xfId="2172"/>
    <cellStyle name="Salida 2 3" xfId="2173"/>
    <cellStyle name="Salida 2 4" xfId="2174"/>
    <cellStyle name="Salida 2 5" xfId="2175"/>
    <cellStyle name="Salida 2 6" xfId="2176"/>
    <cellStyle name="Salida 2_Copia de Xl0000021.xls INGRID" xfId="2177"/>
    <cellStyle name="Salida 3" xfId="2178"/>
    <cellStyle name="Salida 3 2" xfId="2179"/>
    <cellStyle name="Salida 3 3" xfId="2180"/>
    <cellStyle name="Salida 3 4" xfId="2181"/>
    <cellStyle name="Salida 3 5" xfId="2182"/>
    <cellStyle name="Salida 4" xfId="2183"/>
    <cellStyle name="Salida 5" xfId="2184"/>
    <cellStyle name="Texto de advertencia 2" xfId="2185"/>
    <cellStyle name="Texto de advertencia 2 2" xfId="2186"/>
    <cellStyle name="Texto de advertencia 2 2 2" xfId="2187"/>
    <cellStyle name="Texto de advertencia 2 2 3" xfId="2188"/>
    <cellStyle name="Texto de advertencia 2 3" xfId="2189"/>
    <cellStyle name="Texto de advertencia 2 4" xfId="2190"/>
    <cellStyle name="Texto de advertencia 2 5" xfId="2191"/>
    <cellStyle name="Texto de advertencia 3" xfId="2192"/>
    <cellStyle name="Texto de advertencia 3 2" xfId="2193"/>
    <cellStyle name="Texto de advertencia 3 3" xfId="2194"/>
    <cellStyle name="Texto de advertencia 3 4" xfId="2195"/>
    <cellStyle name="Texto de advertencia 4" xfId="2196"/>
    <cellStyle name="Texto de advertencia 5" xfId="2197"/>
    <cellStyle name="Texto explicativo 2" xfId="2198"/>
    <cellStyle name="Texto explicativo 2 2" xfId="2199"/>
    <cellStyle name="Texto explicativo 2 2 2" xfId="2200"/>
    <cellStyle name="Texto explicativo 2 2 3" xfId="2201"/>
    <cellStyle name="Texto explicativo 2 3" xfId="2202"/>
    <cellStyle name="Texto explicativo 2 4" xfId="2203"/>
    <cellStyle name="Texto explicativo 2 5" xfId="2204"/>
    <cellStyle name="Texto explicativo 3" xfId="2205"/>
    <cellStyle name="Texto explicativo 3 2" xfId="2206"/>
    <cellStyle name="Texto explicativo 3 3" xfId="2207"/>
    <cellStyle name="Texto explicativo 3 4" xfId="2208"/>
    <cellStyle name="Texto explicativo 4" xfId="2209"/>
    <cellStyle name="Texto explicativo 5" xfId="2210"/>
    <cellStyle name="Title" xfId="2211"/>
    <cellStyle name="Title 2" xfId="2212"/>
    <cellStyle name="Título 1 2" xfId="2213"/>
    <cellStyle name="Título 1 2 2" xfId="2214"/>
    <cellStyle name="Título 1 2 2 2" xfId="2215"/>
    <cellStyle name="Título 1 2 2 3" xfId="2216"/>
    <cellStyle name="Título 1 2 3" xfId="2217"/>
    <cellStyle name="Título 1 2 4" xfId="2218"/>
    <cellStyle name="Título 1 2 5" xfId="2219"/>
    <cellStyle name="Título 1 2_2013-68" xfId="2220"/>
    <cellStyle name="Título 1 3" xfId="2221"/>
    <cellStyle name="Título 1 3 2" xfId="2222"/>
    <cellStyle name="Título 1 3 3" xfId="2223"/>
    <cellStyle name="Título 1 3 4" xfId="2224"/>
    <cellStyle name="Título 1 4" xfId="2225"/>
    <cellStyle name="Título 2 2" xfId="2226"/>
    <cellStyle name="Título 2 2 2" xfId="2227"/>
    <cellStyle name="Título 2 2 2 2" xfId="2228"/>
    <cellStyle name="Título 2 2 2 3" xfId="2229"/>
    <cellStyle name="Título 2 2 3" xfId="2230"/>
    <cellStyle name="Título 2 2 4" xfId="2231"/>
    <cellStyle name="Título 2 2 5" xfId="2232"/>
    <cellStyle name="Título 2 2_2013-68" xfId="2233"/>
    <cellStyle name="Título 2 3" xfId="2234"/>
    <cellStyle name="Título 2 3 2" xfId="2235"/>
    <cellStyle name="Título 2 3 3" xfId="2236"/>
    <cellStyle name="Título 2 3 4" xfId="2237"/>
    <cellStyle name="Título 2 4" xfId="2238"/>
    <cellStyle name="Título 2 5" xfId="2239"/>
    <cellStyle name="Título 3 2" xfId="2240"/>
    <cellStyle name="Título 3 2 2" xfId="2241"/>
    <cellStyle name="Título 3 2 2 2" xfId="2242"/>
    <cellStyle name="Título 3 2 2 3" xfId="2243"/>
    <cellStyle name="Título 3 2 3" xfId="2244"/>
    <cellStyle name="Título 3 2 4" xfId="2245"/>
    <cellStyle name="Título 3 2 5" xfId="2246"/>
    <cellStyle name="Título 3 2_2013-68" xfId="2247"/>
    <cellStyle name="Título 3 3" xfId="2248"/>
    <cellStyle name="Título 3 3 2" xfId="2249"/>
    <cellStyle name="Título 3 3 3" xfId="2250"/>
    <cellStyle name="Título 3 3 4" xfId="2251"/>
    <cellStyle name="Título 3 4" xfId="2252"/>
    <cellStyle name="Título 3 5" xfId="2253"/>
    <cellStyle name="Título 4" xfId="2254"/>
    <cellStyle name="Título 4 2" xfId="2255"/>
    <cellStyle name="Título 4 2 2" xfId="2256"/>
    <cellStyle name="Título 4 2 3" xfId="2257"/>
    <cellStyle name="Título 4 3" xfId="2258"/>
    <cellStyle name="Título 4 4" xfId="2259"/>
    <cellStyle name="Título 4 5" xfId="2260"/>
    <cellStyle name="Título 5" xfId="2261"/>
    <cellStyle name="Título 5 2" xfId="2262"/>
    <cellStyle name="Título 5 3" xfId="2263"/>
    <cellStyle name="Título 5 4" xfId="2264"/>
    <cellStyle name="Título 6" xfId="2265"/>
    <cellStyle name="Título 7" xfId="2266"/>
    <cellStyle name="Título 8" xfId="2267"/>
    <cellStyle name="Total" xfId="2268"/>
    <cellStyle name="Total 2" xfId="2269"/>
    <cellStyle name="Total 2 2" xfId="2270"/>
    <cellStyle name="Total 2 2 2" xfId="2271"/>
    <cellStyle name="Total 2 2 3" xfId="2272"/>
    <cellStyle name="Total 2 2 4" xfId="2273"/>
    <cellStyle name="Total 2 3" xfId="2274"/>
    <cellStyle name="Total 2 4" xfId="2275"/>
    <cellStyle name="Total 2 5" xfId="2276"/>
    <cellStyle name="Total 2 6" xfId="2277"/>
    <cellStyle name="Total 2_2013-68" xfId="2278"/>
    <cellStyle name="Total 3" xfId="2279"/>
    <cellStyle name="Total 3 2" xfId="2280"/>
    <cellStyle name="Total 3 3" xfId="2281"/>
    <cellStyle name="Total 3 4" xfId="2282"/>
    <cellStyle name="Total 3 5" xfId="2283"/>
    <cellStyle name="Total 4" xfId="2284"/>
    <cellStyle name="Total 4 2" xfId="2285"/>
    <cellStyle name="Total 4 3" xfId="2286"/>
    <cellStyle name="Total 5" xfId="2287"/>
    <cellStyle name="Total 6" xfId="2288"/>
    <cellStyle name="Warning Text" xfId="2289"/>
    <cellStyle name="Warning Text 2" xfId="22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EDC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7"/>
  <sheetViews>
    <sheetView tabSelected="1" view="pageBreakPreview" zoomScale="80" zoomScaleNormal="80" zoomScaleSheetLayoutView="80" zoomScalePageLayoutView="0" workbookViewId="0" topLeftCell="A1">
      <selection activeCell="L10" sqref="L10"/>
    </sheetView>
  </sheetViews>
  <sheetFormatPr defaultColWidth="11.421875" defaultRowHeight="12.75"/>
  <cols>
    <col min="1" max="1" width="11.28125" style="0" customWidth="1"/>
    <col min="2" max="2" width="61.28125" style="0" customWidth="1"/>
    <col min="3" max="3" width="11.57421875" style="0" customWidth="1"/>
    <col min="4" max="4" width="10.140625" style="0" customWidth="1"/>
    <col min="5" max="5" width="15.421875" style="0" customWidth="1"/>
    <col min="6" max="6" width="21.00390625" style="0" customWidth="1"/>
    <col min="7" max="7" width="22.140625" style="0" customWidth="1"/>
  </cols>
  <sheetData>
    <row r="1" spans="1:7" ht="94.5" customHeight="1">
      <c r="A1" s="171" t="s">
        <v>134</v>
      </c>
      <c r="B1" s="171"/>
      <c r="C1" s="171"/>
      <c r="D1" s="171"/>
      <c r="E1" s="171"/>
      <c r="F1" s="171"/>
      <c r="G1" s="171"/>
    </row>
    <row r="2" spans="1:7" ht="9.75" customHeight="1" thickBot="1">
      <c r="A2" s="2"/>
      <c r="B2" s="2"/>
      <c r="C2" s="2"/>
      <c r="D2" s="2"/>
      <c r="E2" s="2"/>
      <c r="F2" s="2"/>
      <c r="G2" s="2"/>
    </row>
    <row r="3" spans="1:7" ht="24" customHeight="1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7" ht="14.25" customHeight="1" thickTop="1">
      <c r="A4" s="6"/>
      <c r="B4" s="7"/>
      <c r="C4" s="8"/>
      <c r="D4" s="9"/>
      <c r="E4" s="10"/>
      <c r="F4" s="11"/>
      <c r="G4" s="12"/>
    </row>
    <row r="5" spans="1:39" ht="19.5" customHeight="1">
      <c r="A5" s="18">
        <v>1</v>
      </c>
      <c r="B5" s="19" t="s">
        <v>7</v>
      </c>
      <c r="C5" s="20"/>
      <c r="D5" s="20"/>
      <c r="E5" s="21"/>
      <c r="F5" s="22"/>
      <c r="G5" s="2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9.5" customHeight="1">
      <c r="A6" s="24" t="s">
        <v>8</v>
      </c>
      <c r="B6" s="20" t="s">
        <v>9</v>
      </c>
      <c r="C6" s="25">
        <v>1</v>
      </c>
      <c r="D6" s="26" t="s">
        <v>10</v>
      </c>
      <c r="E6" s="27"/>
      <c r="F6" s="28">
        <f>C6*E6</f>
        <v>0</v>
      </c>
      <c r="G6" s="29">
        <f>SUM(F6)</f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9.75" customHeight="1">
      <c r="A7" s="6"/>
      <c r="B7" s="17"/>
      <c r="C7" s="13"/>
      <c r="D7" s="14"/>
      <c r="E7" s="15"/>
      <c r="F7" s="16"/>
      <c r="G7" s="1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9.5" customHeight="1">
      <c r="A8" s="6" t="s">
        <v>11</v>
      </c>
      <c r="B8" s="19" t="s">
        <v>12</v>
      </c>
      <c r="C8" s="13"/>
      <c r="D8" s="14"/>
      <c r="E8" s="15"/>
      <c r="F8" s="16"/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9.5" customHeight="1">
      <c r="A9" s="18" t="s">
        <v>13</v>
      </c>
      <c r="B9" s="19" t="s">
        <v>14</v>
      </c>
      <c r="C9" s="30"/>
      <c r="D9" s="20"/>
      <c r="E9" s="31"/>
      <c r="F9" s="32"/>
      <c r="G9" s="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45.75" customHeight="1">
      <c r="A10" s="34" t="s">
        <v>15</v>
      </c>
      <c r="B10" s="36" t="s">
        <v>16</v>
      </c>
      <c r="C10" s="35">
        <v>8.64</v>
      </c>
      <c r="D10" s="30" t="s">
        <v>17</v>
      </c>
      <c r="E10" s="31"/>
      <c r="F10" s="32">
        <f aca="true" t="shared" si="0" ref="F10:F16">C10*E10</f>
        <v>0</v>
      </c>
      <c r="G10" s="3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9.5" customHeight="1">
      <c r="A11" s="34" t="s">
        <v>18</v>
      </c>
      <c r="B11" s="36" t="s">
        <v>19</v>
      </c>
      <c r="C11" s="35">
        <v>34.56</v>
      </c>
      <c r="D11" s="30" t="s">
        <v>17</v>
      </c>
      <c r="E11" s="31"/>
      <c r="F11" s="32">
        <f t="shared" si="0"/>
        <v>0</v>
      </c>
      <c r="G11" s="3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9.5" customHeight="1">
      <c r="A12" s="34" t="s">
        <v>20</v>
      </c>
      <c r="B12" s="20" t="s">
        <v>21</v>
      </c>
      <c r="C12" s="35">
        <v>3.6</v>
      </c>
      <c r="D12" s="30" t="s">
        <v>17</v>
      </c>
      <c r="E12" s="37"/>
      <c r="F12" s="32">
        <f t="shared" si="0"/>
        <v>0</v>
      </c>
      <c r="G12" s="2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9.5" customHeight="1">
      <c r="A13" s="34" t="s">
        <v>22</v>
      </c>
      <c r="B13" s="20" t="s">
        <v>23</v>
      </c>
      <c r="C13" s="35">
        <v>34.28</v>
      </c>
      <c r="D13" s="30" t="s">
        <v>17</v>
      </c>
      <c r="E13" s="37"/>
      <c r="F13" s="32">
        <f t="shared" si="0"/>
        <v>0</v>
      </c>
      <c r="G13" s="2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9.5" customHeight="1">
      <c r="A14" s="34" t="s">
        <v>24</v>
      </c>
      <c r="B14" s="20" t="s">
        <v>25</v>
      </c>
      <c r="C14" s="35">
        <v>34.28</v>
      </c>
      <c r="D14" s="30" t="s">
        <v>17</v>
      </c>
      <c r="E14" s="37"/>
      <c r="F14" s="32">
        <f t="shared" si="0"/>
        <v>0</v>
      </c>
      <c r="G14" s="2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9.5" customHeight="1">
      <c r="A15" s="34" t="s">
        <v>26</v>
      </c>
      <c r="B15" s="20" t="s">
        <v>27</v>
      </c>
      <c r="C15" s="35">
        <v>54</v>
      </c>
      <c r="D15" s="30" t="s">
        <v>17</v>
      </c>
      <c r="E15" s="37"/>
      <c r="F15" s="32">
        <f t="shared" si="0"/>
        <v>0</v>
      </c>
      <c r="G15" s="2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9.5" customHeight="1">
      <c r="A16" s="38" t="s">
        <v>28</v>
      </c>
      <c r="B16" s="39" t="s">
        <v>29</v>
      </c>
      <c r="C16" s="35">
        <v>120</v>
      </c>
      <c r="D16" s="40" t="s">
        <v>30</v>
      </c>
      <c r="E16" s="41"/>
      <c r="F16" s="32">
        <f t="shared" si="0"/>
        <v>0</v>
      </c>
      <c r="G16" s="29">
        <f>SUM(F10:F16)</f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8.25" customHeight="1">
      <c r="A17" s="38"/>
      <c r="B17" s="39"/>
      <c r="C17" s="35"/>
      <c r="D17" s="40"/>
      <c r="E17" s="41"/>
      <c r="F17" s="42"/>
      <c r="G17" s="2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40.5" customHeight="1">
      <c r="A18" s="43" t="s">
        <v>31</v>
      </c>
      <c r="B18" s="44" t="s">
        <v>32</v>
      </c>
      <c r="C18" s="45"/>
      <c r="D18" s="46"/>
      <c r="E18" s="47"/>
      <c r="F18" s="48"/>
      <c r="G18" s="4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9.5" customHeight="1">
      <c r="A19" s="51" t="s">
        <v>80</v>
      </c>
      <c r="B19" s="52" t="s">
        <v>87</v>
      </c>
      <c r="C19" s="45">
        <v>60.83</v>
      </c>
      <c r="D19" s="46" t="s">
        <v>30</v>
      </c>
      <c r="E19" s="53"/>
      <c r="F19" s="48">
        <f>ROUND(C19*E19,2)</f>
        <v>0</v>
      </c>
      <c r="G19" s="4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9.5" customHeight="1">
      <c r="A20" s="51" t="s">
        <v>81</v>
      </c>
      <c r="B20" s="52" t="s">
        <v>88</v>
      </c>
      <c r="C20" s="45">
        <v>1</v>
      </c>
      <c r="D20" s="46" t="s">
        <v>33</v>
      </c>
      <c r="E20" s="53"/>
      <c r="F20" s="48">
        <f>C20*E20</f>
        <v>0</v>
      </c>
      <c r="G20" s="4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9.5" customHeight="1">
      <c r="A21" s="51" t="s">
        <v>82</v>
      </c>
      <c r="B21" s="52" t="s">
        <v>89</v>
      </c>
      <c r="C21" s="45">
        <v>1</v>
      </c>
      <c r="D21" s="46" t="s">
        <v>33</v>
      </c>
      <c r="E21" s="53"/>
      <c r="F21" s="48">
        <f>C21*E21</f>
        <v>0</v>
      </c>
      <c r="G21" s="4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9.5" customHeight="1">
      <c r="A22" s="51" t="s">
        <v>83</v>
      </c>
      <c r="B22" s="52" t="s">
        <v>90</v>
      </c>
      <c r="C22" s="45">
        <v>1</v>
      </c>
      <c r="D22" s="46" t="s">
        <v>33</v>
      </c>
      <c r="E22" s="53"/>
      <c r="F22" s="48">
        <f>C22*E22</f>
        <v>0</v>
      </c>
      <c r="G22" s="4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9.5" customHeight="1">
      <c r="A23" s="43" t="s">
        <v>92</v>
      </c>
      <c r="B23" s="54" t="s">
        <v>91</v>
      </c>
      <c r="C23" s="55"/>
      <c r="D23" s="56"/>
      <c r="E23" s="57"/>
      <c r="F23" s="58"/>
      <c r="G23" s="4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9.5" customHeight="1">
      <c r="A24" s="59" t="s">
        <v>84</v>
      </c>
      <c r="B24" s="60" t="s">
        <v>34</v>
      </c>
      <c r="C24" s="45">
        <v>2</v>
      </c>
      <c r="D24" s="56" t="s">
        <v>33</v>
      </c>
      <c r="E24" s="57"/>
      <c r="F24" s="58">
        <f>C24*E24</f>
        <v>0</v>
      </c>
      <c r="G24" s="4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9.5" customHeight="1">
      <c r="A25" s="59" t="s">
        <v>93</v>
      </c>
      <c r="B25" s="60" t="s">
        <v>35</v>
      </c>
      <c r="C25" s="45">
        <v>1</v>
      </c>
      <c r="D25" s="56" t="s">
        <v>33</v>
      </c>
      <c r="E25" s="57"/>
      <c r="F25" s="58">
        <f>C25*E25</f>
        <v>0</v>
      </c>
      <c r="G25" s="4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27" customHeight="1">
      <c r="A26" s="43" t="s">
        <v>85</v>
      </c>
      <c r="B26" s="50" t="s">
        <v>94</v>
      </c>
      <c r="C26" s="45"/>
      <c r="D26" s="46"/>
      <c r="E26" s="53"/>
      <c r="F26" s="48"/>
      <c r="G26" s="4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4.75" customHeight="1">
      <c r="A27" s="51" t="s">
        <v>96</v>
      </c>
      <c r="B27" s="61" t="s">
        <v>95</v>
      </c>
      <c r="C27" s="45">
        <v>3</v>
      </c>
      <c r="D27" s="62" t="s">
        <v>33</v>
      </c>
      <c r="E27" s="63"/>
      <c r="F27" s="64">
        <f>ROUND(C27*E27,2)</f>
        <v>0</v>
      </c>
      <c r="G27" s="6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25.5" customHeight="1">
      <c r="A28" s="51" t="s">
        <v>97</v>
      </c>
      <c r="B28" s="61" t="s">
        <v>36</v>
      </c>
      <c r="C28" s="45">
        <v>3</v>
      </c>
      <c r="D28" s="62" t="s">
        <v>33</v>
      </c>
      <c r="E28" s="63"/>
      <c r="F28" s="64">
        <f>ROUND(C28*E28,2)</f>
        <v>0</v>
      </c>
      <c r="G28" s="6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9.5" customHeight="1">
      <c r="A29" s="51" t="s">
        <v>98</v>
      </c>
      <c r="B29" s="61" t="s">
        <v>99</v>
      </c>
      <c r="C29" s="45">
        <v>1</v>
      </c>
      <c r="D29" s="62" t="s">
        <v>33</v>
      </c>
      <c r="E29" s="63"/>
      <c r="F29" s="64">
        <f>C29*E29</f>
        <v>0</v>
      </c>
      <c r="G29" s="6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24" customHeight="1">
      <c r="A30" s="51" t="s">
        <v>100</v>
      </c>
      <c r="B30" s="67" t="s">
        <v>37</v>
      </c>
      <c r="C30" s="68">
        <v>1</v>
      </c>
      <c r="D30" s="30" t="s">
        <v>33</v>
      </c>
      <c r="E30" s="37"/>
      <c r="F30" s="69">
        <f>IF(C30="","",ROUND(C30*E30,2))</f>
        <v>0</v>
      </c>
      <c r="G30" s="7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21" customHeight="1">
      <c r="A31" s="51" t="s">
        <v>101</v>
      </c>
      <c r="B31" s="67" t="s">
        <v>38</v>
      </c>
      <c r="C31" s="68">
        <v>1</v>
      </c>
      <c r="D31" s="30" t="s">
        <v>33</v>
      </c>
      <c r="E31" s="37"/>
      <c r="F31" s="69">
        <f>IF(C31="","",ROUND(C31*E31,2))</f>
        <v>0</v>
      </c>
      <c r="G31" s="7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23.25" customHeight="1">
      <c r="A32" s="51" t="s">
        <v>102</v>
      </c>
      <c r="B32" s="67" t="s">
        <v>104</v>
      </c>
      <c r="C32" s="68">
        <v>1</v>
      </c>
      <c r="D32" s="30" t="s">
        <v>33</v>
      </c>
      <c r="E32" s="37"/>
      <c r="F32" s="69">
        <f>IF(C32="","",ROUND(C32*E32,2))</f>
        <v>0</v>
      </c>
      <c r="G32" s="70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25.5" customHeight="1">
      <c r="A33" s="51" t="s">
        <v>103</v>
      </c>
      <c r="B33" s="67" t="s">
        <v>39</v>
      </c>
      <c r="C33" s="71">
        <v>1</v>
      </c>
      <c r="D33" s="72" t="s">
        <v>40</v>
      </c>
      <c r="E33" s="73"/>
      <c r="F33" s="69">
        <f>IF(ISBLANK(C33),"",ROUND(C33*E33,2))</f>
        <v>0</v>
      </c>
      <c r="G33" s="74">
        <f>SUM(F18:F33)</f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9.75" customHeight="1">
      <c r="A34" s="51"/>
      <c r="B34" s="61"/>
      <c r="C34" s="45"/>
      <c r="D34" s="62"/>
      <c r="E34" s="63"/>
      <c r="F34" s="64"/>
      <c r="G34" s="6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24" customHeight="1">
      <c r="A35" s="43" t="s">
        <v>42</v>
      </c>
      <c r="B35" s="66" t="s">
        <v>41</v>
      </c>
      <c r="C35" s="45">
        <v>1</v>
      </c>
      <c r="D35" s="62" t="s">
        <v>10</v>
      </c>
      <c r="E35" s="63"/>
      <c r="F35" s="64">
        <f>C35*E35</f>
        <v>0</v>
      </c>
      <c r="G35" s="65">
        <f>SUM(F35)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2.75" customHeight="1">
      <c r="A36" s="43"/>
      <c r="B36" s="50"/>
      <c r="C36" s="45"/>
      <c r="D36" s="46"/>
      <c r="E36" s="53"/>
      <c r="F36" s="48"/>
      <c r="G36" s="7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67.5" customHeight="1">
      <c r="A37" s="76" t="s">
        <v>59</v>
      </c>
      <c r="B37" s="44" t="s">
        <v>105</v>
      </c>
      <c r="C37" s="77"/>
      <c r="D37" s="14"/>
      <c r="E37" s="78"/>
      <c r="F37" s="79"/>
      <c r="G37" s="8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25.5" customHeight="1">
      <c r="A38" s="76" t="s">
        <v>106</v>
      </c>
      <c r="B38" s="81" t="s">
        <v>43</v>
      </c>
      <c r="C38" s="82">
        <v>1</v>
      </c>
      <c r="D38" s="14" t="s">
        <v>10</v>
      </c>
      <c r="E38" s="78"/>
      <c r="F38" s="79"/>
      <c r="G38" s="8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9.5" customHeight="1">
      <c r="A39" s="76" t="s">
        <v>107</v>
      </c>
      <c r="B39" s="81" t="s">
        <v>44</v>
      </c>
      <c r="C39" s="84"/>
      <c r="D39" s="85"/>
      <c r="E39" s="86"/>
      <c r="F39" s="87"/>
      <c r="G39" s="8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9.5" customHeight="1">
      <c r="A40" s="88" t="s">
        <v>108</v>
      </c>
      <c r="B40" s="89" t="s">
        <v>45</v>
      </c>
      <c r="C40" s="78">
        <v>1.93</v>
      </c>
      <c r="D40" s="14" t="s">
        <v>17</v>
      </c>
      <c r="E40" s="78"/>
      <c r="F40" s="79">
        <f>C40*E40</f>
        <v>0</v>
      </c>
      <c r="G40" s="8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9.5" customHeight="1">
      <c r="A41" s="88" t="s">
        <v>109</v>
      </c>
      <c r="B41" s="89" t="s">
        <v>46</v>
      </c>
      <c r="C41" s="78">
        <v>1</v>
      </c>
      <c r="D41" s="14" t="s">
        <v>10</v>
      </c>
      <c r="E41" s="78"/>
      <c r="F41" s="79">
        <f>C41*E41</f>
        <v>0</v>
      </c>
      <c r="G41" s="8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9.5" customHeight="1" thickBot="1">
      <c r="A42" s="162" t="s">
        <v>110</v>
      </c>
      <c r="B42" s="163" t="s">
        <v>47</v>
      </c>
      <c r="C42" s="164">
        <v>1</v>
      </c>
      <c r="D42" s="165" t="s">
        <v>10</v>
      </c>
      <c r="E42" s="164"/>
      <c r="F42" s="166">
        <f>C42*E42</f>
        <v>0</v>
      </c>
      <c r="G42" s="16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2.75" customHeight="1" thickTop="1">
      <c r="A43" s="88"/>
      <c r="B43" s="89"/>
      <c r="C43" s="78"/>
      <c r="D43" s="14"/>
      <c r="E43" s="78"/>
      <c r="F43" s="79"/>
      <c r="G43" s="8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9.5" customHeight="1">
      <c r="A44" s="76" t="s">
        <v>111</v>
      </c>
      <c r="B44" s="81" t="s">
        <v>48</v>
      </c>
      <c r="C44" s="82"/>
      <c r="D44" s="14"/>
      <c r="E44" s="78"/>
      <c r="F44" s="79"/>
      <c r="G44" s="8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9.5" customHeight="1">
      <c r="A45" s="88" t="s">
        <v>112</v>
      </c>
      <c r="B45" s="61" t="s">
        <v>49</v>
      </c>
      <c r="C45" s="82">
        <v>0.34</v>
      </c>
      <c r="D45" s="14" t="s">
        <v>17</v>
      </c>
      <c r="E45" s="78"/>
      <c r="F45" s="79">
        <f>C45*E45</f>
        <v>0</v>
      </c>
      <c r="G45" s="8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9.5" customHeight="1">
      <c r="A46" s="88" t="s">
        <v>113</v>
      </c>
      <c r="B46" s="61" t="s">
        <v>50</v>
      </c>
      <c r="C46" s="82">
        <v>0.18</v>
      </c>
      <c r="D46" s="14" t="s">
        <v>17</v>
      </c>
      <c r="E46" s="78"/>
      <c r="F46" s="79">
        <f>C46*E46</f>
        <v>0</v>
      </c>
      <c r="G46" s="9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9.5" customHeight="1">
      <c r="A47" s="76" t="s">
        <v>114</v>
      </c>
      <c r="B47" s="168" t="s">
        <v>120</v>
      </c>
      <c r="C47" s="82"/>
      <c r="D47" s="14"/>
      <c r="E47" s="78"/>
      <c r="F47" s="79"/>
      <c r="G47" s="9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9.5" customHeight="1">
      <c r="A48" s="88" t="s">
        <v>115</v>
      </c>
      <c r="B48" s="61" t="s">
        <v>123</v>
      </c>
      <c r="C48" s="82">
        <v>4.48</v>
      </c>
      <c r="D48" s="14" t="s">
        <v>53</v>
      </c>
      <c r="E48" s="78"/>
      <c r="F48" s="79">
        <f>+C48*E48</f>
        <v>0</v>
      </c>
      <c r="G48" s="9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9.5" customHeight="1">
      <c r="A49" s="76" t="s">
        <v>116</v>
      </c>
      <c r="B49" s="81" t="s">
        <v>51</v>
      </c>
      <c r="C49" s="82"/>
      <c r="D49" s="14"/>
      <c r="E49" s="78"/>
      <c r="F49" s="79"/>
      <c r="G49" s="8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9.5" customHeight="1">
      <c r="A50" s="88" t="s">
        <v>117</v>
      </c>
      <c r="B50" s="89" t="s">
        <v>52</v>
      </c>
      <c r="C50" s="82">
        <v>4.48</v>
      </c>
      <c r="D50" s="14" t="s">
        <v>53</v>
      </c>
      <c r="E50" s="78"/>
      <c r="F50" s="79">
        <f>C50*E50</f>
        <v>0</v>
      </c>
      <c r="G50" s="8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9.5" customHeight="1">
      <c r="A51" s="88" t="s">
        <v>118</v>
      </c>
      <c r="B51" s="89" t="s">
        <v>54</v>
      </c>
      <c r="C51" s="82">
        <v>5.6</v>
      </c>
      <c r="D51" s="14" t="s">
        <v>30</v>
      </c>
      <c r="E51" s="78"/>
      <c r="F51" s="79">
        <f>C51*E51</f>
        <v>0</v>
      </c>
      <c r="G51" s="8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9.5" customHeight="1">
      <c r="A52" s="91" t="s">
        <v>119</v>
      </c>
      <c r="B52" s="81" t="s">
        <v>55</v>
      </c>
      <c r="C52" s="82"/>
      <c r="D52" s="14"/>
      <c r="E52" s="78"/>
      <c r="F52" s="79"/>
      <c r="G52" s="8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9.5" customHeight="1">
      <c r="A53" s="88" t="s">
        <v>121</v>
      </c>
      <c r="B53" s="89" t="s">
        <v>56</v>
      </c>
      <c r="C53" s="82">
        <v>1</v>
      </c>
      <c r="D53" s="14" t="s">
        <v>33</v>
      </c>
      <c r="E53" s="78"/>
      <c r="F53" s="79">
        <f>C53*E53</f>
        <v>0</v>
      </c>
      <c r="G53" s="8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9.5" customHeight="1">
      <c r="A54" s="88" t="s">
        <v>122</v>
      </c>
      <c r="B54" s="89" t="s">
        <v>57</v>
      </c>
      <c r="C54" s="82">
        <v>1</v>
      </c>
      <c r="D54" s="14" t="s">
        <v>10</v>
      </c>
      <c r="E54" s="78"/>
      <c r="F54" s="79">
        <f>C54*E54</f>
        <v>0</v>
      </c>
      <c r="G54" s="8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23.25" customHeight="1">
      <c r="A55" s="91" t="s">
        <v>124</v>
      </c>
      <c r="B55" s="81" t="s">
        <v>58</v>
      </c>
      <c r="C55" s="82">
        <v>1</v>
      </c>
      <c r="D55" s="14" t="s">
        <v>10</v>
      </c>
      <c r="E55" s="78"/>
      <c r="F55" s="79">
        <f>C55*E55</f>
        <v>0</v>
      </c>
      <c r="G55" s="80">
        <f>SUM(F37:F55)</f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2.75" customHeight="1">
      <c r="A56" s="76"/>
      <c r="B56" s="81"/>
      <c r="C56" s="82"/>
      <c r="D56" s="14"/>
      <c r="E56" s="78"/>
      <c r="F56" s="79"/>
      <c r="G56" s="80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27" customHeight="1">
      <c r="A57" s="43" t="s">
        <v>61</v>
      </c>
      <c r="B57" s="92" t="s">
        <v>60</v>
      </c>
      <c r="C57" s="45">
        <v>36</v>
      </c>
      <c r="D57" s="46" t="s">
        <v>53</v>
      </c>
      <c r="E57" s="53"/>
      <c r="F57" s="48">
        <f>+C57*E57</f>
        <v>0</v>
      </c>
      <c r="G57" s="93">
        <f>+F57</f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5" customHeight="1">
      <c r="A58" s="51"/>
      <c r="B58" s="52"/>
      <c r="C58" s="153"/>
      <c r="D58" s="46"/>
      <c r="E58" s="53"/>
      <c r="F58" s="48"/>
      <c r="G58" s="7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9.5" customHeight="1">
      <c r="A59" s="43" t="s">
        <v>86</v>
      </c>
      <c r="B59" s="50" t="s">
        <v>62</v>
      </c>
      <c r="C59" s="45"/>
      <c r="D59" s="46"/>
      <c r="E59" s="94"/>
      <c r="F59" s="48"/>
      <c r="G59" s="9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45" customHeight="1">
      <c r="A60" s="96" t="s">
        <v>125</v>
      </c>
      <c r="B60" s="67" t="s">
        <v>63</v>
      </c>
      <c r="C60" s="68">
        <v>2</v>
      </c>
      <c r="D60" s="97" t="s">
        <v>33</v>
      </c>
      <c r="E60" s="98"/>
      <c r="F60" s="99">
        <f>C60*E60</f>
        <v>0</v>
      </c>
      <c r="G60" s="100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40.5" customHeight="1">
      <c r="A61" s="96" t="s">
        <v>126</v>
      </c>
      <c r="B61" s="67" t="s">
        <v>64</v>
      </c>
      <c r="C61" s="68">
        <v>2</v>
      </c>
      <c r="D61" s="97" t="s">
        <v>33</v>
      </c>
      <c r="E61" s="98"/>
      <c r="F61" s="99">
        <f>C61*E61</f>
        <v>0</v>
      </c>
      <c r="G61" s="10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24" customHeight="1">
      <c r="A62" s="96" t="s">
        <v>127</v>
      </c>
      <c r="B62" s="67" t="s">
        <v>65</v>
      </c>
      <c r="C62" s="68">
        <v>5</v>
      </c>
      <c r="D62" s="97" t="s">
        <v>33</v>
      </c>
      <c r="E62" s="98"/>
      <c r="F62" s="99">
        <f>C62*E62</f>
        <v>0</v>
      </c>
      <c r="G62" s="10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25.5" customHeight="1">
      <c r="A63" s="96" t="s">
        <v>128</v>
      </c>
      <c r="B63" s="67" t="s">
        <v>66</v>
      </c>
      <c r="C63" s="68">
        <v>2</v>
      </c>
      <c r="D63" s="97" t="s">
        <v>33</v>
      </c>
      <c r="E63" s="98"/>
      <c r="F63" s="99">
        <f>C63*E63</f>
        <v>0</v>
      </c>
      <c r="G63" s="10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66" customHeight="1">
      <c r="A64" s="96" t="s">
        <v>129</v>
      </c>
      <c r="B64" s="67" t="s">
        <v>130</v>
      </c>
      <c r="C64" s="68">
        <v>5</v>
      </c>
      <c r="D64" s="97" t="s">
        <v>67</v>
      </c>
      <c r="E64" s="98"/>
      <c r="F64" s="99">
        <f>C64*E64</f>
        <v>0</v>
      </c>
      <c r="G64" s="100">
        <f>SUM(F60:F64)</f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4.25" customHeight="1" thickBot="1">
      <c r="A65" s="96"/>
      <c r="B65" s="67"/>
      <c r="C65" s="68"/>
      <c r="D65" s="97"/>
      <c r="E65" s="98"/>
      <c r="F65" s="99"/>
      <c r="G65" s="100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9.5" customHeight="1" thickBot="1" thickTop="1">
      <c r="A66" s="102"/>
      <c r="B66" s="172" t="s">
        <v>68</v>
      </c>
      <c r="C66" s="172"/>
      <c r="D66" s="103"/>
      <c r="E66" s="104"/>
      <c r="F66" s="105"/>
      <c r="G66" s="106">
        <f>SUM(G5:G64)</f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5.75" customHeight="1" thickTop="1">
      <c r="A67" s="107"/>
      <c r="B67" s="108"/>
      <c r="C67" s="108"/>
      <c r="D67" s="109"/>
      <c r="E67" s="110"/>
      <c r="F67" s="111"/>
      <c r="G67" s="9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7" ht="25.5" customHeight="1">
      <c r="A68" s="112"/>
      <c r="B68" s="113" t="s">
        <v>69</v>
      </c>
      <c r="C68" s="114"/>
      <c r="D68" s="115">
        <v>0.1</v>
      </c>
      <c r="E68" s="116"/>
      <c r="F68" s="117">
        <f>G66*$D$68</f>
        <v>0</v>
      </c>
      <c r="G68" s="118"/>
    </row>
    <row r="69" spans="1:7" ht="22.5" customHeight="1">
      <c r="A69" s="119"/>
      <c r="B69" s="113" t="s">
        <v>70</v>
      </c>
      <c r="C69" s="114"/>
      <c r="D69" s="120">
        <v>0.025</v>
      </c>
      <c r="E69" s="113"/>
      <c r="F69" s="117">
        <f>G66*D69</f>
        <v>0</v>
      </c>
      <c r="G69" s="118"/>
    </row>
    <row r="70" spans="1:7" ht="23.25" customHeight="1">
      <c r="A70" s="112"/>
      <c r="B70" s="113" t="s">
        <v>71</v>
      </c>
      <c r="C70" s="113"/>
      <c r="D70" s="121">
        <v>0.0535</v>
      </c>
      <c r="E70" s="113"/>
      <c r="F70" s="117">
        <f>G66*D70</f>
        <v>0</v>
      </c>
      <c r="G70" s="122"/>
    </row>
    <row r="71" spans="1:7" ht="21.75" customHeight="1">
      <c r="A71" s="112"/>
      <c r="B71" s="113" t="s">
        <v>72</v>
      </c>
      <c r="C71" s="113"/>
      <c r="D71" s="115">
        <v>0.02</v>
      </c>
      <c r="E71" s="113"/>
      <c r="F71" s="117">
        <f>G66*D71</f>
        <v>0</v>
      </c>
      <c r="G71" s="123"/>
    </row>
    <row r="72" spans="1:7" ht="24" customHeight="1">
      <c r="A72" s="112"/>
      <c r="B72" s="113" t="s">
        <v>73</v>
      </c>
      <c r="C72" s="113"/>
      <c r="D72" s="115">
        <v>0.01</v>
      </c>
      <c r="E72" s="113"/>
      <c r="F72" s="117">
        <f>G66*D72</f>
        <v>0</v>
      </c>
      <c r="G72" s="122"/>
    </row>
    <row r="73" spans="1:7" ht="24" customHeight="1">
      <c r="A73" s="112"/>
      <c r="B73" s="113" t="s">
        <v>74</v>
      </c>
      <c r="C73" s="113"/>
      <c r="D73" s="115">
        <v>0.05</v>
      </c>
      <c r="E73" s="113"/>
      <c r="F73" s="117">
        <f>G66*D73</f>
        <v>0</v>
      </c>
      <c r="G73" s="122"/>
    </row>
    <row r="74" spans="1:7" ht="12" customHeight="1" thickBot="1">
      <c r="A74" s="124"/>
      <c r="B74" s="125"/>
      <c r="C74" s="125"/>
      <c r="D74" s="125"/>
      <c r="E74" s="125"/>
      <c r="F74" s="125"/>
      <c r="G74" s="126"/>
    </row>
    <row r="75" spans="1:7" ht="27.75" customHeight="1" thickBot="1" thickTop="1">
      <c r="A75" s="127"/>
      <c r="B75" s="103" t="s">
        <v>75</v>
      </c>
      <c r="C75" s="128"/>
      <c r="D75" s="128"/>
      <c r="E75" s="128"/>
      <c r="F75" s="128"/>
      <c r="G75" s="129">
        <f>SUM(F68:F73)</f>
        <v>0</v>
      </c>
    </row>
    <row r="76" spans="1:7" ht="27.75" customHeight="1" thickBot="1" thickTop="1">
      <c r="A76" s="158"/>
      <c r="B76" s="159" t="s">
        <v>131</v>
      </c>
      <c r="C76" s="160"/>
      <c r="D76" s="160"/>
      <c r="E76" s="160"/>
      <c r="F76" s="160"/>
      <c r="G76" s="161">
        <f>SUM(G75+G66)</f>
        <v>0</v>
      </c>
    </row>
    <row r="77" spans="1:7" ht="27.75" customHeight="1" thickBot="1" thickTop="1">
      <c r="A77" s="154"/>
      <c r="B77" s="155" t="s">
        <v>131</v>
      </c>
      <c r="C77" s="156"/>
      <c r="D77" s="156"/>
      <c r="E77" s="156"/>
      <c r="F77" s="156"/>
      <c r="G77" s="157">
        <f>SUM(G76+G67)</f>
        <v>0</v>
      </c>
    </row>
    <row r="78" spans="1:7" ht="16.5" customHeight="1" thickTop="1">
      <c r="A78" s="130"/>
      <c r="B78" s="131"/>
      <c r="C78" s="132"/>
      <c r="D78" s="132"/>
      <c r="E78" s="132"/>
      <c r="F78" s="132"/>
      <c r="G78" s="133"/>
    </row>
    <row r="79" spans="1:7" ht="24.75" customHeight="1">
      <c r="A79" s="140"/>
      <c r="B79" s="141" t="s">
        <v>132</v>
      </c>
      <c r="C79" s="141"/>
      <c r="D79" s="142">
        <v>0.03</v>
      </c>
      <c r="E79" s="141"/>
      <c r="F79" s="141"/>
      <c r="G79" s="143">
        <f>+D79*G75</f>
        <v>0</v>
      </c>
    </row>
    <row r="80" spans="1:7" ht="24.75" customHeight="1">
      <c r="A80" s="169"/>
      <c r="B80" s="135" t="s">
        <v>133</v>
      </c>
      <c r="C80" s="135"/>
      <c r="D80" s="170">
        <v>0.06</v>
      </c>
      <c r="E80" s="135"/>
      <c r="F80" s="135"/>
      <c r="G80" s="139">
        <f>+D80*G66</f>
        <v>0</v>
      </c>
    </row>
    <row r="81" spans="1:7" ht="29.25" customHeight="1">
      <c r="A81" s="134"/>
      <c r="B81" s="135" t="s">
        <v>76</v>
      </c>
      <c r="C81" s="136"/>
      <c r="D81" s="137">
        <v>0.18</v>
      </c>
      <c r="E81" s="138"/>
      <c r="F81" s="136"/>
      <c r="G81" s="139">
        <f>+D81*F68</f>
        <v>0</v>
      </c>
    </row>
    <row r="82" spans="1:7" ht="24.75" customHeight="1">
      <c r="A82" s="140"/>
      <c r="B82" s="141" t="s">
        <v>77</v>
      </c>
      <c r="C82" s="141"/>
      <c r="D82" s="142">
        <v>0.05</v>
      </c>
      <c r="E82" s="141"/>
      <c r="F82" s="141"/>
      <c r="G82" s="143">
        <f>G66*D82</f>
        <v>0</v>
      </c>
    </row>
    <row r="83" spans="1:7" ht="26.25" customHeight="1">
      <c r="A83" s="144"/>
      <c r="B83" s="141" t="s">
        <v>78</v>
      </c>
      <c r="C83" s="145"/>
      <c r="D83" s="146">
        <v>0.001</v>
      </c>
      <c r="E83" s="147"/>
      <c r="F83" s="145"/>
      <c r="G83" s="143">
        <f>D83*G66</f>
        <v>0</v>
      </c>
    </row>
    <row r="84" spans="1:7" ht="15" customHeight="1" thickBot="1">
      <c r="A84" s="148"/>
      <c r="B84" s="149"/>
      <c r="C84" s="113"/>
      <c r="D84" s="150"/>
      <c r="E84" s="113"/>
      <c r="F84" s="113"/>
      <c r="G84" s="151"/>
    </row>
    <row r="85" spans="1:7" ht="30.75" customHeight="1" thickBot="1" thickTop="1">
      <c r="A85" s="127"/>
      <c r="B85" s="152" t="s">
        <v>79</v>
      </c>
      <c r="C85" s="128"/>
      <c r="D85" s="128"/>
      <c r="E85" s="128"/>
      <c r="F85" s="128"/>
      <c r="G85" s="129">
        <f>SUM(G77:G84)</f>
        <v>0</v>
      </c>
    </row>
    <row r="86" s="1" customFormat="1" ht="20.25" customHeight="1" thickTop="1"/>
    <row r="87" spans="1:7" s="1" customFormat="1" ht="20.25" customHeight="1">
      <c r="A87"/>
      <c r="B87"/>
      <c r="C87"/>
      <c r="D87"/>
      <c r="E87"/>
      <c r="F87"/>
      <c r="G87"/>
    </row>
  </sheetData>
  <sheetProtection selectLockedCells="1" selectUnlockedCells="1"/>
  <mergeCells count="2">
    <mergeCell ref="A1:G1"/>
    <mergeCell ref="B66:C66"/>
  </mergeCells>
  <printOptions/>
  <pageMargins left="0.6299212598425197" right="0.31496062992125984" top="1.2598425196850394" bottom="1.3779527559055118" header="0.31496062992125984" footer="1.1811023622047245"/>
  <pageSetup horizontalDpi="600" verticalDpi="600" orientation="portrait" paperSize="9" scale="59" r:id="rId1"/>
  <headerFooter alignWithMargins="0">
    <oddFooter>&amp;RPAGINAS:&amp;P/&amp;N</oddFooter>
  </headerFooter>
  <rowBreaks count="3" manualBreakCount="3">
    <brk id="42" max="6" man="1"/>
    <brk id="76" max="6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R. Valverde Hurst</dc:creator>
  <cp:keywords/>
  <dc:description/>
  <cp:lastModifiedBy>Juan R. Valverde Hurst</cp:lastModifiedBy>
  <cp:lastPrinted>2022-05-10T19:57:50Z</cp:lastPrinted>
  <dcterms:created xsi:type="dcterms:W3CDTF">2022-05-24T20:38:28Z</dcterms:created>
  <dcterms:modified xsi:type="dcterms:W3CDTF">2022-05-27T16:52:57Z</dcterms:modified>
  <cp:category/>
  <cp:version/>
  <cp:contentType/>
  <cp:contentStatus/>
</cp:coreProperties>
</file>