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F9C6CA8F-61A8-48F6-BDE2-69E85D1B2A00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 l="1"/>
</calcChain>
</file>

<file path=xl/sharedStrings.xml><?xml version="1.0" encoding="utf-8"?>
<sst xmlns="http://schemas.openxmlformats.org/spreadsheetml/2006/main" count="212" uniqueCount="122">
  <si>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</si>
  <si>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</si>
  <si>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</si>
  <si>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</si>
  <si>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</si>
  <si>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</si>
  <si>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</si>
  <si>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</si>
  <si>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</si>
  <si>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</si>
  <si>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</si>
  <si>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</si>
  <si>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</si>
  <si>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</si>
  <si>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</si>
  <si>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</si>
  <si>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</si>
  <si>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</si>
  <si>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</si>
  <si>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</si>
  <si>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</si>
  <si>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</si>
  <si>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</si>
  <si>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</si>
  <si>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</si>
  <si>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</si>
  <si>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</si>
  <si>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</si>
  <si>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</si>
  <si>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</si>
  <si>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</si>
  <si>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</si>
  <si>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</si>
  <si>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</si>
  <si>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</si>
  <si>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</si>
  <si>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</si>
  <si>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</si>
  <si>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</si>
  <si>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</si>
  <si>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</si>
  <si>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</si>
  <si>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</si>
  <si>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</si>
  <si>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</si>
  <si>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</si>
  <si>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</si>
  <si>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</si>
  <si>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</si>
  <si>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</si>
  <si>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</si>
  <si>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</si>
  <si>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</si>
  <si>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</si>
  <si>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</si>
  <si>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</si>
  <si>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</si>
  <si>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</si>
  <si>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</si>
  <si>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</si>
  <si>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</si>
  <si>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</si>
  <si>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</si>
  <si>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</si>
  <si>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</si>
  <si>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</si>
  <si>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</si>
  <si>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</si>
  <si>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</si>
  <si>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</si>
  <si>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</si>
  <si>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</si>
  <si>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</si>
  <si>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</si>
  <si>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</si>
  <si>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</si>
  <si>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</si>
  <si>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</si>
  <si>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</si>
  <si>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</si>
  <si>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</si>
  <si>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</si>
  <si>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</si>
  <si>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</si>
  <si>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</si>
  <si>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</si>
  <si>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</si>
  <si>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</si>
  <si>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</si>
  <si>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</si>
  <si>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</si>
  <si>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</si>
  <si>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</si>
  <si>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</si>
  <si>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</si>
  <si>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</si>
  <si>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</si>
  <si>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</si>
  <si>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</si>
  <si>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</si>
  <si>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</si>
  <si>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</si>
  <si>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</si>
  <si>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</si>
  <si>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</si>
  <si>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</si>
  <si>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</si>
  <si>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</si>
  <si>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</si>
  <si>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</si>
  <si>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</si>
  <si>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</si>
  <si>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</si>
  <si>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</si>
  <si>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</si>
  <si>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</si>
  <si>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</si>
  <si>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</si>
  <si>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</si>
  <si>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</si>
  <si>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hasta el 01/02/2025</t>
  </si>
  <si>
    <t>Fecha de imputación: hasta el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</si>
</sst>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7" fillId="0" borderId="0" xfId="0" applyNumberFormat="1" applyFont="1" applyAlignment="1">
      <alignment horizontal="left" vertical="top" indent="2" shrinkToFi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164" fontId="18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0" t="s">
        <v>0</v>
      </c>
      <c r="B1" s="100"/>
      <c r="C1" s="100"/>
    </row>
    <row r="2" spans="1:14" ht="54" customHeight="1" x14ac:dyDescent="0.25">
      <c r="A2" s="100"/>
      <c r="B2" s="100"/>
      <c r="C2" s="100"/>
    </row>
    <row r="3" spans="1:14" ht="18.75" x14ac:dyDescent="0.25">
      <c r="A3" s="100" t="s">
        <v>118</v>
      </c>
      <c r="B3" s="100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0" t="s">
        <v>1</v>
      </c>
      <c r="B4" s="100"/>
      <c r="C4" s="10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0" t="s">
        <v>92</v>
      </c>
      <c r="B5" s="100"/>
      <c r="C5" s="100"/>
    </row>
    <row r="6" spans="1:14" ht="15.75" x14ac:dyDescent="0.25">
      <c r="A6" s="101" t="s">
        <v>2</v>
      </c>
      <c r="B6" s="101"/>
      <c r="C6" s="101"/>
    </row>
    <row r="7" spans="1:14" x14ac:dyDescent="0.25">
      <c r="A7" s="99" t="s">
        <v>3</v>
      </c>
      <c r="B7" s="99"/>
      <c r="C7" s="99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89" zoomScaleNormal="100" zoomScaleSheetLayoutView="100" workbookViewId="0">
      <selection activeCell="A99" sqref="A99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7.25" customHeight="1" x14ac:dyDescent="0.25">
      <c r="A3" s="100" t="s">
        <v>118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4.2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8.75" x14ac:dyDescent="0.25">
      <c r="A5" s="100" t="s">
        <v>119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8.75" customHeight="1" x14ac:dyDescent="0.25">
      <c r="A6" s="101" t="s">
        <v>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2.75" customHeight="1" x14ac:dyDescent="0.25">
      <c r="A7" s="107" t="s">
        <v>94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314839890.89999998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158357942.43000001</v>
      </c>
      <c r="G11" s="69">
        <f t="shared" si="0"/>
        <v>0</v>
      </c>
      <c r="H11" s="69">
        <f>SUM(H12:H16)</f>
        <v>0</v>
      </c>
      <c r="I11" s="69">
        <f t="shared" si="0"/>
        <v>0</v>
      </c>
      <c r="J11" s="69">
        <f t="shared" si="0"/>
        <v>0</v>
      </c>
      <c r="K11" s="69">
        <f t="shared" si="0"/>
        <v>0</v>
      </c>
      <c r="L11" s="69">
        <f t="shared" si="0"/>
        <v>0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263532976.41</v>
      </c>
      <c r="D12" s="50">
        <v>1640878688</v>
      </c>
      <c r="E12" s="70">
        <v>131756544.45999999</v>
      </c>
      <c r="F12" s="63">
        <v>131776431.95</v>
      </c>
      <c r="I12" s="63"/>
      <c r="J12" s="94"/>
      <c r="K12" s="96"/>
      <c r="L12" s="71"/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10810082.810000001</v>
      </c>
      <c r="D13" s="50">
        <v>77970740</v>
      </c>
      <c r="E13" s="70">
        <v>4478518.4400000004</v>
      </c>
      <c r="F13" s="63">
        <v>6331564.3700000001</v>
      </c>
      <c r="I13" s="63"/>
      <c r="J13" s="94"/>
      <c r="K13" s="97"/>
      <c r="L13" s="71"/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F14" s="63" t="s">
        <v>117</v>
      </c>
      <c r="G14" s="32"/>
      <c r="I14" s="63"/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/>
      <c r="I15" s="63"/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40496831.68</v>
      </c>
      <c r="D16" s="50">
        <v>218269507</v>
      </c>
      <c r="E16" s="70">
        <v>20246885.57</v>
      </c>
      <c r="F16" s="63">
        <v>20249946.109999999</v>
      </c>
      <c r="I16" s="63"/>
      <c r="J16" s="94"/>
      <c r="K16" s="98"/>
      <c r="L16" s="71"/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F17" s="63" t="s">
        <v>117</v>
      </c>
      <c r="H17" s="32"/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257128258.81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225994832.67000002</v>
      </c>
      <c r="G18" s="69">
        <f t="shared" si="2"/>
        <v>0</v>
      </c>
      <c r="H18" s="69">
        <f t="shared" si="2"/>
        <v>0</v>
      </c>
      <c r="I18" s="69">
        <f t="shared" si="2"/>
        <v>0</v>
      </c>
      <c r="J18" s="69">
        <f t="shared" si="2"/>
        <v>0</v>
      </c>
      <c r="K18" s="69">
        <f t="shared" si="2"/>
        <v>0</v>
      </c>
      <c r="L18" s="69">
        <f t="shared" si="2"/>
        <v>0</v>
      </c>
      <c r="M18" s="69">
        <f>SUM(M19:M27)</f>
        <v>0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213786221.94999999</v>
      </c>
      <c r="D19" s="50">
        <v>1379829941</v>
      </c>
      <c r="E19" s="70">
        <v>31133426.140000001</v>
      </c>
      <c r="F19" s="63">
        <v>182652795.81</v>
      </c>
      <c r="I19" s="63"/>
      <c r="J19" s="94"/>
      <c r="K19" s="98"/>
      <c r="L19" s="71"/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0</v>
      </c>
      <c r="D20" s="50">
        <v>58686068</v>
      </c>
      <c r="E20" s="70"/>
      <c r="F20" s="63" t="s">
        <v>117</v>
      </c>
      <c r="I20" s="63"/>
      <c r="J20" s="94"/>
      <c r="L20" s="71"/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/>
      <c r="I21" s="63"/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11970000</v>
      </c>
      <c r="D22" s="50">
        <v>3046197</v>
      </c>
      <c r="E22" s="70"/>
      <c r="F22" s="63">
        <v>11970000</v>
      </c>
      <c r="I22" s="63"/>
      <c r="J22" s="94"/>
      <c r="L22" s="71"/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14631333.4</v>
      </c>
      <c r="D23" s="50">
        <v>202855745</v>
      </c>
      <c r="E23" s="70"/>
      <c r="F23" s="63">
        <v>14631333.4</v>
      </c>
      <c r="I23" s="63"/>
      <c r="J23" s="94"/>
      <c r="L23" s="71"/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12485275.300000001</v>
      </c>
      <c r="D24" s="50">
        <v>65654006</v>
      </c>
      <c r="E24" s="70"/>
      <c r="F24" s="63">
        <v>12485275.300000001</v>
      </c>
      <c r="I24" s="63"/>
      <c r="J24" s="94"/>
      <c r="L24" s="71"/>
      <c r="N24" s="25"/>
      <c r="O24" s="25"/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2598583.35</v>
      </c>
      <c r="D25" s="50">
        <v>51368710</v>
      </c>
      <c r="E25" s="70"/>
      <c r="F25" s="73">
        <v>2598583.35</v>
      </c>
      <c r="H25" s="73"/>
      <c r="I25" s="73"/>
      <c r="J25" s="94"/>
      <c r="K25" s="73"/>
      <c r="L25" s="71"/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1548433.33</v>
      </c>
      <c r="D26" s="50">
        <v>469180961</v>
      </c>
      <c r="E26" s="70"/>
      <c r="F26" s="63">
        <v>1548433.33</v>
      </c>
      <c r="I26" s="63"/>
      <c r="J26" s="94"/>
      <c r="L26" s="71"/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108411.48</v>
      </c>
      <c r="D27" s="50">
        <v>87863820</v>
      </c>
      <c r="E27" s="70"/>
      <c r="F27" s="63">
        <v>108411.48</v>
      </c>
      <c r="I27" s="63"/>
      <c r="J27" s="94"/>
      <c r="L27" s="71"/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12023012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12023012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69">
        <f>SUM(J30:J38)</f>
        <v>0</v>
      </c>
      <c r="K29" s="69">
        <f t="shared" ref="K29:L29" si="4">SUM(K30:K38)</f>
        <v>0</v>
      </c>
      <c r="L29" s="69">
        <f t="shared" si="4"/>
        <v>0</v>
      </c>
      <c r="M29" s="69">
        <f t="shared" si="3"/>
        <v>0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0</v>
      </c>
      <c r="D30" s="50">
        <v>4429030</v>
      </c>
      <c r="E30" s="70">
        <v>0</v>
      </c>
      <c r="I30" s="63"/>
      <c r="J30" s="94"/>
      <c r="L30" s="71"/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0</v>
      </c>
      <c r="D31" s="50">
        <v>20203508</v>
      </c>
      <c r="E31" s="70">
        <v>0</v>
      </c>
      <c r="F31" s="63" t="s">
        <v>117</v>
      </c>
      <c r="I31" s="63"/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0</v>
      </c>
      <c r="D32" s="50">
        <v>17258976</v>
      </c>
      <c r="E32" s="70">
        <v>0</v>
      </c>
      <c r="I32" s="63"/>
      <c r="J32" s="94"/>
      <c r="L32" s="71"/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0</v>
      </c>
      <c r="D33" s="50">
        <v>903738</v>
      </c>
      <c r="E33" s="70">
        <v>0</v>
      </c>
      <c r="I33" s="63"/>
      <c r="L33" s="71"/>
      <c r="N33" s="25"/>
      <c r="O33" s="25"/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0</v>
      </c>
      <c r="D34" s="50">
        <v>14409933</v>
      </c>
      <c r="E34" s="70">
        <v>0</v>
      </c>
      <c r="I34" s="63"/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0</v>
      </c>
      <c r="D35" s="50">
        <v>63991700</v>
      </c>
      <c r="E35" s="70">
        <v>0</v>
      </c>
      <c r="I35" s="63"/>
      <c r="L35" s="71"/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12023012</v>
      </c>
      <c r="D36" s="50">
        <v>460511079</v>
      </c>
      <c r="E36" s="70">
        <v>0</v>
      </c>
      <c r="F36" s="63">
        <v>12023012</v>
      </c>
      <c r="I36" s="63"/>
      <c r="J36" s="94"/>
      <c r="L36" s="71"/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 t="s">
        <v>117</v>
      </c>
      <c r="G37" s="32"/>
      <c r="H37" s="32"/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0</v>
      </c>
      <c r="D38" s="50">
        <v>276915084</v>
      </c>
      <c r="E38" s="70">
        <v>0</v>
      </c>
      <c r="I38" s="63"/>
      <c r="J38" s="94"/>
      <c r="L38" s="71"/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0</v>
      </c>
      <c r="H40" s="68">
        <f t="shared" si="5"/>
        <v>0</v>
      </c>
      <c r="I40" s="68">
        <f t="shared" si="5"/>
        <v>0</v>
      </c>
      <c r="J40" s="68">
        <f t="shared" si="5"/>
        <v>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0</v>
      </c>
      <c r="D41" s="50">
        <v>48616692</v>
      </c>
      <c r="E41" s="70">
        <v>0</v>
      </c>
      <c r="I41" s="63"/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H42" s="32"/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0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0</v>
      </c>
      <c r="H57" s="68">
        <f t="shared" si="6"/>
        <v>0</v>
      </c>
      <c r="I57" s="68">
        <f t="shared" si="6"/>
        <v>0</v>
      </c>
      <c r="J57" s="68">
        <f t="shared" si="6"/>
        <v>0</v>
      </c>
      <c r="K57" s="68">
        <f t="shared" si="6"/>
        <v>0</v>
      </c>
      <c r="L57" s="68">
        <f t="shared" si="6"/>
        <v>0</v>
      </c>
      <c r="M57" s="68">
        <f t="shared" si="6"/>
        <v>0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0</v>
      </c>
      <c r="D58" s="50">
        <v>40648884</v>
      </c>
      <c r="E58" s="70">
        <v>0</v>
      </c>
      <c r="I58" s="63"/>
      <c r="L58" s="71"/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0</v>
      </c>
      <c r="D59" s="50">
        <v>5526133</v>
      </c>
      <c r="E59" s="74">
        <v>0</v>
      </c>
      <c r="F59" s="75"/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0</v>
      </c>
      <c r="D60" s="50">
        <v>27982263</v>
      </c>
      <c r="E60" s="70">
        <v>0</v>
      </c>
      <c r="I60" s="63"/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0</v>
      </c>
      <c r="D61" s="50">
        <v>51187716</v>
      </c>
      <c r="E61" s="78">
        <v>0</v>
      </c>
      <c r="I61" s="63"/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0</v>
      </c>
      <c r="D62" s="50">
        <v>737179738</v>
      </c>
      <c r="E62" s="70">
        <v>0</v>
      </c>
      <c r="I62" s="63"/>
      <c r="J62" s="94"/>
      <c r="L62" s="71"/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0</v>
      </c>
      <c r="D63" s="50">
        <v>9938634</v>
      </c>
      <c r="E63" s="70">
        <v>0</v>
      </c>
      <c r="I63" s="63"/>
      <c r="L63" s="71"/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I65" s="63"/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0</v>
      </c>
      <c r="D66" s="50">
        <v>50000000</v>
      </c>
      <c r="E66" s="70">
        <v>0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0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0</v>
      </c>
      <c r="H68" s="68">
        <f t="shared" si="7"/>
        <v>0</v>
      </c>
      <c r="I68" s="68">
        <f t="shared" si="7"/>
        <v>0</v>
      </c>
      <c r="J68" s="68">
        <f t="shared" si="7"/>
        <v>0</v>
      </c>
      <c r="K68" s="68">
        <f t="shared" si="7"/>
        <v>0</v>
      </c>
      <c r="L68" s="68">
        <f t="shared" si="7"/>
        <v>0</v>
      </c>
      <c r="M68" s="68">
        <f t="shared" si="7"/>
        <v>0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0</v>
      </c>
      <c r="D69" s="50">
        <v>71250000</v>
      </c>
      <c r="E69" s="70">
        <v>0</v>
      </c>
      <c r="F69" s="63">
        <v>0</v>
      </c>
      <c r="I69" s="63"/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0</v>
      </c>
      <c r="D70" s="50">
        <v>6337176255</v>
      </c>
      <c r="E70" s="70">
        <v>0</v>
      </c>
      <c r="I70" s="63"/>
      <c r="J70" s="95"/>
      <c r="L70" s="71"/>
      <c r="N70" s="25"/>
      <c r="O70" s="25"/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H72" s="32"/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583991161.71000004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396375787.10000002</v>
      </c>
      <c r="G82" s="79">
        <f t="shared" si="10"/>
        <v>0</v>
      </c>
      <c r="H82" s="79">
        <f t="shared" si="10"/>
        <v>0</v>
      </c>
      <c r="I82" s="79">
        <f t="shared" si="10"/>
        <v>0</v>
      </c>
      <c r="J82" s="79">
        <f t="shared" si="10"/>
        <v>0</v>
      </c>
      <c r="K82" s="79">
        <f t="shared" si="10"/>
        <v>0</v>
      </c>
      <c r="L82" s="79">
        <f t="shared" si="10"/>
        <v>0</v>
      </c>
      <c r="M82" s="79">
        <f t="shared" si="10"/>
        <v>0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583991161.71000004</v>
      </c>
      <c r="D96" s="62">
        <f>+D94+D82</f>
        <v>13020331050</v>
      </c>
      <c r="E96" s="3">
        <f>+E94+E82</f>
        <v>187615374.61000001</v>
      </c>
      <c r="F96" s="3">
        <f>+F94+F82</f>
        <v>396375787.10000002</v>
      </c>
      <c r="G96" s="3">
        <f t="shared" ref="G96:P96" si="16">+G94+G82</f>
        <v>0</v>
      </c>
      <c r="H96" s="3">
        <f t="shared" si="16"/>
        <v>0</v>
      </c>
      <c r="I96" s="3">
        <f t="shared" si="16"/>
        <v>0</v>
      </c>
      <c r="J96" s="3">
        <f t="shared" si="16"/>
        <v>0</v>
      </c>
      <c r="K96" s="3">
        <f t="shared" si="16"/>
        <v>0</v>
      </c>
      <c r="L96" s="3">
        <f t="shared" si="16"/>
        <v>0</v>
      </c>
      <c r="M96" s="3">
        <f t="shared" si="16"/>
        <v>0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3"/>
      <c r="F103" s="103"/>
      <c r="G103" s="103"/>
      <c r="H103" s="103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4" t="s">
        <v>113</v>
      </c>
      <c r="F111" s="104"/>
      <c r="G111" s="104"/>
      <c r="H111" s="104"/>
      <c r="I111" s="104"/>
      <c r="J111" s="104"/>
      <c r="K111" s="104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5" t="s">
        <v>114</v>
      </c>
      <c r="F112" s="105"/>
      <c r="G112" s="105"/>
      <c r="H112" s="105"/>
      <c r="I112" s="105"/>
      <c r="J112" s="105"/>
      <c r="K112" s="105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6"/>
      <c r="L115" s="106"/>
      <c r="M115" s="106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2"/>
      <c r="B121" s="102"/>
      <c r="C121" s="102"/>
      <c r="D121" s="102"/>
      <c r="E121" s="102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2"/>
      <c r="B122" s="102"/>
      <c r="C122" s="102"/>
      <c r="D122" s="102"/>
      <c r="E122" s="102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7:P7"/>
    <mergeCell ref="A2:P2"/>
    <mergeCell ref="A3:P3"/>
    <mergeCell ref="A4:P4"/>
    <mergeCell ref="A5:P5"/>
    <mergeCell ref="A6:P6"/>
    <mergeCell ref="A122:E122"/>
    <mergeCell ref="E103:H103"/>
    <mergeCell ref="E111:K111"/>
    <mergeCell ref="E112:K112"/>
    <mergeCell ref="K115:M115"/>
    <mergeCell ref="A121:E121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2025-03-05T13:36:41Z</dcterms:modified>
</cp:coreProperties>
</file>