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elaine.garcia\Desktop\BACKUP elaine garcia\Desktop\Estados Financieros\2025\Estados Financieros Diciembre 2025\SISANOC 2025\"/>
    </mc:Choice>
  </mc:AlternateContent>
  <xr:revisionPtr revIDLastSave="0" documentId="13_ncr:1_{E9657625-D127-487A-A66B-48763A8A78E3}" xr6:coauthVersionLast="47" xr6:coauthVersionMax="47" xr10:uidLastSave="{00000000-0000-0000-0000-000000000000}"/>
  <bookViews>
    <workbookView xWindow="-120" yWindow="-120" windowWidth="20730" windowHeight="11040" tabRatio="596" firstSheet="1" activeTab="1" xr2:uid="{00000000-000D-0000-FFFF-FFFF00000000}"/>
  </bookViews>
  <sheets>
    <sheet name="Estado de Situacion Financiera" sheetId="1" r:id="rId1"/>
    <sheet name="NOTAS EXPLICATIVAS" sheetId="7" r:id="rId2"/>
    <sheet name="Estado de Rendim. Financiero" sheetId="11" r:id="rId3"/>
    <sheet name="ECANP-Cambio Patrimonio" sheetId="4" r:id="rId4"/>
    <sheet name="Relación ctas bancarias" sheetId="13" r:id="rId5"/>
    <sheet name="Propiedad Planta y Equipo" sheetId="18" r:id="rId6"/>
    <sheet name="Estado Comparativo" sheetId="20" r:id="rId7"/>
    <sheet name="Flujo de efectivo" sheetId="22" r:id="rId8"/>
  </sheets>
  <definedNames>
    <definedName name="_xlnm._FilterDatabase" localSheetId="3" hidden="1">'ECANP-Cambio Patrimonio'!#REF!</definedName>
    <definedName name="_xlnm._FilterDatabase" localSheetId="2" hidden="1">'Estado de Rendim. Financiero'!$A$10:$E$34</definedName>
    <definedName name="_xlnm._FilterDatabase" localSheetId="0" hidden="1">'Estado de Situacion Financiera'!$A$11:$E$11</definedName>
    <definedName name="_xlnm._FilterDatabase" localSheetId="4" hidden="1">'Relación ctas bancarias'!$B$18:$G$18</definedName>
    <definedName name="_xlnm.Print_Area" localSheetId="3">'ECANP-Cambio Patrimonio'!$B$1:$M$42</definedName>
    <definedName name="_xlnm.Print_Area" localSheetId="6">'Estado Comparativo'!$A$1:$G$50</definedName>
    <definedName name="_xlnm.Print_Area" localSheetId="2">'Estado de Rendim. Financiero'!$A$1:$E$49</definedName>
    <definedName name="_xlnm.Print_Area" localSheetId="0">'Estado de Situacion Financiera'!$A$1:$E$82</definedName>
    <definedName name="_xlnm.Print_Area" localSheetId="1">'NOTAS EXPLICATIVAS'!$A$1:$D$411</definedName>
    <definedName name="_xlnm.Print_Area" localSheetId="5">'Propiedad Planta y Equipo'!$B$1:$U$49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3" i="22" l="1"/>
  <c r="E53" i="22"/>
  <c r="F47" i="22"/>
  <c r="F50" i="22" s="1"/>
  <c r="E47" i="22"/>
  <c r="E50" i="22" s="1"/>
  <c r="F31" i="22"/>
  <c r="E31" i="22"/>
  <c r="F19" i="22"/>
  <c r="E19" i="22"/>
  <c r="D44" i="1" l="1"/>
  <c r="B398" i="7" l="1"/>
  <c r="G24" i="20" l="1"/>
  <c r="G23" i="20"/>
  <c r="G22" i="20"/>
  <c r="G21" i="20"/>
  <c r="G20" i="20"/>
  <c r="G19" i="20"/>
  <c r="E14" i="20"/>
  <c r="F40" i="20" l="1"/>
  <c r="F39" i="20"/>
  <c r="E39" i="20"/>
  <c r="D39" i="20"/>
  <c r="G36" i="20"/>
  <c r="F36" i="20"/>
  <c r="G35" i="20"/>
  <c r="G34" i="20"/>
  <c r="G33" i="20"/>
  <c r="F33" i="20"/>
  <c r="G32" i="20"/>
  <c r="F32" i="20"/>
  <c r="G31" i="20"/>
  <c r="G30" i="20"/>
  <c r="F30" i="20"/>
  <c r="G29" i="20"/>
  <c r="F29" i="20"/>
  <c r="G28" i="20"/>
  <c r="F28" i="20"/>
  <c r="G27" i="20"/>
  <c r="F27" i="20"/>
  <c r="E26" i="20"/>
  <c r="D26" i="20"/>
  <c r="C26" i="20"/>
  <c r="F19" i="20"/>
  <c r="G18" i="20"/>
  <c r="F18" i="20"/>
  <c r="G17" i="20"/>
  <c r="G16" i="20"/>
  <c r="G15" i="20"/>
  <c r="D14" i="20"/>
  <c r="C14" i="20"/>
  <c r="G26" i="20" l="1"/>
  <c r="C37" i="20"/>
  <c r="F14" i="20"/>
  <c r="F26" i="20"/>
  <c r="D37" i="20"/>
  <c r="G14" i="20"/>
  <c r="E37" i="20"/>
  <c r="G37" i="20" l="1"/>
  <c r="D377" i="7" l="1"/>
  <c r="B76" i="7" l="1"/>
  <c r="D76" i="7"/>
  <c r="F59" i="1" l="1"/>
  <c r="U19" i="18"/>
  <c r="B377" i="7" l="1"/>
  <c r="D218" i="7" l="1"/>
  <c r="D162" i="7"/>
  <c r="D176" i="7" s="1"/>
  <c r="B162" i="7"/>
  <c r="B176" i="7" s="1"/>
  <c r="D37" i="7"/>
  <c r="D39" i="7" s="1"/>
  <c r="D32" i="7"/>
  <c r="D34" i="7" s="1"/>
  <c r="D40" i="7" l="1"/>
  <c r="Q31" i="18"/>
  <c r="U20" i="18"/>
  <c r="M25" i="18"/>
  <c r="U22" i="18"/>
  <c r="U23" i="18"/>
  <c r="U24" i="18"/>
  <c r="E25" i="18"/>
  <c r="E33" i="18" s="1"/>
  <c r="G25" i="18"/>
  <c r="G33" i="18" s="1"/>
  <c r="I25" i="18"/>
  <c r="J25" i="18"/>
  <c r="K25" i="18"/>
  <c r="L25" i="18"/>
  <c r="N25" i="18"/>
  <c r="O25" i="18"/>
  <c r="P25" i="18"/>
  <c r="Q25" i="18"/>
  <c r="R25" i="18"/>
  <c r="S25" i="18"/>
  <c r="T25" i="18"/>
  <c r="O26" i="18"/>
  <c r="I31" i="18"/>
  <c r="K31" i="18"/>
  <c r="M31" i="18"/>
  <c r="O31" i="18"/>
  <c r="U30" i="18"/>
  <c r="E31" i="18"/>
  <c r="S31" i="18"/>
  <c r="S33" i="18" l="1"/>
  <c r="U31" i="18"/>
  <c r="U25" i="18"/>
  <c r="O33" i="18"/>
  <c r="M33" i="18"/>
  <c r="I33" i="18"/>
  <c r="U29" i="18"/>
  <c r="Q33" i="18"/>
  <c r="U28" i="18"/>
  <c r="K33" i="18"/>
  <c r="D372" i="7"/>
  <c r="D380" i="7" s="1"/>
  <c r="B372" i="7"/>
  <c r="B380" i="7" s="1"/>
  <c r="U33" i="18" l="1"/>
  <c r="D289" i="7"/>
  <c r="B289" i="7" l="1"/>
  <c r="E58" i="13" l="1"/>
  <c r="C58" i="13"/>
  <c r="E48" i="13"/>
  <c r="C48" i="13"/>
  <c r="E36" i="13"/>
  <c r="C36" i="13"/>
  <c r="E21" i="13"/>
  <c r="C21" i="13"/>
  <c r="D408" i="7"/>
  <c r="B408" i="7"/>
  <c r="D357" i="7"/>
  <c r="B357" i="7"/>
  <c r="D335" i="7"/>
  <c r="B335" i="7"/>
  <c r="D327" i="7"/>
  <c r="B327" i="7"/>
  <c r="D316" i="7"/>
  <c r="B316" i="7"/>
  <c r="D276" i="7"/>
  <c r="B276" i="7"/>
  <c r="D237" i="7"/>
  <c r="B237" i="7"/>
  <c r="D222" i="7"/>
  <c r="B218" i="7"/>
  <c r="B222" i="7" s="1"/>
  <c r="D192" i="7"/>
  <c r="B192" i="7"/>
  <c r="D137" i="7"/>
  <c r="D141" i="7" s="1"/>
  <c r="D179" i="7" s="1"/>
  <c r="B137" i="7"/>
  <c r="B141" i="7" s="1"/>
  <c r="B179" i="7" s="1"/>
  <c r="D124" i="7"/>
  <c r="B124" i="7"/>
  <c r="D112" i="7"/>
  <c r="D115" i="7" s="1"/>
  <c r="B112" i="7"/>
  <c r="B115" i="7" s="1"/>
  <c r="D98" i="7"/>
  <c r="B98" i="7"/>
  <c r="D88" i="7"/>
  <c r="B88" i="7"/>
  <c r="D62" i="7"/>
  <c r="B62" i="7"/>
  <c r="B37" i="7"/>
  <c r="B39" i="7" s="1"/>
  <c r="B32" i="7"/>
  <c r="B34" i="7" s="1"/>
  <c r="D18" i="7"/>
  <c r="D23" i="7" s="1"/>
  <c r="B18" i="7"/>
  <c r="B23" i="7" s="1"/>
  <c r="M22" i="4"/>
  <c r="M21" i="4"/>
  <c r="M20" i="4"/>
  <c r="M19" i="4"/>
  <c r="M18" i="4"/>
  <c r="K16" i="4"/>
  <c r="K23" i="4" s="1"/>
  <c r="I16" i="4"/>
  <c r="I23" i="4" s="1"/>
  <c r="G16" i="4"/>
  <c r="G23" i="4" s="1"/>
  <c r="E16" i="4"/>
  <c r="E23" i="4" s="1"/>
  <c r="M15" i="4"/>
  <c r="M13" i="4"/>
  <c r="M12" i="4"/>
  <c r="E25" i="11"/>
  <c r="D25" i="11"/>
  <c r="D28" i="11" s="1"/>
  <c r="E15" i="11"/>
  <c r="E28" i="11" s="1"/>
  <c r="D15" i="11"/>
  <c r="E61" i="1"/>
  <c r="D61" i="1"/>
  <c r="E53" i="1"/>
  <c r="D53" i="1"/>
  <c r="E44" i="1"/>
  <c r="E29" i="1"/>
  <c r="D29" i="1"/>
  <c r="E20" i="1"/>
  <c r="D20" i="1"/>
  <c r="M16" i="4" l="1"/>
  <c r="M23" i="4" s="1"/>
  <c r="E60" i="13"/>
  <c r="D54" i="1"/>
  <c r="B40" i="7"/>
  <c r="C60" i="13"/>
  <c r="E31" i="1"/>
  <c r="E54" i="1"/>
  <c r="E63" i="1" s="1"/>
  <c r="D63" i="1"/>
  <c r="D31" i="1"/>
  <c r="D398" i="7"/>
</calcChain>
</file>

<file path=xl/sharedStrings.xml><?xml version="1.0" encoding="utf-8"?>
<sst xmlns="http://schemas.openxmlformats.org/spreadsheetml/2006/main" count="597" uniqueCount="474">
  <si>
    <t>Estado de Situación Financiera</t>
  </si>
  <si>
    <t>(Valores en RD$)</t>
  </si>
  <si>
    <t>Activos</t>
  </si>
  <si>
    <t>Activos corrientes</t>
  </si>
  <si>
    <t>Efectivo y Equivalentes de Efectivo</t>
  </si>
  <si>
    <t>(Nota 7)</t>
  </si>
  <si>
    <t xml:space="preserve">Cuenta por Cobrar a Corto Plazo </t>
  </si>
  <si>
    <t xml:space="preserve">Inventarios </t>
  </si>
  <si>
    <t>(Nota 9)</t>
  </si>
  <si>
    <t xml:space="preserve">Porción corriente de documentos por cobrar </t>
  </si>
  <si>
    <t>(Nota 11)</t>
  </si>
  <si>
    <t xml:space="preserve">Pagos anticipados </t>
  </si>
  <si>
    <t xml:space="preserve">Otros activos corrientes </t>
  </si>
  <si>
    <t>(Nota 12)</t>
  </si>
  <si>
    <t>Total activos corrientes</t>
  </si>
  <si>
    <t>Activos no corrientes</t>
  </si>
  <si>
    <t xml:space="preserve">Cuentas por cobrar a largo plazo </t>
  </si>
  <si>
    <t>Documentos por cobrar</t>
  </si>
  <si>
    <t xml:space="preserve">Inversiones a largo plazo </t>
  </si>
  <si>
    <t xml:space="preserve">Otros activos financieros </t>
  </si>
  <si>
    <t>Propiedad Planta y Equipos</t>
  </si>
  <si>
    <t>(Nota 13)</t>
  </si>
  <si>
    <t xml:space="preserve">Activos Intangibles </t>
  </si>
  <si>
    <t>(Nota 14)</t>
  </si>
  <si>
    <t>Total activos no corrientes</t>
  </si>
  <si>
    <t>Total Activos</t>
  </si>
  <si>
    <t xml:space="preserve"> </t>
  </si>
  <si>
    <t>Pasivos</t>
  </si>
  <si>
    <t>Pasivos corrientes</t>
  </si>
  <si>
    <t xml:space="preserve">Sobregiro Bancario </t>
  </si>
  <si>
    <t xml:space="preserve">Cuentas por Pagar a Corto Plazo </t>
  </si>
  <si>
    <t xml:space="preserve">Préstamos a Corto Plazo </t>
  </si>
  <si>
    <t xml:space="preserve">Parte corriente de Préstamos a Largo Plazo </t>
  </si>
  <si>
    <t>Retenciones y Acumulaciones por Pagar</t>
  </si>
  <si>
    <t xml:space="preserve">Provisiones a corto plazo </t>
  </si>
  <si>
    <t xml:space="preserve">Beneficios a empleados a corto plazo </t>
  </si>
  <si>
    <t xml:space="preserve">Pensiones </t>
  </si>
  <si>
    <t xml:space="preserve">Otros pasivos corrientes </t>
  </si>
  <si>
    <t>Total pasivos corrientes</t>
  </si>
  <si>
    <t>Pasivos no corrientes</t>
  </si>
  <si>
    <t xml:space="preserve">Cuentas por pagar a largo plazo </t>
  </si>
  <si>
    <t xml:space="preserve">Préstamos a largo plazo </t>
  </si>
  <si>
    <t xml:space="preserve">Instrumentos de deuda </t>
  </si>
  <si>
    <t xml:space="preserve">Provisiones a Largo Plazo </t>
  </si>
  <si>
    <t xml:space="preserve">Beneficios a empleados a largo plazo </t>
  </si>
  <si>
    <t xml:space="preserve">Otros pasivos no corrientes </t>
  </si>
  <si>
    <t>Total pasivos no corrientes</t>
  </si>
  <si>
    <t xml:space="preserve">Total pasivos </t>
  </si>
  <si>
    <t xml:space="preserve">Activos Netos/Patrimonio </t>
  </si>
  <si>
    <t>(Nota 17)</t>
  </si>
  <si>
    <t>Capital</t>
  </si>
  <si>
    <t>Reservas</t>
  </si>
  <si>
    <t>Resultados positivos (ahorro) / Negativo (desahorro)</t>
  </si>
  <si>
    <t xml:space="preserve">Resultados Acumulados </t>
  </si>
  <si>
    <t>Total activos netos/patrimonio</t>
  </si>
  <si>
    <t>Total Pasivos y Activos Netos/Patrimonio</t>
  </si>
  <si>
    <t>Ing. Felipe Ant. Subervi Hernandez</t>
  </si>
  <si>
    <t>Lic.Alberto Rodriguez</t>
  </si>
  <si>
    <t>Director General</t>
  </si>
  <si>
    <t>Director Administrativo y Financiero</t>
  </si>
  <si>
    <t>Lic. Jose Rosario Pozo</t>
  </si>
  <si>
    <t>Licda. Elaine Garcia Muñoz</t>
  </si>
  <si>
    <t>Enc. Departamento Financiero</t>
  </si>
  <si>
    <t>Estado de Rendimiento Financiero</t>
  </si>
  <si>
    <t>Ingresos</t>
  </si>
  <si>
    <t xml:space="preserve">Impuestos </t>
  </si>
  <si>
    <t>Ingresos por transacciones con contraprestación</t>
  </si>
  <si>
    <t>Transferencias</t>
  </si>
  <si>
    <t>Recargos, multas y otros ingresos</t>
  </si>
  <si>
    <t>Total ingresos</t>
  </si>
  <si>
    <t xml:space="preserve">Gastos </t>
  </si>
  <si>
    <t>Sueldos, salarios y beneficios a empleados</t>
  </si>
  <si>
    <t>Subvenciones y otros pagos por transferencias</t>
  </si>
  <si>
    <t>Suministros y materiales para consumo</t>
  </si>
  <si>
    <t>Gasto de depreciación y amortización</t>
  </si>
  <si>
    <t>Deterioro del valor de propiedad, planta y equipo</t>
  </si>
  <si>
    <t>NOTA 25</t>
  </si>
  <si>
    <t>Otros gastos</t>
  </si>
  <si>
    <t>Gastos financieros</t>
  </si>
  <si>
    <t>NOTA 24</t>
  </si>
  <si>
    <t>Total gastos</t>
  </si>
  <si>
    <t>Resultados positivos (ahorro) / negativo (desahorro)</t>
  </si>
  <si>
    <t>Atribuible a:</t>
  </si>
  <si>
    <t>Propietarios de la entidad controladora</t>
  </si>
  <si>
    <t xml:space="preserve">Intereses minoritarios </t>
  </si>
  <si>
    <t>Estado de Cambio de Activo / Patrimonio</t>
  </si>
  <si>
    <t>Capital Aportado</t>
  </si>
  <si>
    <t>Cambios en Políticas Contables</t>
  </si>
  <si>
    <t>Revaluación</t>
  </si>
  <si>
    <t>Resultados Acumulados</t>
  </si>
  <si>
    <t>Total Activos Netos / Patrimonio</t>
  </si>
  <si>
    <t>Cambio en políticas contables</t>
  </si>
  <si>
    <t>Revaluación de Propiedad, planta y equipo</t>
  </si>
  <si>
    <t xml:space="preserve">Ajuste al patrimonio </t>
  </si>
  <si>
    <t>Resultado del período</t>
  </si>
  <si>
    <t>Efecto del gasto de depreciación de los activos revaluados</t>
  </si>
  <si>
    <t>Ing. Ant. Felipe Subervi hernandez</t>
  </si>
  <si>
    <t>Lic. Alberto Rodriguez</t>
  </si>
  <si>
    <t>Disponibilidad en poder de las instituciones:</t>
  </si>
  <si>
    <t>Caja chica</t>
  </si>
  <si>
    <t>Caja general</t>
  </si>
  <si>
    <t>Efectivo en bancos:</t>
  </si>
  <si>
    <t>Efectivo en cuentas operativas institucionales</t>
  </si>
  <si>
    <t>Efectivo cuentas UEPEX</t>
  </si>
  <si>
    <t>Efectivo cuentas SIGEF</t>
  </si>
  <si>
    <t>DESCRIPCIÓN</t>
  </si>
  <si>
    <t>Cuentas por Cobrar Propias</t>
  </si>
  <si>
    <t>Otras Cuentas por Cobrar</t>
  </si>
  <si>
    <t>Total Cuentas y Documentos por Cobrar a Corto Plazo</t>
  </si>
  <si>
    <t>Menos: Provision ctas. Cobrar usuarios y otras</t>
  </si>
  <si>
    <t>Sub-total</t>
  </si>
  <si>
    <t>Avances y Anticipos a Contratistas</t>
  </si>
  <si>
    <t xml:space="preserve">Avances incobrables para amortizar </t>
  </si>
  <si>
    <t>Menos: Provision  avance contratistas</t>
  </si>
  <si>
    <t>Totales</t>
  </si>
  <si>
    <t>PARTIDAS</t>
  </si>
  <si>
    <t>Reservas Cuentas Incobrable Usuarios</t>
  </si>
  <si>
    <t>Reservas Cuentas Incobrable Empleados</t>
  </si>
  <si>
    <t>Reservas Cuentas Incobrable Avance</t>
  </si>
  <si>
    <t>Reservas Cuentas Incobrable (4%usuarios)</t>
  </si>
  <si>
    <t>Reservas Cuentas Incobrable (Mora)</t>
  </si>
  <si>
    <t xml:space="preserve">DESCRIPCION </t>
  </si>
  <si>
    <t>Inventarios de Consumo</t>
  </si>
  <si>
    <t>Placa de vehiculos</t>
  </si>
  <si>
    <t>Fianzas y depósitos pagados</t>
  </si>
  <si>
    <t>Total</t>
  </si>
  <si>
    <t>Equipos de Transporte</t>
  </si>
  <si>
    <t>Equipos y Muebles para oficina</t>
  </si>
  <si>
    <t xml:space="preserve">Terrenos </t>
  </si>
  <si>
    <t xml:space="preserve">Edificios </t>
  </si>
  <si>
    <t>Embalses, presas y diques</t>
  </si>
  <si>
    <t>Otros Bienes de uso</t>
  </si>
  <si>
    <t xml:space="preserve">Total Bienes de Uso </t>
  </si>
  <si>
    <t>Menos: Depreciación Acumulada de Bienes en Uso</t>
  </si>
  <si>
    <t>Construcciones y mejoras en proceso</t>
  </si>
  <si>
    <t>DESCRIPCION</t>
  </si>
  <si>
    <t>Proveedores de servicios</t>
  </si>
  <si>
    <t>Proveedores de bienes</t>
  </si>
  <si>
    <t>Proveedores de Obras</t>
  </si>
  <si>
    <t>Proveedores de obras menores</t>
  </si>
  <si>
    <t>Total Proveedores</t>
  </si>
  <si>
    <t>Gastos de personal por pagar</t>
  </si>
  <si>
    <t>Otras cuentas por pagar</t>
  </si>
  <si>
    <t>Provisiones por pagar</t>
  </si>
  <si>
    <t xml:space="preserve">IDSS SEGURO SOCIAL                                                                                  </t>
  </si>
  <si>
    <t xml:space="preserve">1% LEY 6-86                                                                                         </t>
  </si>
  <si>
    <t xml:space="preserve">RENTA ASALARIADO   (IR3)                                                                            </t>
  </si>
  <si>
    <t xml:space="preserve">IMPUESTO SOBRE LA RENTA 5%                                                                          </t>
  </si>
  <si>
    <t xml:space="preserve">RENTA (27%)                                                                                         </t>
  </si>
  <si>
    <t xml:space="preserve">RENTA (10%)                                                                                         </t>
  </si>
  <si>
    <t xml:space="preserve">RENTA (2%)                                                                                         </t>
  </si>
  <si>
    <t xml:space="preserve">ITBIS (30%)                                                                                         </t>
  </si>
  <si>
    <t xml:space="preserve">ITBIS (100%)                                                                                        </t>
  </si>
  <si>
    <t xml:space="preserve">DEDUCCIONES A EMPLEADOS                                                                </t>
  </si>
  <si>
    <t xml:space="preserve">RETENC. IMPUESTO SOBRE LA RENTA  (EMPLEADOS DESV.)                                                  </t>
  </si>
  <si>
    <t xml:space="preserve">RETENCIONES Y APORTE A LA SEGURIDAD SOCIAL - TSS                                                    </t>
  </si>
  <si>
    <t xml:space="preserve">RETENCIONES A FAVOR DE TERCEROS                                                                     </t>
  </si>
  <si>
    <t xml:space="preserve">COOPERATIVA                                                                                         </t>
  </si>
  <si>
    <t xml:space="preserve">CUOTA ASOCIACIONES (CODIA)                                                                          </t>
  </si>
  <si>
    <t>SENASA COMPLEMENTARIO DEPENDIENTES</t>
  </si>
  <si>
    <t xml:space="preserve">RET. PRESTAMO A EMPLEADOS BANRESERVAS                                                               </t>
  </si>
  <si>
    <t xml:space="preserve">(PRESTAMO EMPLEADO SUSPEND.) CAASD                                                                  </t>
  </si>
  <si>
    <t xml:space="preserve">DESCUENTO 2% DE PRESTAMOS EMPLEADOS                                                                 </t>
  </si>
  <si>
    <t>DEDUCCIONES POR GARANTIA DE OBRAS</t>
  </si>
  <si>
    <t>DEDUCCIONES A CONTRATISTA</t>
  </si>
  <si>
    <t>Inapa productos quimicos</t>
  </si>
  <si>
    <t>Coraasan productos quimicos</t>
  </si>
  <si>
    <t>Fianzas a Usuarios</t>
  </si>
  <si>
    <t>Resultados de Ejercicios Anteriores</t>
  </si>
  <si>
    <t xml:space="preserve">Constitución del Capital </t>
  </si>
  <si>
    <t>Subtotal</t>
  </si>
  <si>
    <t>Resultado de Ejercicios Anteriores</t>
  </si>
  <si>
    <t xml:space="preserve">Resultado del Ejercicio  </t>
  </si>
  <si>
    <t>Ajuste al resultado acumulado</t>
  </si>
  <si>
    <t xml:space="preserve">                                                              Estado de Resultados</t>
  </si>
  <si>
    <t xml:space="preserve">Ventas de Bienes y Servicios  </t>
  </si>
  <si>
    <t xml:space="preserve">Renta de Propiedad  </t>
  </si>
  <si>
    <t xml:space="preserve">Otros ingresos no Tributarios   </t>
  </si>
  <si>
    <t xml:space="preserve"> Ventas de Bienes y Servicios </t>
  </si>
  <si>
    <t>Otros Ingresos y de Operaciones</t>
  </si>
  <si>
    <t>Cobro de acometidas</t>
  </si>
  <si>
    <t>Venta de ticket</t>
  </si>
  <si>
    <t>Ingresos cobros permiso de pozo</t>
  </si>
  <si>
    <t>Suministro y colocacion medidores pozo</t>
  </si>
  <si>
    <t>Ingresos cobros incorporacion aguas residuales</t>
  </si>
  <si>
    <t>Alquiler de espacios</t>
  </si>
  <si>
    <t>Analisis de laboratorio</t>
  </si>
  <si>
    <t>Supervisión de obras</t>
  </si>
  <si>
    <t>Equipamiento</t>
  </si>
  <si>
    <t>Reforestacion de cuencas</t>
  </si>
  <si>
    <t>Ingresos caja general</t>
  </si>
  <si>
    <t>Aporte sisaril maternidad</t>
  </si>
  <si>
    <t>Sobrantes de caja</t>
  </si>
  <si>
    <t>Vertido de desechos la zurza</t>
  </si>
  <si>
    <t>Certificacion de disponibilidad de red</t>
  </si>
  <si>
    <t>Ajuste a cupo basico</t>
  </si>
  <si>
    <t>Consumo estimado</t>
  </si>
  <si>
    <t>Ingresos por acuerdos de pago</t>
  </si>
  <si>
    <t>Uso de espacio punto Gob</t>
  </si>
  <si>
    <t>Gestion presup. Diseño plano y tratam.</t>
  </si>
  <si>
    <t>Gastos no admitidos (caja chica)</t>
  </si>
  <si>
    <t xml:space="preserve">Arrendamiento de equipos, antena, suelos y otros </t>
  </si>
  <si>
    <t>Ingresos corrientes</t>
  </si>
  <si>
    <t>Ingresos de capital</t>
  </si>
  <si>
    <t xml:space="preserve">                                    Gastos</t>
  </si>
  <si>
    <t>Sueldos para cargos fijos</t>
  </si>
  <si>
    <t>Compensacion barrera de salinidad</t>
  </si>
  <si>
    <t>Horas Extras</t>
  </si>
  <si>
    <t>Compensación servicios de seguridad</t>
  </si>
  <si>
    <t>Incentivos</t>
  </si>
  <si>
    <t>Jornales</t>
  </si>
  <si>
    <t>Honorarios</t>
  </si>
  <si>
    <t xml:space="preserve">Dietas y Gastos de Representacion </t>
  </si>
  <si>
    <t>Prestaciones y bonificaciones</t>
  </si>
  <si>
    <t xml:space="preserve">Contribuciones a la seguridad social </t>
  </si>
  <si>
    <t>Estudios y especializacion</t>
  </si>
  <si>
    <t>Prestaciones y Bonificaciones</t>
  </si>
  <si>
    <t>Regalía Pascual</t>
  </si>
  <si>
    <t>Indemnizacion Laboral</t>
  </si>
  <si>
    <t>Vacaciones</t>
  </si>
  <si>
    <t>Total Transferencias Corrientes</t>
  </si>
  <si>
    <t>Productos Farmaceuticos</t>
  </si>
  <si>
    <t>Textiles y Vestuarios</t>
  </si>
  <si>
    <t>Productos de Papel, Cartón e Impresos</t>
  </si>
  <si>
    <t>Combustibles, Lubricantes, Productos Químicos y Conexos</t>
  </si>
  <si>
    <t>Productos de Cuero, Caucho y Plástico</t>
  </si>
  <si>
    <t>Productos de Minerales Metálicos y no Metálicos</t>
  </si>
  <si>
    <t>Productos y Útiles Varios</t>
  </si>
  <si>
    <t>Total Suministros y materiales para consumo</t>
  </si>
  <si>
    <t>Gastos Depreciacion Edificios</t>
  </si>
  <si>
    <t>Gastos depreciacion embalses, presas y diques</t>
  </si>
  <si>
    <t>Gastos depreciacion otros bienes en uso</t>
  </si>
  <si>
    <t>Gastos amortizacion software</t>
  </si>
  <si>
    <t>Gastos amortizacion seguros de vehiculos</t>
  </si>
  <si>
    <t>Gastos amortizacion placa de vehiculo</t>
  </si>
  <si>
    <t>Total gastos depreciaciòn y Amortizaciòn</t>
  </si>
  <si>
    <t>Gastos comisión por cobros de agua</t>
  </si>
  <si>
    <t>Comisiones</t>
  </si>
  <si>
    <t>Total gastos financieros</t>
  </si>
  <si>
    <t>Servicios de comunicaciones</t>
  </si>
  <si>
    <t>Servicios básicos</t>
  </si>
  <si>
    <t>Publicidad, impresiones y encuadernaciones</t>
  </si>
  <si>
    <t>Viaticos dentro y fuera del pais</t>
  </si>
  <si>
    <t>Transporte y almacenaje</t>
  </si>
  <si>
    <t>Alquileres</t>
  </si>
  <si>
    <t>Seguros</t>
  </si>
  <si>
    <t>Conservación, Reparaciones Menores y Construcciones temporales</t>
  </si>
  <si>
    <t>Otros Servicios no personales</t>
  </si>
  <si>
    <t>Gastos por cuentas incobrables</t>
  </si>
  <si>
    <t>CONCILIACION CAJA Y BANCOS</t>
  </si>
  <si>
    <t>Al 31 de diciembre 2024</t>
  </si>
  <si>
    <t>CAJA CHICA</t>
  </si>
  <si>
    <t>CAJA GENERAL</t>
  </si>
  <si>
    <t>TOTAL EFECTIVO EN CAJA</t>
  </si>
  <si>
    <t>Banreservas – Proyecto CAASD Tahal</t>
  </si>
  <si>
    <t>Banreservas – Aecid Caasd AM A.O.P:S::D</t>
  </si>
  <si>
    <t>Banreservas – Fondo Proyecto ciudad Juan Bosch</t>
  </si>
  <si>
    <t>BANRESERVAS</t>
  </si>
  <si>
    <t xml:space="preserve">FUNCIONAMIENTO INST.(160-700035-8)(CK02)                                                            </t>
  </si>
  <si>
    <t xml:space="preserve">PAGO GESTION /NORTE ESTE ACEA(160-109960-3)                                                         </t>
  </si>
  <si>
    <t xml:space="preserve">RECAUDOS NOROE.-SUROE. AAA (160-105881-8)                                                           </t>
  </si>
  <si>
    <t xml:space="preserve">RECAUDOS NORTE-ESTE ACEA (160-109959-0)C                                                            </t>
  </si>
  <si>
    <t xml:space="preserve">ESTAFETA BANRESERVAS                                                                                </t>
  </si>
  <si>
    <t xml:space="preserve">RECURSOS PROPIOS CAASD (960-410055-3)                                                               </t>
  </si>
  <si>
    <t>BANCO POPULAR</t>
  </si>
  <si>
    <t xml:space="preserve">BCO. POPULAR(54-0009081-1)CK08)                                                                     </t>
  </si>
  <si>
    <t>BANCO BHD</t>
  </si>
  <si>
    <t xml:space="preserve">BANCO BHD RECAUDOS CAASD                                                                            </t>
  </si>
  <si>
    <t>TOTAL CUENTAS OPERATIVAS INSTITUCIONALES</t>
  </si>
  <si>
    <t>SIGEF</t>
  </si>
  <si>
    <t xml:space="preserve">FONDO GENERAL DE LA TESORERIA NACIONAL                                                              </t>
  </si>
  <si>
    <t xml:space="preserve">CUENTA OPERATIVA DEL FONDO 0100                                                                     </t>
  </si>
  <si>
    <t>CUENTA OPERATIVA DEL FONDO PROPIO</t>
  </si>
  <si>
    <t xml:space="preserve">BONOS INTERNOS PARA APOYO PRESUPUESTARIO                                                            </t>
  </si>
  <si>
    <t xml:space="preserve">SUB-CUENTA DE LA CTA. BONOS PRESUPUESTARIOS                                                         </t>
  </si>
  <si>
    <t xml:space="preserve">FONDO DE CALAMIDAD(960-410055-3)                                                                    </t>
  </si>
  <si>
    <t xml:space="preserve">SUB-CUENTA FONDO DE CALAMIDAD                                                                       </t>
  </si>
  <si>
    <t xml:space="preserve">VENTAS DE SERVICIOS  -CAPTACION DIRECTA-10102384894                                                 </t>
  </si>
  <si>
    <t>BONOS GLOBALES EXTERNOS</t>
  </si>
  <si>
    <t>TOTAL EFECTIVO CUENTAS SIGEF</t>
  </si>
  <si>
    <t>UEPEX</t>
  </si>
  <si>
    <t xml:space="preserve">PROYECTO SANEAMIENTO PLUVIAL Y SANITARIO GUAJIMIA                                                           </t>
  </si>
  <si>
    <t xml:space="preserve">AMPLIACION ACUEDUCTO ORIENTAL, B.DE SALINIDAD Y TRASVASE DE LA ZONA NORTE(DI DOLARES)                       </t>
  </si>
  <si>
    <t xml:space="preserve">AMPLIACION ACUEDUCTO ORIENTAL, B. DE SALINIDAD Y TRASVASE DE LA ZONA NORTE(CI DOLARES)                      </t>
  </si>
  <si>
    <t xml:space="preserve">AMPLIACION ACUEDUCTO ORIENTAL, B. DE SALINIDAD Y TRASVASE DE LA ZONA NORTE(CI PESOS)                </t>
  </si>
  <si>
    <t xml:space="preserve">AMPLIACION ACUEDUCTO ORIENTAL, B. DE SALINIDAD Y TRASVASE DE LA ZONA NORTE(DI PESOS)                </t>
  </si>
  <si>
    <t>TOTAL EFECTIVO EN CUENTAS (UEPEX)</t>
  </si>
  <si>
    <t>TOTAL GENERAL</t>
  </si>
  <si>
    <t>Elaine Garcia Muñoz</t>
  </si>
  <si>
    <t>PROPIEDAD, PLANTA Y EQUIPO NETO</t>
  </si>
  <si>
    <t>Terrenos</t>
  </si>
  <si>
    <t>Terrenos Fuera del Sistema</t>
  </si>
  <si>
    <t>Equipos de Transporte y Otros</t>
  </si>
  <si>
    <t>Otros Bienes en uso</t>
  </si>
  <si>
    <t>Construcciones en Proceso</t>
  </si>
  <si>
    <t xml:space="preserve">Costos de adquisicion </t>
  </si>
  <si>
    <t>Adiciones</t>
  </si>
  <si>
    <t>Superavit revaluacion</t>
  </si>
  <si>
    <t>Retiros</t>
  </si>
  <si>
    <t>Depreciacion</t>
  </si>
  <si>
    <t>Acumulada al inicio del periodo</t>
  </si>
  <si>
    <t>Cargos del periodo</t>
  </si>
  <si>
    <t>Edificaciones</t>
  </si>
  <si>
    <t>Mobiliarios y Equipos de Oficina</t>
  </si>
  <si>
    <t xml:space="preserve">Otros </t>
  </si>
  <si>
    <t>NOTA No.7     Efectivo y equivalentes de efectivo</t>
  </si>
  <si>
    <t>Gastos depreciación Equipos de transporte</t>
  </si>
  <si>
    <t xml:space="preserve">Efectivo y equivalentes al efectivo al final del período </t>
  </si>
  <si>
    <t xml:space="preserve">Efectivo y equivalentes al efectivo al principio del período </t>
  </si>
  <si>
    <t xml:space="preserve">Incremento/(Disminución) neta en efectivo y equivalentes al efectivo </t>
  </si>
  <si>
    <t>Flujos de efectivo netos por las actividades de financiación</t>
  </si>
  <si>
    <t>Otros cobros</t>
  </si>
  <si>
    <t>Cobro por aporte transferencia de capital</t>
  </si>
  <si>
    <t xml:space="preserve">Otros pagos </t>
  </si>
  <si>
    <t>Pago de los arrendatarios por contratos de arrendamientos financieros</t>
  </si>
  <si>
    <t xml:space="preserve">Pago por distribución/dividendos al gobierno </t>
  </si>
  <si>
    <t>Pago reembolso de efectivo recibió por aporte de accionista</t>
  </si>
  <si>
    <t>Pago reembolso en efectivo de los montos recibidos en préstamos, pagarés, hipotecas</t>
  </si>
  <si>
    <t>Pago reembolso en efectivo de los montos recibidos en emisión de títulos de deudas, bonos</t>
  </si>
  <si>
    <t>Cobro de los arrendatarios por contratos de arrendamientos financieros</t>
  </si>
  <si>
    <t>Cobro por aporte de accionista</t>
  </si>
  <si>
    <t>Cobro por préstamos, pagarés, hipotecas</t>
  </si>
  <si>
    <t>Cobro por emisión de títulos de deudas, bonos</t>
  </si>
  <si>
    <t>Flujos de efectivo de las actividades de financiación</t>
  </si>
  <si>
    <t xml:space="preserve">Flujos de efectivo netos por las actividades de inversión </t>
  </si>
  <si>
    <t>Pagos por adquisición de obras</t>
  </si>
  <si>
    <t xml:space="preserve">Pagos por adquisición de propiedad, planta y equipo </t>
  </si>
  <si>
    <t>Cobros por conceptos de contratos a futuro, a plazo, opciones o permuta</t>
  </si>
  <si>
    <t>Cobros por reembolsos de préstamos o anticipos hechos a terceros</t>
  </si>
  <si>
    <t>Cobros por títulos patrimoniales o de deuda y participación en asociaciones</t>
  </si>
  <si>
    <t>Cobros por venta de intangibles y otros activos de largo plazo</t>
  </si>
  <si>
    <t xml:space="preserve">Cobros por venta de propiedad, planta y equipo </t>
  </si>
  <si>
    <t>Flujos de efectivo de las actividades de inversión (AINV)</t>
  </si>
  <si>
    <t>Flujos de efectivo netos de las actividades de operación</t>
  </si>
  <si>
    <t>Otros pagos</t>
  </si>
  <si>
    <t>Pagos a proveedores</t>
  </si>
  <si>
    <t xml:space="preserve">Pagos por contribuciones a la seguridad social </t>
  </si>
  <si>
    <t>Pagos a los trabajadores o en beneficio de ellos</t>
  </si>
  <si>
    <t>Cobros de intereses financieros</t>
  </si>
  <si>
    <t xml:space="preserve">Cobros de subvenciones, transferencias, y otras asignaciones </t>
  </si>
  <si>
    <t>Cobros por venta de bienes y servicios y arrendamientos</t>
  </si>
  <si>
    <t>Flujos de efectivo procedentes de actividades de operación (AOP)</t>
  </si>
  <si>
    <t>Estado de Flujo de Efectivo</t>
  </si>
  <si>
    <t>NOTAS A LOS  ESTADOS FINANCIEROS</t>
  </si>
  <si>
    <t>Donaciones de capital (bienes)</t>
  </si>
  <si>
    <t>Saldo al 31 de diciembre del 2023</t>
  </si>
  <si>
    <t xml:space="preserve">Transferencias Proyecto Cañada de Guajimia                 (credito externo)                        </t>
  </si>
  <si>
    <t>Total gastos depreciaciòn</t>
  </si>
  <si>
    <t>Lic. José  Rosario Pozo</t>
  </si>
  <si>
    <t xml:space="preserve">Transferencias proyecto Barrera de Salinidad                 (credito externo) </t>
  </si>
  <si>
    <t>Al 31 de diciembre del 2025 y 2024</t>
  </si>
  <si>
    <t>Del ejercicio terminado al 31 de diciembre del 2025 y 2024</t>
  </si>
  <si>
    <t>Saldo al 31 de diciembre del 2024</t>
  </si>
  <si>
    <t>Saldo al 31 de Diciembre del 2025</t>
  </si>
  <si>
    <t>Al 31 de diciembre de los años 2025 y 2024</t>
  </si>
  <si>
    <t>Al 31 de diciembre 2025</t>
  </si>
  <si>
    <t>Al 31 de diciembre 2025 y 2024</t>
  </si>
  <si>
    <t>(Nota10)</t>
  </si>
  <si>
    <t>(Nota 19)</t>
  </si>
  <si>
    <t>(Nota 20)</t>
  </si>
  <si>
    <t>(Nota 21)</t>
  </si>
  <si>
    <t>NOTA 26</t>
  </si>
  <si>
    <t>NOTA 27</t>
  </si>
  <si>
    <t>NOTA 28</t>
  </si>
  <si>
    <t>NOTA 29</t>
  </si>
  <si>
    <t>NOTA 30</t>
  </si>
  <si>
    <t>NOTA 31</t>
  </si>
  <si>
    <t xml:space="preserve">Nota No. 9     Cuentas por Cobrar a Corto Plazo </t>
  </si>
  <si>
    <t>Provision Para Prestamos y  Cuentas Directas y Avances</t>
  </si>
  <si>
    <t>Total Gastos para provisión</t>
  </si>
  <si>
    <t>Nota No. 10      Inventarios</t>
  </si>
  <si>
    <t>Nota No. 11     Pagos Anticipados</t>
  </si>
  <si>
    <t>Nota No. 12   Otros activos Corrientes</t>
  </si>
  <si>
    <t>Nota No. 13     Propiedad Planta y Equipos</t>
  </si>
  <si>
    <t>Fondos sujetos a liquidación</t>
  </si>
  <si>
    <t>Nota No. 14     Activos Intangibles</t>
  </si>
  <si>
    <t>Paquetes y programas de computación</t>
  </si>
  <si>
    <t xml:space="preserve">Nota No. 17       Cuentas Por Pagar a Corto Plazo </t>
  </si>
  <si>
    <t>Nota No. 19             Retenciones y Acumulaciones por Pagar</t>
  </si>
  <si>
    <t>Nota No. 20       Provisiones a Largo Plazo</t>
  </si>
  <si>
    <r>
      <t xml:space="preserve">Al 30 de diciembre de 2025 y 2024, la cuenta de fianzas de usuarios mantiene su balance dedes el periodo 2000-2021 por un monto de </t>
    </r>
    <r>
      <rPr>
        <b/>
        <sz val="11"/>
        <rFont val="Times New Roman"/>
        <family val="1"/>
      </rPr>
      <t xml:space="preserve">RD$62,783,074.31. </t>
    </r>
    <r>
      <rPr>
        <sz val="11"/>
        <rFont val="Times New Roman"/>
        <family val="1"/>
      </rPr>
      <t xml:space="preserve">Los montos de </t>
    </r>
    <r>
      <rPr>
        <b/>
        <sz val="11"/>
        <rFont val="Times New Roman"/>
        <family val="1"/>
      </rPr>
      <t>RD$13,773,720.00</t>
    </r>
    <r>
      <rPr>
        <sz val="11"/>
        <rFont val="Times New Roman"/>
        <family val="1"/>
      </rPr>
      <t xml:space="preserve"> y </t>
    </r>
    <r>
      <rPr>
        <b/>
        <sz val="11"/>
        <rFont val="Times New Roman"/>
        <family val="1"/>
      </rPr>
      <t>RD$15,397,011.00</t>
    </r>
    <r>
      <rPr>
        <sz val="11"/>
        <rFont val="Times New Roman"/>
        <family val="1"/>
      </rPr>
      <t xml:space="preserve"> representan la deuda de INAPA y CORASAAN por prestamos de productos químicos tomados por la CAASD en el año 2015. Ver adjunto circular No. MH-2022-011510 de fecha 3 de mayo del 2022, que prohíbe asumir compromisos y devengar gastos con cargo a años anteriores.</t>
    </r>
  </si>
  <si>
    <t xml:space="preserve">Nota No. 21       Patrimonio </t>
  </si>
  <si>
    <t>Nota No. 24  Ingresos por transacciones con contraprestacion</t>
  </si>
  <si>
    <t>Ingresos no tributarios</t>
  </si>
  <si>
    <t>Nota No. 25 Transferencias Recibidas</t>
  </si>
  <si>
    <t>Nota No. 26    Sueldos, Salarios y Beneficios a Empleados</t>
  </si>
  <si>
    <t>Remuneraciones</t>
  </si>
  <si>
    <t>Nota No. 27     Subvenciones y otros pagos por transferencias</t>
  </si>
  <si>
    <t>Donaciones locales</t>
  </si>
  <si>
    <t>Nota No. 28      Materiales y suministros</t>
  </si>
  <si>
    <t>Nota No. 29 Gastos de depreciacion y amortizacion</t>
  </si>
  <si>
    <t>Total gastos amortización</t>
  </si>
  <si>
    <t>Del ejercicio terminado al 31 de diciembre 2025 y 2024</t>
  </si>
  <si>
    <t>Enc. División de Contabilidad</t>
  </si>
  <si>
    <t xml:space="preserve">        Enc. División de Contabilidad</t>
  </si>
  <si>
    <t>Saldo al 31 de diciembre de 2024</t>
  </si>
  <si>
    <t>Saldo al 31 de Diciembre de 2025</t>
  </si>
  <si>
    <t>Propiedad, planta y Equipos Neto 2025</t>
  </si>
  <si>
    <r>
      <t xml:space="preserve">Al  31 de Diciembre 2025 y 2024, los balances de las cuentas de provisiones ascendieron a un monto de </t>
    </r>
    <r>
      <rPr>
        <b/>
        <sz val="11"/>
        <rFont val="Times New Roman"/>
        <family val="1"/>
      </rPr>
      <t>RD$21,397,624,091.91</t>
    </r>
    <r>
      <rPr>
        <sz val="11"/>
        <rFont val="Times New Roman"/>
        <family val="1"/>
      </rPr>
      <t xml:space="preserve"> y </t>
    </r>
    <r>
      <rPr>
        <b/>
        <sz val="11"/>
        <rFont val="Times New Roman"/>
        <family val="1"/>
      </rPr>
      <t xml:space="preserve">20,074,527,048.38 </t>
    </r>
    <r>
      <rPr>
        <sz val="11"/>
        <rFont val="Times New Roman"/>
        <family val="1"/>
      </rPr>
      <t>según detalle:</t>
    </r>
  </si>
  <si>
    <r>
      <t xml:space="preserve">Al   31  de Diciembre  del 2025 y 2024, los balances del  Inventario de Consumo son de </t>
    </r>
    <r>
      <rPr>
        <b/>
        <sz val="11"/>
        <rFont val="Times New Roman"/>
        <family val="1"/>
      </rPr>
      <t>RD$212,570,925.59 y RD$82,128,972.01</t>
    </r>
    <r>
      <rPr>
        <sz val="11"/>
        <rFont val="Times New Roman"/>
        <family val="1"/>
      </rPr>
      <t xml:space="preserve"> Respectivamente según detalle:</t>
    </r>
  </si>
  <si>
    <t>Seguros (Pólizas de vehiculos)</t>
  </si>
  <si>
    <r>
      <t xml:space="preserve">Al 31 de Diciembre del 2025 y 2024, los balances de los pagos anticipados ascendiaron a: </t>
    </r>
    <r>
      <rPr>
        <b/>
        <sz val="11"/>
        <rFont val="Times New Roman"/>
        <family val="1"/>
      </rPr>
      <t>RD$25,755,562.63</t>
    </r>
    <r>
      <rPr>
        <sz val="11"/>
        <rFont val="Times New Roman"/>
        <family val="1"/>
      </rPr>
      <t xml:space="preserve">  y</t>
    </r>
    <r>
      <rPr>
        <b/>
        <sz val="11"/>
        <rFont val="Times New Roman"/>
        <family val="1"/>
      </rPr>
      <t xml:space="preserve"> RD$19,651,432.50</t>
    </r>
    <r>
      <rPr>
        <sz val="11"/>
        <rFont val="Times New Roman"/>
        <family val="1"/>
      </rPr>
      <t xml:space="preserve"> respectivamente según detalle: </t>
    </r>
  </si>
  <si>
    <r>
      <t xml:space="preserve">Al 31 de Diciembre del 2025 y 2024 existe un monto total de </t>
    </r>
    <r>
      <rPr>
        <b/>
        <sz val="11"/>
        <rFont val="Times New Roman"/>
        <family val="1"/>
      </rPr>
      <t>RD$580,584.43</t>
    </r>
    <r>
      <rPr>
        <sz val="11"/>
        <rFont val="Times New Roman"/>
        <family val="1"/>
      </rPr>
      <t xml:space="preserve"> y</t>
    </r>
    <r>
      <rPr>
        <b/>
        <sz val="11"/>
        <rFont val="Times New Roman"/>
        <family val="1"/>
      </rPr>
      <t xml:space="preserve"> RD$579,110.20 </t>
    </r>
    <r>
      <rPr>
        <sz val="11"/>
        <rFont val="Times New Roman"/>
        <family val="1"/>
      </rPr>
      <t>por fondos sujetos a liquidación con la  presentacion de facturas.</t>
    </r>
  </si>
  <si>
    <r>
      <t>Al 31 de Diciembre 2025 y 2024, los balances de las cuentas de propiedad, planta y equipos (Neto) son de RD$</t>
    </r>
    <r>
      <rPr>
        <b/>
        <sz val="11"/>
        <color theme="1"/>
        <rFont val="Times New Roman"/>
        <family val="1"/>
      </rPr>
      <t>59,282,064,400.39</t>
    </r>
    <r>
      <rPr>
        <sz val="11"/>
        <color theme="1"/>
        <rFont val="Times New Roman"/>
        <family val="1"/>
      </rPr>
      <t xml:space="preserve"> y  RD$</t>
    </r>
    <r>
      <rPr>
        <b/>
        <sz val="11"/>
        <color theme="1"/>
        <rFont val="Times New Roman"/>
        <family val="1"/>
      </rPr>
      <t>54,460,787,237.02 r</t>
    </r>
    <r>
      <rPr>
        <sz val="11"/>
        <color theme="1"/>
        <rFont val="Times New Roman"/>
        <family val="1"/>
      </rPr>
      <t xml:space="preserve">espectivamente según detalle: </t>
    </r>
  </si>
  <si>
    <t>Ingresos diferidos</t>
  </si>
  <si>
    <t>Ingresos por fondo liquidable</t>
  </si>
  <si>
    <t>Ingresos por multas</t>
  </si>
  <si>
    <r>
      <t xml:space="preserve">Al 31 de Diciembre 2025 y 2024, los Otros Ingresos no Tributarios fueron por </t>
    </r>
    <r>
      <rPr>
        <b/>
        <sz val="11"/>
        <rFont val="Times New Roman"/>
        <family val="1"/>
      </rPr>
      <t xml:space="preserve">RD$261,854,037.72 </t>
    </r>
    <r>
      <rPr>
        <sz val="11"/>
        <rFont val="Times New Roman"/>
        <family val="1"/>
      </rPr>
      <t xml:space="preserve">y </t>
    </r>
    <r>
      <rPr>
        <b/>
        <sz val="11"/>
        <rFont val="Times New Roman"/>
        <family val="1"/>
      </rPr>
      <t>RD$318,817,908.67</t>
    </r>
    <r>
      <rPr>
        <sz val="11"/>
        <rFont val="Times New Roman"/>
        <family val="1"/>
      </rPr>
      <t xml:space="preserve"> respectivamente según detalle:</t>
    </r>
  </si>
  <si>
    <r>
      <t xml:space="preserve">Al 31 de diciembre 2025 y 2024, las transferencias recibidas fueron por un total de </t>
    </r>
    <r>
      <rPr>
        <b/>
        <sz val="11"/>
        <color theme="1"/>
        <rFont val="Times New Roman"/>
        <family val="1"/>
      </rPr>
      <t>RD$7,295,730,183.42</t>
    </r>
    <r>
      <rPr>
        <sz val="11"/>
        <color theme="1"/>
        <rFont val="Times New Roman"/>
        <family val="1"/>
      </rPr>
      <t xml:space="preserve"> y </t>
    </r>
    <r>
      <rPr>
        <b/>
        <sz val="11"/>
        <color theme="1"/>
        <rFont val="Times New Roman"/>
        <family val="1"/>
      </rPr>
      <t>RD$13,579,798,548.32</t>
    </r>
    <r>
      <rPr>
        <sz val="11"/>
        <color theme="1"/>
        <rFont val="Times New Roman"/>
        <family val="1"/>
      </rPr>
      <t>, respectivamente. Estas donaciones o transferencias están asignadas dentro del presupuesto de la institución y fueron recibidas a través del Ministerio de Salud Pública. Dentro de este monto, también se incluyen las transferencias recibidas para la ejecución de proyectos externos.</t>
    </r>
  </si>
  <si>
    <r>
      <t xml:space="preserve">Al 30 de Diciembre del 2025 y 2024 los gastos por conceptos remuneraciones a empleados fueron por </t>
    </r>
    <r>
      <rPr>
        <b/>
        <sz val="11"/>
        <rFont val="Times New Roman"/>
        <family val="1"/>
      </rPr>
      <t xml:space="preserve">RD$2,136,690,054.48 </t>
    </r>
    <r>
      <rPr>
        <sz val="11"/>
        <rFont val="Times New Roman"/>
        <family val="1"/>
      </rPr>
      <t xml:space="preserve">y </t>
    </r>
    <r>
      <rPr>
        <b/>
        <sz val="11"/>
        <rFont val="Times New Roman"/>
        <family val="1"/>
      </rPr>
      <t>RD$2,121,639,044.83, r</t>
    </r>
    <r>
      <rPr>
        <sz val="11"/>
        <rFont val="Times New Roman"/>
        <family val="1"/>
      </rPr>
      <t xml:space="preserve">espectivamente </t>
    </r>
    <r>
      <rPr>
        <b/>
        <sz val="11"/>
        <rFont val="Times New Roman"/>
        <family val="1"/>
      </rPr>
      <t>se</t>
    </r>
    <r>
      <rPr>
        <sz val="11"/>
        <rFont val="Times New Roman"/>
        <family val="1"/>
      </rPr>
      <t>gún detalle:</t>
    </r>
  </si>
  <si>
    <r>
      <t xml:space="preserve">Al 31 de diciembre 2025 y 2024, los gastos por concepto de prestaciones y bonificaciones pagados al personal ascendieron a la suma de </t>
    </r>
    <r>
      <rPr>
        <b/>
        <sz val="11"/>
        <rFont val="Times New Roman"/>
        <family val="1"/>
      </rPr>
      <t>RD$169,105,339.97 y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RD$183,918,348.79,</t>
    </r>
    <r>
      <rPr>
        <sz val="11"/>
        <rFont val="Times New Roman"/>
        <family val="1"/>
      </rPr>
      <t xml:space="preserve"> respectivamente según detalle:</t>
    </r>
  </si>
  <si>
    <r>
      <t xml:space="preserve">Al 31 de diciembre 2025 y 2024, las transferencias corrientes por donaciones locales al </t>
    </r>
    <r>
      <rPr>
        <b/>
        <sz val="11"/>
        <rFont val="Times New Roman"/>
        <family val="1"/>
      </rPr>
      <t xml:space="preserve">FONDO DE AGUA SANTO DOMINGO INC </t>
    </r>
    <r>
      <rPr>
        <sz val="11"/>
        <rFont val="Times New Roman"/>
        <family val="1"/>
      </rPr>
      <t xml:space="preserve">para el desarrollo sostenible y restauración ecologica  de las cuencas de Santo Domingo ascendieron a la suma de </t>
    </r>
    <r>
      <rPr>
        <b/>
        <sz val="11"/>
        <rFont val="Times New Roman"/>
        <family val="1"/>
      </rPr>
      <t xml:space="preserve">RD$2,000,000.00 y RD$2,000,000.00, </t>
    </r>
    <r>
      <rPr>
        <sz val="11"/>
        <rFont val="Times New Roman"/>
        <family val="1"/>
      </rPr>
      <t>respectivamente según detalle:</t>
    </r>
  </si>
  <si>
    <r>
      <t xml:space="preserve">Los gastos por concepto de materiales y suministros incurridos durante los ejercicios del  31 de Diciembre 2025 y 2024 fueron de </t>
    </r>
    <r>
      <rPr>
        <b/>
        <sz val="11"/>
        <rFont val="Times New Roman"/>
        <family val="1"/>
      </rPr>
      <t>RD$328,798,759.37  y  RD$290,463,646.33</t>
    </r>
    <r>
      <rPr>
        <sz val="11"/>
        <rFont val="Times New Roman"/>
        <family val="1"/>
      </rPr>
      <t xml:space="preserve"> respectivamente, según detalle:</t>
    </r>
  </si>
  <si>
    <r>
      <t xml:space="preserve">Al 31 de Diciembre del 2025 y 2024 los gastos de depreciación y amortización, ascendieron a un monto de </t>
    </r>
    <r>
      <rPr>
        <b/>
        <sz val="11"/>
        <rFont val="Times New Roman"/>
        <family val="1"/>
      </rPr>
      <t>RD$823,368,141.20</t>
    </r>
    <r>
      <rPr>
        <sz val="11"/>
        <rFont val="Times New Roman"/>
        <family val="1"/>
      </rPr>
      <t xml:space="preserve"> y </t>
    </r>
    <r>
      <rPr>
        <b/>
        <sz val="11"/>
        <rFont val="Times New Roman"/>
        <family val="1"/>
      </rPr>
      <t xml:space="preserve">RD$806,214,882.72 </t>
    </r>
    <r>
      <rPr>
        <sz val="11"/>
        <rFont val="Times New Roman"/>
        <family val="1"/>
      </rPr>
      <t>respectivamente, según detalle:</t>
    </r>
  </si>
  <si>
    <t>Gastos depreciación de mobiliarios y equipos de oficina</t>
  </si>
  <si>
    <r>
      <t>Los gastos financieros al 31 de Diciembre del</t>
    </r>
    <r>
      <rPr>
        <sz val="11"/>
        <color theme="1"/>
        <rFont val="Times New Roman"/>
        <family val="1"/>
      </rPr>
      <t xml:space="preserve"> 2025 y 2024,</t>
    </r>
    <r>
      <rPr>
        <sz val="11"/>
        <rFont val="Times New Roman"/>
        <family val="1"/>
      </rPr>
      <t xml:space="preserve"> ascendieron a un monto de </t>
    </r>
    <r>
      <rPr>
        <b/>
        <sz val="11"/>
        <rFont val="Times New Roman"/>
        <family val="1"/>
      </rPr>
      <t>RD$45,415,800.89</t>
    </r>
    <r>
      <rPr>
        <sz val="11"/>
        <rFont val="Times New Roman"/>
        <family val="1"/>
      </rPr>
      <t xml:space="preserve"> y </t>
    </r>
    <r>
      <rPr>
        <b/>
        <sz val="11"/>
        <rFont val="Times New Roman"/>
        <family val="1"/>
      </rPr>
      <t>RD$44,360,191.57</t>
    </r>
    <r>
      <rPr>
        <sz val="11"/>
        <rFont val="Times New Roman"/>
        <family val="1"/>
      </rPr>
      <t>, respectivamente. Los gastos de comisión por cobros de agua representan los gastos incurridos por el servicio de los diferentes medios de pago tales como: VISANET, MASTERCARD, PAGATODO ONLINE, MULTIPAGOS EXPRESO, AZUL, ENTRE OTROS.</t>
    </r>
  </si>
  <si>
    <t>Ganancia (perdida) por diferencia cambiaria</t>
  </si>
  <si>
    <t>Nota No. 30     Otros Gastos</t>
  </si>
  <si>
    <t>Nota No. 31     Gastos Financieros</t>
  </si>
  <si>
    <t xml:space="preserve">ajustes de diferencias cambiarias en proyectos externos realizados en moneda extranjera, la aplicación de notas de crédito a facturas registradas en el ejercicio anterior y el registro de facturas con fechas </t>
  </si>
  <si>
    <t>correspondientes al ejercicio anterior que no habian sido contabilizadas oportunamente. En este sentido se afectó una cuenta contable de gastos de años anteriores, con el fin de reflejar adecuadamente</t>
  </si>
  <si>
    <t>los ingresos y egresos correspondientes al periodo en el que se realizaron las transacciones.</t>
  </si>
  <si>
    <r>
      <t xml:space="preserve">Al cierre del ejercio diciembre 2024, la institución presenta una transferencia de capital en tránsito por un monto de </t>
    </r>
    <r>
      <rPr>
        <b/>
        <sz val="11"/>
        <color theme="1"/>
        <rFont val="Times New Roman"/>
        <family val="1"/>
      </rPr>
      <t>RD$1,500,000,000.00</t>
    </r>
    <r>
      <rPr>
        <sz val="11"/>
        <color theme="1"/>
        <rFont val="Times New Roman"/>
        <family val="1"/>
      </rPr>
      <t>, correspondiente a recursos aprobados dentro del presupuesto del año 2024, cuyo desembolso fue efectuado en el mes de enero del ejercicio fiscal 2025</t>
    </r>
  </si>
  <si>
    <t>Al cierre del ejercicio fiscal al 31 de diciembre del 2025, el inventario de consumo presentó un incremento generado por la adquisión de bienes tales como: válvulas, transformadores y bombas sumergibles. Asimismo, se registró la recepción de bienes del proyecto externo Guajimia Fase II y adicionalmente, la institución realizó adquisiciones de bienes para el desarrollo del Proyecto Plan de Zona.</t>
  </si>
  <si>
    <t>Pagos a otras entidades para financiar sus operaciones (Transferencias)</t>
  </si>
  <si>
    <t xml:space="preserve">Estado de Comparación de los Importes Presupuestados y Realizados </t>
  </si>
  <si>
    <t>Durante el ejercicio Terminado el 31 de diciembre de 2025</t>
  </si>
  <si>
    <t>Presupuesto sobre la Base de Efectivo</t>
  </si>
  <si>
    <t>(Clasificación de Ingresos y Gastos por Objeto)</t>
  </si>
  <si>
    <t>Concepto</t>
  </si>
  <si>
    <t>Presupuesto inicial</t>
  </si>
  <si>
    <t>Presupuesto Reformado (A)</t>
  </si>
  <si>
    <t>Presupuesto Ejecutado (B)</t>
  </si>
  <si>
    <t>% de Varias Ejec. (C=B/A)</t>
  </si>
  <si>
    <t>Variación (D=A-B)</t>
  </si>
  <si>
    <t>Ingresos totales</t>
  </si>
  <si>
    <t>Impuestos</t>
  </si>
  <si>
    <t>Contribuciones Sociales</t>
  </si>
  <si>
    <t>Donaciones</t>
  </si>
  <si>
    <t>Ingresos por contraprestación</t>
  </si>
  <si>
    <t>Otros ingresos</t>
  </si>
  <si>
    <t>Venta de activos no financieros</t>
  </si>
  <si>
    <t>Activos financieros con fines de política</t>
  </si>
  <si>
    <t xml:space="preserve">Ingresos a especificar </t>
  </si>
  <si>
    <t>Gastos totales</t>
  </si>
  <si>
    <t>Remuneraciones y contribuciones</t>
  </si>
  <si>
    <t>Contratación de servicios</t>
  </si>
  <si>
    <t>Materiales y suministros</t>
  </si>
  <si>
    <t>Transferencias corrientes</t>
  </si>
  <si>
    <t>Transferencias de capital</t>
  </si>
  <si>
    <t>Bienes muebles, inmuebles e intangibles</t>
  </si>
  <si>
    <t>Obras</t>
  </si>
  <si>
    <t>Adquisición de Activos Financieros con fines de Políticas</t>
  </si>
  <si>
    <t>Disminución de pasivos</t>
  </si>
  <si>
    <t>Resultado financiero (1-2)</t>
  </si>
  <si>
    <t>Financiamiento</t>
  </si>
  <si>
    <t>Fuentes Financieras</t>
  </si>
  <si>
    <t>Ing. Felipe Antonio Subervi Hernández</t>
  </si>
  <si>
    <t>Lic. Alberto Rodríguez Feliz</t>
  </si>
  <si>
    <t xml:space="preserve">Director General </t>
  </si>
  <si>
    <t>Lic. José Rosario Pozo</t>
  </si>
  <si>
    <t>Licda. Elaine García Muñoz</t>
  </si>
  <si>
    <t>Enc. División Contabilidad</t>
  </si>
  <si>
    <r>
      <t xml:space="preserve">Durante el periodo fiscal al 31 de diciembre del 2024, los resultados de ejercicios anteriores ascendieron a un monto de </t>
    </r>
    <r>
      <rPr>
        <b/>
        <sz val="11"/>
        <color theme="1"/>
        <rFont val="Times New Roman"/>
        <family val="1"/>
      </rPr>
      <t>RD$14,804,536,319.26.</t>
    </r>
    <r>
      <rPr>
        <sz val="11"/>
        <color theme="1"/>
        <rFont val="Times New Roman"/>
        <family val="1"/>
      </rPr>
      <t xml:space="preserve"> El resultado del ejercicio actual asciende a un monto </t>
    </r>
  </si>
  <si>
    <r>
      <t xml:space="preserve">de </t>
    </r>
    <r>
      <rPr>
        <b/>
        <sz val="11"/>
        <color theme="1"/>
        <rFont val="Times New Roman"/>
        <family val="1"/>
      </rPr>
      <t>RD$13,093,389,722.06,</t>
    </r>
    <r>
      <rPr>
        <sz val="11"/>
        <color theme="1"/>
        <rFont val="Times New Roman"/>
        <family val="1"/>
      </rPr>
      <t xml:space="preserve"> en este se realizaron ciertos ajustes contables positivos por un monto de </t>
    </r>
    <r>
      <rPr>
        <b/>
        <sz val="11"/>
        <color theme="1"/>
        <rFont val="Times New Roman"/>
        <family val="1"/>
      </rPr>
      <t>RD$8,636,626.50</t>
    </r>
    <r>
      <rPr>
        <sz val="11"/>
        <color theme="1"/>
        <rFont val="Times New Roman"/>
        <family val="1"/>
      </rPr>
      <t xml:space="preserve"> ascendiendo a un monto final de</t>
    </r>
    <r>
      <rPr>
        <b/>
        <sz val="11"/>
        <color theme="1"/>
        <rFont val="Times New Roman"/>
        <family val="1"/>
      </rPr>
      <t xml:space="preserve"> RD$13,102,026,348.56</t>
    </r>
    <r>
      <rPr>
        <sz val="11"/>
        <color theme="1"/>
        <rFont val="Times New Roman"/>
        <family val="1"/>
      </rPr>
      <t xml:space="preserve"> relacionados con </t>
    </r>
  </si>
  <si>
    <t>Nota 9-A</t>
  </si>
  <si>
    <r>
      <t xml:space="preserve">Los gastos en bienes y servicios al 31 de diciembre 2025 y 2024, ascendieron a un monto de </t>
    </r>
    <r>
      <rPr>
        <b/>
        <sz val="11"/>
        <rFont val="Times New Roman"/>
        <family val="1"/>
      </rPr>
      <t>RD$2,967,900,249.28</t>
    </r>
    <r>
      <rPr>
        <sz val="11"/>
        <rFont val="Times New Roman"/>
        <family val="1"/>
      </rPr>
      <t xml:space="preserve"> y </t>
    </r>
    <r>
      <rPr>
        <b/>
        <sz val="11"/>
        <rFont val="Times New Roman"/>
        <family val="1"/>
      </rPr>
      <t>RD$3,145,808,793.89</t>
    </r>
    <r>
      <rPr>
        <sz val="11"/>
        <rFont val="Times New Roman"/>
        <family val="1"/>
      </rPr>
      <t xml:space="preserve"> respectivamente, según detalle:</t>
    </r>
  </si>
  <si>
    <r>
      <t xml:space="preserve">Al 31 de diciembre 2025 y 2024, los ingresos no tributarios alcanzaron los montos de </t>
    </r>
    <r>
      <rPr>
        <b/>
        <sz val="11"/>
        <rFont val="Times New Roman"/>
        <family val="1"/>
      </rPr>
      <t xml:space="preserve">RD$4,121,319,591.05 </t>
    </r>
    <r>
      <rPr>
        <sz val="11"/>
        <rFont val="Times New Roman"/>
        <family val="1"/>
      </rPr>
      <t xml:space="preserve">y  </t>
    </r>
    <r>
      <rPr>
        <b/>
        <sz val="11"/>
        <rFont val="Times New Roman"/>
        <family val="1"/>
      </rPr>
      <t xml:space="preserve"> RD$3,569,619,939.90</t>
    </r>
  </si>
  <si>
    <r>
      <t>Al 31 de Diciembre del  2025 y 2024, los balances de las cuentas por cobrar propias y otras cuentas por cobrar ascendieron a un monto de</t>
    </r>
    <r>
      <rPr>
        <b/>
        <sz val="11"/>
        <rFont val="Times New Roman"/>
        <family val="1"/>
      </rPr>
      <t xml:space="preserve"> RD$32,098,779,833.74</t>
    </r>
    <r>
      <rPr>
        <sz val="11"/>
        <rFont val="Times New Roman"/>
        <family val="1"/>
      </rPr>
      <t xml:space="preserve"> y</t>
    </r>
    <r>
      <rPr>
        <b/>
        <sz val="11"/>
        <rFont val="Times New Roman"/>
        <family val="1"/>
      </rPr>
      <t xml:space="preserve"> RD$29,705,113,866.77 </t>
    </r>
    <r>
      <rPr>
        <sz val="11"/>
        <rFont val="Times New Roman"/>
        <family val="1"/>
      </rPr>
      <t xml:space="preserve">avances y anticipos a contratistas  por los montos de </t>
    </r>
    <r>
      <rPr>
        <b/>
        <sz val="11"/>
        <rFont val="Times New Roman"/>
        <family val="1"/>
      </rPr>
      <t xml:space="preserve">RD$1,604,653,745.27 y RD$1,278,336,579.07 </t>
    </r>
    <r>
      <rPr>
        <sz val="11"/>
        <rFont val="Times New Roman"/>
        <family val="1"/>
      </rPr>
      <t>respectivamente, m</t>
    </r>
    <r>
      <rPr>
        <b/>
        <sz val="11"/>
        <rFont val="Times New Roman"/>
        <family val="1"/>
      </rPr>
      <t>enos</t>
    </r>
    <r>
      <rPr>
        <sz val="11"/>
        <rFont val="Times New Roman"/>
        <family val="1"/>
      </rPr>
      <t xml:space="preserve"> una provisión para cuentas incobrables de usuarios por un total de </t>
    </r>
    <r>
      <rPr>
        <b/>
        <sz val="11"/>
        <rFont val="Times New Roman"/>
        <family val="1"/>
      </rPr>
      <t xml:space="preserve">RD$(21,233,896,427.74) </t>
    </r>
    <r>
      <rPr>
        <sz val="11"/>
        <rFont val="Times New Roman"/>
        <family val="1"/>
      </rPr>
      <t xml:space="preserve">y  </t>
    </r>
    <r>
      <rPr>
        <b/>
        <sz val="11"/>
        <rFont val="Times New Roman"/>
        <family val="1"/>
      </rPr>
      <t>RD$(19,919,631,722.13)</t>
    </r>
    <r>
      <rPr>
        <sz val="11"/>
        <rFont val="Times New Roman"/>
        <family val="1"/>
      </rPr>
      <t xml:space="preserve"> y una</t>
    </r>
    <r>
      <rPr>
        <b/>
        <sz val="11"/>
        <rFont val="Times New Roman"/>
        <family val="1"/>
      </rPr>
      <t xml:space="preserve"> </t>
    </r>
    <r>
      <rPr>
        <sz val="11"/>
        <rFont val="Times New Roman"/>
        <family val="1"/>
      </rPr>
      <t>provisión por avances a contratistas por los montos de</t>
    </r>
    <r>
      <rPr>
        <b/>
        <sz val="11"/>
        <color rgb="FFFF0000"/>
        <rFont val="Times New Roman"/>
        <family val="1"/>
      </rPr>
      <t xml:space="preserve"> </t>
    </r>
    <r>
      <rPr>
        <b/>
        <sz val="11"/>
        <rFont val="Times New Roman"/>
        <family val="1"/>
      </rPr>
      <t>RD$(163,727,664.17)</t>
    </r>
    <r>
      <rPr>
        <b/>
        <sz val="11"/>
        <color rgb="FFFF0000"/>
        <rFont val="Times New Roman"/>
        <family val="1"/>
      </rPr>
      <t xml:space="preserve"> </t>
    </r>
    <r>
      <rPr>
        <b/>
        <sz val="11"/>
        <rFont val="Times New Roman"/>
        <family val="1"/>
      </rPr>
      <t xml:space="preserve">y RD$(154,895,326.25) </t>
    </r>
    <r>
      <rPr>
        <sz val="11"/>
        <rFont val="Times New Roman"/>
        <family val="1"/>
      </rPr>
      <t>respectivamente, arrojando  un balance neto de</t>
    </r>
    <r>
      <rPr>
        <b/>
        <sz val="11"/>
        <rFont val="Times New Roman"/>
        <family val="1"/>
      </rPr>
      <t xml:space="preserve"> </t>
    </r>
    <r>
      <rPr>
        <sz val="11"/>
        <rFont val="Times New Roman"/>
        <family val="1"/>
      </rPr>
      <t>R</t>
    </r>
    <r>
      <rPr>
        <b/>
        <sz val="11"/>
        <rFont val="Times New Roman"/>
        <family val="1"/>
      </rPr>
      <t>D$12,305,809,487.10</t>
    </r>
    <r>
      <rPr>
        <sz val="11"/>
        <rFont val="Times New Roman"/>
        <family val="1"/>
      </rPr>
      <t xml:space="preserve"> y  </t>
    </r>
    <r>
      <rPr>
        <b/>
        <sz val="11"/>
        <rFont val="Times New Roman"/>
        <family val="1"/>
      </rPr>
      <t xml:space="preserve">RD$10,908,923,397.46 </t>
    </r>
    <r>
      <rPr>
        <sz val="11"/>
        <rFont val="Times New Roman"/>
        <family val="1"/>
      </rPr>
      <t xml:space="preserve">según detalle: </t>
    </r>
  </si>
  <si>
    <r>
      <t xml:space="preserve">Al 31 de Diciembre 2025 y 2024,  el patrimonio de la CAASD tiene un Balance de </t>
    </r>
    <r>
      <rPr>
        <b/>
        <sz val="11"/>
        <rFont val="Times New Roman"/>
        <family val="1"/>
      </rPr>
      <t>RD$69,771,594,437.94 y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 xml:space="preserve">RD$64,568,514,360.88 </t>
    </r>
    <r>
      <rPr>
        <sz val="11"/>
        <rFont val="Times New Roman"/>
        <family val="1"/>
      </rPr>
      <t>respectivamente según detalle:</t>
    </r>
  </si>
  <si>
    <r>
      <t xml:space="preserve">Al 31 de Diciembre 2025 y 2024 los balances de las cuentas Bienes Intangibles ascendieron a </t>
    </r>
    <r>
      <rPr>
        <b/>
        <sz val="11"/>
        <rFont val="Times New Roman"/>
        <family val="1"/>
      </rPr>
      <t xml:space="preserve">RD$32,555,351.83 y RD$23,962,416.76, </t>
    </r>
    <r>
      <rPr>
        <sz val="11"/>
        <rFont val="Times New Roman"/>
        <family val="1"/>
      </rPr>
      <t xml:space="preserve">según detalle: </t>
    </r>
  </si>
  <si>
    <r>
      <t xml:space="preserve">Al 31 de diciembre 2025 y 2024, el total de Cuentas a Pagar a  Corto Plazo ascendieron a </t>
    </r>
    <r>
      <rPr>
        <b/>
        <sz val="11"/>
        <rFont val="Times New Roman"/>
        <family val="1"/>
      </rPr>
      <t>RD$4,114,975,299.26</t>
    </r>
    <r>
      <rPr>
        <sz val="11"/>
        <rFont val="Times New Roman"/>
        <family val="1"/>
      </rPr>
      <t xml:space="preserve"> y</t>
    </r>
    <r>
      <rPr>
        <sz val="11"/>
        <color rgb="FFFF0000"/>
        <rFont val="Times New Roman"/>
        <family val="1"/>
      </rPr>
      <t xml:space="preserve"> </t>
    </r>
    <r>
      <rPr>
        <b/>
        <sz val="11"/>
        <color theme="1"/>
        <rFont val="Times New Roman"/>
        <family val="1"/>
      </rPr>
      <t xml:space="preserve">RD$3,561,112,171.59 </t>
    </r>
    <r>
      <rPr>
        <sz val="11"/>
        <color theme="1"/>
        <rFont val="Times New Roman"/>
        <family val="1"/>
      </rPr>
      <t>respectivamente  según detalle:</t>
    </r>
  </si>
  <si>
    <r>
      <t xml:space="preserve">El resultado del ejercicio actual asciende a un monto de </t>
    </r>
    <r>
      <rPr>
        <b/>
        <sz val="12"/>
        <rFont val="Times New Roman"/>
        <family val="1"/>
      </rPr>
      <t>RD$13,093,389,722.06</t>
    </r>
    <r>
      <rPr>
        <sz val="12"/>
        <rFont val="Times New Roman"/>
        <family val="1"/>
      </rPr>
      <t>, en este se realizaron ciertos ajustes contables por un monto de RD$8,636,626.50, relacionados con registros de operaciones del año 2024 que llegaron a la institución en 2025. En este sentido, se afectó una cuenta contable de gastos de años anteriores, con el fin de reflejar adecuadamente los ingresos y egresos correspondientes al período en que se realizaron las transacciones. Los resultados del periodo ascienden a un monto final de RD</t>
    </r>
    <r>
      <rPr>
        <b/>
        <sz val="12"/>
        <rFont val="Times New Roman"/>
        <family val="1"/>
      </rPr>
      <t>$5,194,443,450.56.</t>
    </r>
  </si>
  <si>
    <r>
      <t xml:space="preserve">Los Ingresos por concepto de  Ventas  por parte de Instituciones de  la Administración Pública durante los Ejercicios del  31 de Diciembre del   2025 y 2024, fueron de </t>
    </r>
    <r>
      <rPr>
        <b/>
        <sz val="11"/>
        <rFont val="Times New Roman"/>
        <family val="1"/>
      </rPr>
      <t>RD$3,859,463,505.99</t>
    </r>
    <r>
      <rPr>
        <sz val="11"/>
        <rFont val="Times New Roman"/>
        <family val="1"/>
      </rPr>
      <t xml:space="preserve">  y   </t>
    </r>
    <r>
      <rPr>
        <b/>
        <sz val="11"/>
        <rFont val="Times New Roman"/>
        <family val="1"/>
      </rPr>
      <t>RD$3,250,799,775.97 re</t>
    </r>
    <r>
      <rPr>
        <sz val="11"/>
        <rFont val="Times New Roman"/>
        <family val="1"/>
      </rPr>
      <t xml:space="preserve">spectivamente.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</si>
</sst>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-* #,##0.00\ _€_-;\-* #,##0.00\ _€_-;_-* &quot;-&quot;??\ _€_-;_-@_-"/>
    <numFmt numFmtId="166" formatCode="_(* #,##0.00_);_(* \(#,##0.00\);_(* \-??_);_(@_)"/>
    <numFmt numFmtId="167" formatCode="_(* #,##0.00_);_(* \(#,##0.00\);_(* &quot;-&quot;_);_(@_)"/>
    <numFmt numFmtId="170" formatCode="###0;###0"/>
    <numFmt numFmtId="171" formatCode="###0.0;###0.0"/>
    <numFmt numFmtId="172" formatCode="_-* #,##0_-;\-* #,##0_-;_-* &quot;-&quot;??_-;_-@_-"/>
    <numFmt numFmtId="173" formatCode="_-* #,##0.0_-;\-* #,##0.0_-;_-* &quot;-&quot;??_-;_-@_-"/>
  </numFmts>
  <fonts count="74" x14ac:knownFonts="1">
    <font>
      <sz val="11"/>
      <color theme="1"/>
      <name val="Aptos Narrow"/>
      <charset val="134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b/>
      <sz val="12"/>
      <name val="Arial"/>
      <family val="2"/>
    </font>
    <font>
      <sz val="9"/>
      <name val="Times New Roman"/>
      <family val="1"/>
    </font>
    <font>
      <sz val="14"/>
      <name val="Times New Roman"/>
      <family val="1"/>
    </font>
    <font>
      <b/>
      <sz val="12"/>
      <name val="Times New Roman"/>
      <family val="1"/>
    </font>
    <font>
      <b/>
      <sz val="9"/>
      <color theme="1"/>
      <name val="Arial"/>
      <family val="2"/>
    </font>
    <font>
      <sz val="12"/>
      <color theme="1"/>
      <name val="Aptos Narrow"/>
      <family val="2"/>
      <scheme val="minor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4"/>
      <color theme="1"/>
      <name val="Times New Roman"/>
      <family val="1"/>
    </font>
    <font>
      <sz val="16"/>
      <color theme="1"/>
      <name val="Calibri"/>
      <family val="2"/>
    </font>
    <font>
      <b/>
      <sz val="12"/>
      <color theme="1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  <font>
      <sz val="11"/>
      <color theme="0"/>
      <name val="Times New Roman"/>
      <family val="1"/>
    </font>
    <font>
      <b/>
      <sz val="11"/>
      <color rgb="FF0000FF"/>
      <name val="Times New Roman"/>
      <family val="1"/>
    </font>
    <font>
      <b/>
      <sz val="11"/>
      <name val="Times New Roman"/>
      <family val="1"/>
    </font>
    <font>
      <b/>
      <sz val="11"/>
      <color theme="0"/>
      <name val="Times New Roman"/>
      <family val="1"/>
    </font>
    <font>
      <b/>
      <sz val="11"/>
      <color rgb="FF000000"/>
      <name val="Times New Roman"/>
      <family val="1"/>
    </font>
    <font>
      <b/>
      <sz val="11"/>
      <color theme="1"/>
      <name val="Aptos Narrow"/>
      <family val="2"/>
      <scheme val="minor"/>
    </font>
    <font>
      <sz val="11"/>
      <color theme="0"/>
      <name val="Calibri"/>
      <family val="2"/>
    </font>
    <font>
      <b/>
      <sz val="11"/>
      <color theme="8" tint="-0.249977111117893"/>
      <name val="Times New Roman"/>
      <family val="1"/>
    </font>
    <font>
      <sz val="11"/>
      <color theme="1"/>
      <name val="Times New Roman"/>
      <family val="1"/>
    </font>
    <font>
      <b/>
      <u/>
      <sz val="11"/>
      <name val="Times New Roman"/>
      <family val="1"/>
    </font>
    <font>
      <b/>
      <u/>
      <sz val="11"/>
      <color theme="0"/>
      <name val="Times New Roman"/>
      <family val="1"/>
    </font>
    <font>
      <sz val="11"/>
      <color rgb="FF000000"/>
      <name val="Calibri"/>
      <family val="2"/>
    </font>
    <font>
      <sz val="11"/>
      <color theme="0"/>
      <name val="Calibri"/>
      <family val="2"/>
    </font>
    <font>
      <b/>
      <sz val="11"/>
      <color rgb="FFFF0000"/>
      <name val="Times New Roman"/>
      <family val="1"/>
    </font>
    <font>
      <b/>
      <sz val="10"/>
      <name val="Times New Roman"/>
      <family val="1"/>
    </font>
    <font>
      <sz val="11"/>
      <color rgb="FFFF0000"/>
      <name val="Times New Roman"/>
      <family val="1"/>
    </font>
    <font>
      <b/>
      <sz val="6"/>
      <color theme="1"/>
      <name val="Times New Roman"/>
      <family val="1"/>
    </font>
    <font>
      <sz val="12"/>
      <color theme="1"/>
      <name val="Times New Roman"/>
      <family val="1"/>
    </font>
    <font>
      <b/>
      <u val="double"/>
      <sz val="12"/>
      <color theme="1"/>
      <name val="Times New Roman"/>
      <family val="1"/>
    </font>
    <font>
      <sz val="14"/>
      <color theme="1"/>
      <name val="Aptos Narrow"/>
      <family val="2"/>
      <scheme val="minor"/>
    </font>
    <font>
      <b/>
      <u/>
      <sz val="12"/>
      <color theme="1"/>
      <name val="Times New Roman"/>
      <family val="1"/>
    </font>
    <font>
      <b/>
      <sz val="13"/>
      <color theme="1"/>
      <name val="Times New Roman"/>
      <family val="1"/>
    </font>
    <font>
      <b/>
      <u/>
      <sz val="11"/>
      <color theme="1"/>
      <name val="Times New Roman"/>
      <family val="1"/>
    </font>
    <font>
      <sz val="14"/>
      <color rgb="FF000000"/>
      <name val="Times New Roman"/>
      <family val="1"/>
    </font>
    <font>
      <b/>
      <sz val="16"/>
      <color theme="1"/>
      <name val="Times New Roman"/>
      <family val="1"/>
    </font>
    <font>
      <sz val="10"/>
      <name val="Arial"/>
      <family val="2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color rgb="FFFF0000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2"/>
      <name val="Times New Roman"/>
      <family val="1"/>
    </font>
    <font>
      <sz val="16"/>
      <name val="Times New Roman"/>
      <family val="1"/>
    </font>
    <font>
      <b/>
      <sz val="18"/>
      <name val="Times New Roman"/>
      <family val="1"/>
    </font>
    <font>
      <sz val="12"/>
      <color rgb="FF231F20"/>
      <name val="Times New Roman"/>
      <family val="1"/>
    </font>
    <font>
      <b/>
      <u/>
      <sz val="14"/>
      <color theme="1"/>
      <name val="Times New Roman"/>
      <family val="1"/>
    </font>
    <font>
      <b/>
      <sz val="12"/>
      <color indexed="12"/>
      <name val="Times New Roman"/>
      <family val="1"/>
    </font>
    <font>
      <sz val="9"/>
      <color rgb="FFFF0000"/>
      <name val="Times New Roman"/>
      <family val="1"/>
    </font>
    <font>
      <b/>
      <sz val="14"/>
      <name val="Times New Roman"/>
      <family val="1"/>
    </font>
    <font>
      <b/>
      <sz val="14"/>
      <color rgb="FF231F20"/>
      <name val="Times New Roman"/>
      <family val="1"/>
    </font>
    <font>
      <b/>
      <sz val="12"/>
      <color rgb="FF231F20"/>
      <name val="Times New Roman"/>
      <family val="1"/>
    </font>
    <font>
      <b/>
      <sz val="12"/>
      <color rgb="FF000000"/>
      <name val="Times New Roman"/>
      <family val="1"/>
    </font>
    <font>
      <b/>
      <sz val="14"/>
      <color rgb="FF000000"/>
      <name val="Times New Roman"/>
      <family val="1"/>
    </font>
    <font>
      <sz val="12"/>
      <color rgb="FF000000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5117038483843"/>
        <bgColor indexed="64"/>
      </patternFill>
    </fill>
  </fills>
  <borders count="6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</borders>
  <cellStyleXfs count="26">
    <xf numFmtId="0" fontId="0" fillId="0" borderId="0"/>
    <xf numFmtId="43" fontId="57" fillId="0" borderId="0" applyFont="0" applyFill="0" applyBorder="0" applyAlignment="0" applyProtection="0"/>
    <xf numFmtId="43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0" fontId="56" fillId="0" borderId="0"/>
    <xf numFmtId="0" fontId="57" fillId="0" borderId="0"/>
    <xf numFmtId="0" fontId="57" fillId="0" borderId="0"/>
    <xf numFmtId="0" fontId="57" fillId="0" borderId="0"/>
    <xf numFmtId="0" fontId="7" fillId="0" borderId="0"/>
    <xf numFmtId="0" fontId="58" fillId="0" borderId="0"/>
    <xf numFmtId="164" fontId="58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42" fillId="0" borderId="0" applyBorder="0" applyProtection="0"/>
    <xf numFmtId="0" fontId="56" fillId="0" borderId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1" fillId="0" borderId="0"/>
  </cellStyleXfs>
  <cellXfs count="790">
    <xf numFmtId="0" fontId="0" fillId="0" borderId="0" xfId="0"/>
    <xf numFmtId="0" fontId="8" fillId="2" borderId="0" xfId="6" applyFont="1" applyFill="1"/>
    <xf numFmtId="0" fontId="9" fillId="2" borderId="0" xfId="6" applyFont="1" applyFill="1"/>
    <xf numFmtId="0" fontId="9" fillId="2" borderId="0" xfId="6" applyFont="1" applyFill="1" applyAlignment="1">
      <alignment wrapText="1"/>
    </xf>
    <xf numFmtId="0" fontId="9" fillId="2" borderId="0" xfId="6" applyFont="1" applyFill="1" applyAlignment="1">
      <alignment horizontal="right"/>
    </xf>
    <xf numFmtId="165" fontId="9" fillId="2" borderId="0" xfId="2" applyNumberFormat="1" applyFont="1" applyFill="1" applyAlignment="1">
      <alignment horizontal="right"/>
    </xf>
    <xf numFmtId="165" fontId="9" fillId="2" borderId="0" xfId="2" applyNumberFormat="1" applyFont="1" applyFill="1"/>
    <xf numFmtId="3" fontId="9" fillId="2" borderId="0" xfId="6" applyNumberFormat="1" applyFont="1" applyFill="1"/>
    <xf numFmtId="0" fontId="11" fillId="2" borderId="6" xfId="0" applyFont="1" applyFill="1" applyBorder="1" applyAlignment="1">
      <alignment vertical="center"/>
    </xf>
    <xf numFmtId="0" fontId="10" fillId="2" borderId="7" xfId="0" applyFont="1" applyFill="1" applyBorder="1" applyAlignment="1">
      <alignment horizontal="left" vertical="center"/>
    </xf>
    <xf numFmtId="0" fontId="11" fillId="2" borderId="7" xfId="0" applyFont="1" applyFill="1" applyBorder="1"/>
    <xf numFmtId="0" fontId="10" fillId="2" borderId="8" xfId="0" applyFont="1" applyFill="1" applyBorder="1" applyAlignment="1">
      <alignment vertical="center"/>
    </xf>
    <xf numFmtId="0" fontId="10" fillId="3" borderId="9" xfId="0" applyFont="1" applyFill="1" applyBorder="1" applyAlignment="1">
      <alignment vertical="center"/>
    </xf>
    <xf numFmtId="0" fontId="10" fillId="3" borderId="9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vertical="center"/>
    </xf>
    <xf numFmtId="0" fontId="11" fillId="2" borderId="11" xfId="0" applyFont="1" applyFill="1" applyBorder="1" applyAlignment="1">
      <alignment vertical="center"/>
    </xf>
    <xf numFmtId="0" fontId="11" fillId="2" borderId="11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vertical="center"/>
    </xf>
    <xf numFmtId="0" fontId="11" fillId="2" borderId="13" xfId="0" applyFont="1" applyFill="1" applyBorder="1" applyAlignment="1">
      <alignment vertical="center"/>
    </xf>
    <xf numFmtId="41" fontId="11" fillId="2" borderId="13" xfId="0" applyNumberFormat="1" applyFont="1" applyFill="1" applyBorder="1"/>
    <xf numFmtId="41" fontId="11" fillId="2" borderId="13" xfId="0" applyNumberFormat="1" applyFont="1" applyFill="1" applyBorder="1" applyAlignment="1">
      <alignment horizontal="left" vertical="center" indent="5"/>
    </xf>
    <xf numFmtId="0" fontId="11" fillId="2" borderId="12" xfId="0" applyFont="1" applyFill="1" applyBorder="1"/>
    <xf numFmtId="0" fontId="11" fillId="2" borderId="14" xfId="0" applyFont="1" applyFill="1" applyBorder="1" applyAlignment="1">
      <alignment vertical="center"/>
    </xf>
    <xf numFmtId="41" fontId="11" fillId="2" borderId="14" xfId="0" applyNumberFormat="1" applyFont="1" applyFill="1" applyBorder="1"/>
    <xf numFmtId="41" fontId="11" fillId="2" borderId="14" xfId="0" applyNumberFormat="1" applyFont="1" applyFill="1" applyBorder="1" applyAlignment="1">
      <alignment horizontal="left" vertical="center" indent="5"/>
    </xf>
    <xf numFmtId="0" fontId="10" fillId="2" borderId="15" xfId="0" applyFont="1" applyFill="1" applyBorder="1" applyAlignment="1">
      <alignment vertical="center"/>
    </xf>
    <xf numFmtId="0" fontId="10" fillId="3" borderId="16" xfId="0" applyFont="1" applyFill="1" applyBorder="1" applyAlignment="1">
      <alignment vertical="center"/>
    </xf>
    <xf numFmtId="0" fontId="10" fillId="3" borderId="17" xfId="0" applyFont="1" applyFill="1" applyBorder="1" applyAlignment="1">
      <alignment vertical="center"/>
    </xf>
    <xf numFmtId="41" fontId="10" fillId="4" borderId="18" xfId="0" applyNumberFormat="1" applyFont="1" applyFill="1" applyBorder="1"/>
    <xf numFmtId="41" fontId="10" fillId="4" borderId="19" xfId="0" applyNumberFormat="1" applyFont="1" applyFill="1" applyBorder="1"/>
    <xf numFmtId="41" fontId="10" fillId="3" borderId="19" xfId="0" applyNumberFormat="1" applyFont="1" applyFill="1" applyBorder="1" applyAlignment="1">
      <alignment horizontal="left" vertical="center" indent="5"/>
    </xf>
    <xf numFmtId="0" fontId="11" fillId="2" borderId="11" xfId="0" applyFont="1" applyFill="1" applyBorder="1" applyAlignment="1">
      <alignment vertical="center" wrapText="1"/>
    </xf>
    <xf numFmtId="41" fontId="11" fillId="2" borderId="11" xfId="0" applyNumberFormat="1" applyFont="1" applyFill="1" applyBorder="1"/>
    <xf numFmtId="41" fontId="11" fillId="2" borderId="11" xfId="0" applyNumberFormat="1" applyFont="1" applyFill="1" applyBorder="1" applyAlignment="1">
      <alignment horizontal="left" vertical="center" indent="5"/>
    </xf>
    <xf numFmtId="0" fontId="10" fillId="2" borderId="13" xfId="0" applyFont="1" applyFill="1" applyBorder="1" applyAlignment="1">
      <alignment vertical="center"/>
    </xf>
    <xf numFmtId="0" fontId="11" fillId="2" borderId="13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left" vertical="center"/>
    </xf>
    <xf numFmtId="41" fontId="11" fillId="2" borderId="18" xfId="0" applyNumberFormat="1" applyFont="1" applyFill="1" applyBorder="1"/>
    <xf numFmtId="41" fontId="11" fillId="2" borderId="19" xfId="0" applyNumberFormat="1" applyFont="1" applyFill="1" applyBorder="1"/>
    <xf numFmtId="0" fontId="10" fillId="2" borderId="12" xfId="0" applyFont="1" applyFill="1" applyBorder="1" applyAlignment="1">
      <alignment horizontal="left" vertical="center"/>
    </xf>
    <xf numFmtId="0" fontId="10" fillId="2" borderId="12" xfId="0" applyFont="1" applyFill="1" applyBorder="1" applyAlignment="1">
      <alignment vertical="center"/>
    </xf>
    <xf numFmtId="0" fontId="10" fillId="3" borderId="13" xfId="0" applyFont="1" applyFill="1" applyBorder="1" applyAlignment="1">
      <alignment vertical="center"/>
    </xf>
    <xf numFmtId="41" fontId="10" fillId="3" borderId="24" xfId="0" applyNumberFormat="1" applyFont="1" applyFill="1" applyBorder="1" applyAlignment="1">
      <alignment vertical="center"/>
    </xf>
    <xf numFmtId="0" fontId="10" fillId="3" borderId="25" xfId="0" applyFont="1" applyFill="1" applyBorder="1"/>
    <xf numFmtId="0" fontId="11" fillId="2" borderId="8" xfId="0" applyFont="1" applyFill="1" applyBorder="1" applyAlignment="1">
      <alignment vertical="center"/>
    </xf>
    <xf numFmtId="0" fontId="11" fillId="2" borderId="28" xfId="0" applyFont="1" applyFill="1" applyBorder="1" applyAlignment="1">
      <alignment vertical="center"/>
    </xf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left" vertical="center"/>
    </xf>
    <xf numFmtId="0" fontId="11" fillId="2" borderId="0" xfId="0" applyFont="1" applyFill="1"/>
    <xf numFmtId="41" fontId="12" fillId="2" borderId="0" xfId="6" applyNumberFormat="1" applyFont="1" applyFill="1" applyAlignment="1">
      <alignment horizontal="right"/>
    </xf>
    <xf numFmtId="0" fontId="13" fillId="2" borderId="0" xfId="6" applyFont="1" applyFill="1"/>
    <xf numFmtId="0" fontId="13" fillId="2" borderId="0" xfId="6" applyFont="1" applyFill="1" applyAlignment="1">
      <alignment horizontal="right"/>
    </xf>
    <xf numFmtId="165" fontId="13" fillId="2" borderId="0" xfId="2" applyNumberFormat="1" applyFont="1" applyFill="1" applyAlignment="1">
      <alignment horizontal="right"/>
    </xf>
    <xf numFmtId="0" fontId="10" fillId="2" borderId="7" xfId="0" applyFont="1" applyFill="1" applyBorder="1" applyAlignment="1">
      <alignment horizontal="left" vertical="center" indent="4"/>
    </xf>
    <xf numFmtId="0" fontId="11" fillId="2" borderId="7" xfId="0" applyFont="1" applyFill="1" applyBorder="1" applyAlignment="1">
      <alignment vertical="center"/>
    </xf>
    <xf numFmtId="0" fontId="11" fillId="2" borderId="29" xfId="0" applyFont="1" applyFill="1" applyBorder="1" applyAlignment="1">
      <alignment vertical="center"/>
    </xf>
    <xf numFmtId="0" fontId="11" fillId="2" borderId="2" xfId="0" applyFont="1" applyFill="1" applyBorder="1" applyAlignment="1">
      <alignment vertical="center"/>
    </xf>
    <xf numFmtId="0" fontId="10" fillId="3" borderId="9" xfId="0" applyFont="1" applyFill="1" applyBorder="1" applyAlignment="1">
      <alignment horizontal="center"/>
    </xf>
    <xf numFmtId="0" fontId="10" fillId="3" borderId="5" xfId="0" applyFont="1" applyFill="1" applyBorder="1" applyAlignment="1">
      <alignment vertical="center"/>
    </xf>
    <xf numFmtId="0" fontId="11" fillId="2" borderId="11" xfId="0" applyFont="1" applyFill="1" applyBorder="1" applyAlignment="1">
      <alignment horizontal="center"/>
    </xf>
    <xf numFmtId="0" fontId="11" fillId="2" borderId="30" xfId="0" applyFont="1" applyFill="1" applyBorder="1" applyAlignment="1">
      <alignment horizontal="center" vertical="center" wrapText="1"/>
    </xf>
    <xf numFmtId="41" fontId="11" fillId="2" borderId="13" xfId="0" applyNumberFormat="1" applyFont="1" applyFill="1" applyBorder="1" applyAlignment="1">
      <alignment vertical="center"/>
    </xf>
    <xf numFmtId="41" fontId="11" fillId="2" borderId="0" xfId="0" applyNumberFormat="1" applyFont="1" applyFill="1" applyAlignment="1">
      <alignment vertical="center"/>
    </xf>
    <xf numFmtId="41" fontId="11" fillId="2" borderId="31" xfId="0" applyNumberFormat="1" applyFont="1" applyFill="1" applyBorder="1" applyAlignment="1">
      <alignment vertical="center"/>
    </xf>
    <xf numFmtId="41" fontId="11" fillId="2" borderId="31" xfId="0" applyNumberFormat="1" applyFont="1" applyFill="1" applyBorder="1"/>
    <xf numFmtId="41" fontId="11" fillId="2" borderId="14" xfId="0" applyNumberFormat="1" applyFont="1" applyFill="1" applyBorder="1" applyAlignment="1">
      <alignment vertical="center"/>
    </xf>
    <xf numFmtId="41" fontId="11" fillId="2" borderId="32" xfId="0" applyNumberFormat="1" applyFont="1" applyFill="1" applyBorder="1" applyAlignment="1">
      <alignment vertical="center"/>
    </xf>
    <xf numFmtId="41" fontId="10" fillId="3" borderId="19" xfId="0" applyNumberFormat="1" applyFont="1" applyFill="1" applyBorder="1"/>
    <xf numFmtId="41" fontId="11" fillId="2" borderId="11" xfId="0" applyNumberFormat="1" applyFont="1" applyFill="1" applyBorder="1" applyAlignment="1">
      <alignment vertical="center"/>
    </xf>
    <xf numFmtId="41" fontId="11" fillId="2" borderId="30" xfId="0" applyNumberFormat="1" applyFont="1" applyFill="1" applyBorder="1"/>
    <xf numFmtId="0" fontId="11" fillId="2" borderId="13" xfId="0" applyFont="1" applyFill="1" applyBorder="1" applyAlignment="1">
      <alignment horizontal="center"/>
    </xf>
    <xf numFmtId="0" fontId="11" fillId="2" borderId="31" xfId="0" applyFont="1" applyFill="1" applyBorder="1" applyAlignment="1">
      <alignment horizontal="center" vertical="center" wrapText="1"/>
    </xf>
    <xf numFmtId="41" fontId="11" fillId="2" borderId="19" xfId="0" applyNumberFormat="1" applyFont="1" applyFill="1" applyBorder="1" applyAlignment="1">
      <alignment vertical="center"/>
    </xf>
    <xf numFmtId="41" fontId="11" fillId="2" borderId="30" xfId="0" applyNumberFormat="1" applyFont="1" applyFill="1" applyBorder="1" applyAlignment="1">
      <alignment vertical="center"/>
    </xf>
    <xf numFmtId="0" fontId="10" fillId="3" borderId="25" xfId="0" applyFont="1" applyFill="1" applyBorder="1" applyAlignment="1">
      <alignment vertical="center"/>
    </xf>
    <xf numFmtId="0" fontId="10" fillId="3" borderId="34" xfId="0" applyFont="1" applyFill="1" applyBorder="1" applyAlignment="1">
      <alignment vertical="center"/>
    </xf>
    <xf numFmtId="0" fontId="11" fillId="2" borderId="35" xfId="0" applyFont="1" applyFill="1" applyBorder="1" applyAlignment="1">
      <alignment vertical="center"/>
    </xf>
    <xf numFmtId="0" fontId="10" fillId="2" borderId="0" xfId="0" applyFont="1" applyFill="1" applyAlignment="1">
      <alignment horizontal="left" vertical="center" indent="4"/>
    </xf>
    <xf numFmtId="165" fontId="13" fillId="2" borderId="0" xfId="2" applyNumberFormat="1" applyFont="1" applyFill="1"/>
    <xf numFmtId="3" fontId="13" fillId="2" borderId="0" xfId="6" applyNumberFormat="1" applyFont="1" applyFill="1"/>
    <xf numFmtId="0" fontId="11" fillId="2" borderId="39" xfId="0" applyFont="1" applyFill="1" applyBorder="1" applyAlignment="1">
      <alignment vertical="center"/>
    </xf>
    <xf numFmtId="0" fontId="10" fillId="2" borderId="6" xfId="0" applyFont="1" applyFill="1" applyBorder="1" applyAlignment="1">
      <alignment horizontal="left" vertical="center"/>
    </xf>
    <xf numFmtId="0" fontId="10" fillId="3" borderId="26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/>
    </xf>
    <xf numFmtId="0" fontId="10" fillId="3" borderId="40" xfId="0" applyFont="1" applyFill="1" applyBorder="1" applyAlignment="1">
      <alignment horizontal="center" vertical="center" wrapText="1"/>
    </xf>
    <xf numFmtId="0" fontId="11" fillId="2" borderId="41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/>
    </xf>
    <xf numFmtId="41" fontId="11" fillId="2" borderId="20" xfId="0" applyNumberFormat="1" applyFont="1" applyFill="1" applyBorder="1" applyAlignment="1">
      <alignment vertical="center"/>
    </xf>
    <xf numFmtId="41" fontId="11" fillId="2" borderId="12" xfId="0" applyNumberFormat="1" applyFont="1" applyFill="1" applyBorder="1" applyAlignment="1">
      <alignment vertical="center"/>
    </xf>
    <xf numFmtId="41" fontId="9" fillId="2" borderId="0" xfId="6" applyNumberFormat="1" applyFont="1" applyFill="1"/>
    <xf numFmtId="41" fontId="11" fillId="2" borderId="22" xfId="0" applyNumberFormat="1" applyFont="1" applyFill="1" applyBorder="1" applyAlignment="1">
      <alignment vertical="center"/>
    </xf>
    <xf numFmtId="41" fontId="11" fillId="2" borderId="42" xfId="0" applyNumberFormat="1" applyFont="1" applyFill="1" applyBorder="1" applyAlignment="1">
      <alignment vertical="center"/>
    </xf>
    <xf numFmtId="41" fontId="10" fillId="4" borderId="43" xfId="0" applyNumberFormat="1" applyFont="1" applyFill="1" applyBorder="1"/>
    <xf numFmtId="41" fontId="10" fillId="4" borderId="16" xfId="0" applyNumberFormat="1" applyFont="1" applyFill="1" applyBorder="1"/>
    <xf numFmtId="41" fontId="10" fillId="4" borderId="17" xfId="0" applyNumberFormat="1" applyFont="1" applyFill="1" applyBorder="1"/>
    <xf numFmtId="41" fontId="11" fillId="2" borderId="41" xfId="0" applyNumberFormat="1" applyFont="1" applyFill="1" applyBorder="1"/>
    <xf numFmtId="41" fontId="11" fillId="2" borderId="10" xfId="0" applyNumberFormat="1" applyFont="1" applyFill="1" applyBorder="1" applyAlignment="1">
      <alignment vertical="center"/>
    </xf>
    <xf numFmtId="0" fontId="11" fillId="2" borderId="20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43" fontId="9" fillId="2" borderId="0" xfId="6" applyNumberFormat="1" applyFont="1" applyFill="1"/>
    <xf numFmtId="41" fontId="11" fillId="2" borderId="43" xfId="0" applyNumberFormat="1" applyFont="1" applyFill="1" applyBorder="1" applyAlignment="1">
      <alignment vertical="center"/>
    </xf>
    <xf numFmtId="41" fontId="11" fillId="2" borderId="16" xfId="0" applyNumberFormat="1" applyFont="1" applyFill="1" applyBorder="1" applyAlignment="1">
      <alignment vertical="center"/>
    </xf>
    <xf numFmtId="41" fontId="11" fillId="2" borderId="41" xfId="0" applyNumberFormat="1" applyFont="1" applyFill="1" applyBorder="1" applyAlignment="1">
      <alignment vertical="center"/>
    </xf>
    <xf numFmtId="41" fontId="10" fillId="3" borderId="44" xfId="0" applyNumberFormat="1" applyFont="1" applyFill="1" applyBorder="1" applyAlignment="1">
      <alignment vertical="center"/>
    </xf>
    <xf numFmtId="0" fontId="10" fillId="3" borderId="45" xfId="0" applyFont="1" applyFill="1" applyBorder="1" applyAlignment="1">
      <alignment vertical="center"/>
    </xf>
    <xf numFmtId="0" fontId="11" fillId="2" borderId="46" xfId="0" applyFont="1" applyFill="1" applyBorder="1" applyAlignment="1">
      <alignment vertical="center"/>
    </xf>
    <xf numFmtId="0" fontId="11" fillId="2" borderId="47" xfId="0" applyFont="1" applyFill="1" applyBorder="1" applyAlignment="1">
      <alignment vertical="center"/>
    </xf>
    <xf numFmtId="43" fontId="13" fillId="2" borderId="0" xfId="6" applyNumberFormat="1" applyFont="1" applyFill="1"/>
    <xf numFmtId="0" fontId="57" fillId="0" borderId="0" xfId="8"/>
    <xf numFmtId="0" fontId="17" fillId="0" borderId="0" xfId="8" applyFont="1"/>
    <xf numFmtId="0" fontId="19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21" fillId="0" borderId="0" xfId="8" applyFont="1"/>
    <xf numFmtId="43" fontId="22" fillId="0" borderId="48" xfId="4" applyFont="1" applyBorder="1" applyAlignment="1">
      <alignment horizontal="center"/>
    </xf>
    <xf numFmtId="43" fontId="22" fillId="0" borderId="0" xfId="4" applyFont="1" applyBorder="1"/>
    <xf numFmtId="43" fontId="21" fillId="0" borderId="0" xfId="4" applyFont="1" applyFill="1" applyBorder="1"/>
    <xf numFmtId="43" fontId="21" fillId="0" borderId="0" xfId="4" applyFont="1"/>
    <xf numFmtId="43" fontId="21" fillId="0" borderId="0" xfId="4" applyFont="1" applyBorder="1"/>
    <xf numFmtId="0" fontId="21" fillId="0" borderId="5" xfId="8" applyFont="1" applyBorder="1"/>
    <xf numFmtId="43" fontId="21" fillId="0" borderId="5" xfId="4" applyFont="1" applyFill="1" applyBorder="1"/>
    <xf numFmtId="43" fontId="21" fillId="0" borderId="5" xfId="4" applyFont="1" applyBorder="1"/>
    <xf numFmtId="0" fontId="22" fillId="0" borderId="0" xfId="8" applyFont="1"/>
    <xf numFmtId="43" fontId="22" fillId="0" borderId="34" xfId="4" applyFont="1" applyFill="1" applyBorder="1"/>
    <xf numFmtId="43" fontId="21" fillId="0" borderId="34" xfId="4" applyFont="1" applyBorder="1"/>
    <xf numFmtId="164" fontId="17" fillId="0" borderId="0" xfId="8" applyNumberFormat="1" applyFont="1"/>
    <xf numFmtId="0" fontId="21" fillId="0" borderId="0" xfId="8" applyFont="1" applyAlignment="1">
      <alignment horizontal="left"/>
    </xf>
    <xf numFmtId="164" fontId="21" fillId="0" borderId="0" xfId="8" applyNumberFormat="1" applyFont="1"/>
    <xf numFmtId="43" fontId="22" fillId="0" borderId="49" xfId="4" applyFont="1" applyFill="1" applyBorder="1"/>
    <xf numFmtId="43" fontId="22" fillId="0" borderId="49" xfId="4" applyFont="1" applyBorder="1"/>
    <xf numFmtId="43" fontId="22" fillId="0" borderId="0" xfId="8" applyNumberFormat="1" applyFont="1"/>
    <xf numFmtId="43" fontId="17" fillId="0" borderId="0" xfId="4" applyFont="1"/>
    <xf numFmtId="43" fontId="22" fillId="0" borderId="0" xfId="4" applyFont="1" applyFill="1" applyBorder="1"/>
    <xf numFmtId="43" fontId="22" fillId="0" borderId="0" xfId="4" applyFont="1"/>
    <xf numFmtId="0" fontId="23" fillId="0" borderId="0" xfId="8" applyFont="1"/>
    <xf numFmtId="43" fontId="22" fillId="0" borderId="34" xfId="4" applyFont="1" applyBorder="1"/>
    <xf numFmtId="43" fontId="22" fillId="0" borderId="50" xfId="8" applyNumberFormat="1" applyFont="1" applyBorder="1"/>
    <xf numFmtId="43" fontId="24" fillId="5" borderId="50" xfId="8" applyNumberFormat="1" applyFont="1" applyFill="1" applyBorder="1"/>
    <xf numFmtId="43" fontId="24" fillId="0" borderId="0" xfId="8" applyNumberFormat="1" applyFont="1"/>
    <xf numFmtId="0" fontId="25" fillId="0" borderId="0" xfId="8" applyFont="1"/>
    <xf numFmtId="0" fontId="26" fillId="0" borderId="0" xfId="8" applyFont="1"/>
    <xf numFmtId="0" fontId="28" fillId="0" borderId="0" xfId="8" applyFont="1"/>
    <xf numFmtId="43" fontId="21" fillId="0" borderId="0" xfId="8" applyNumberFormat="1" applyFont="1"/>
    <xf numFmtId="43" fontId="17" fillId="0" borderId="0" xfId="8" applyNumberFormat="1" applyFont="1"/>
    <xf numFmtId="0" fontId="29" fillId="0" borderId="0" xfId="0" applyFont="1"/>
    <xf numFmtId="0" fontId="29" fillId="6" borderId="0" xfId="0" applyFont="1" applyFill="1"/>
    <xf numFmtId="0" fontId="29" fillId="7" borderId="0" xfId="0" applyFont="1" applyFill="1"/>
    <xf numFmtId="0" fontId="29" fillId="2" borderId="0" xfId="0" applyFont="1" applyFill="1"/>
    <xf numFmtId="0" fontId="30" fillId="2" borderId="0" xfId="0" applyFont="1" applyFill="1"/>
    <xf numFmtId="0" fontId="31" fillId="2" borderId="0" xfId="0" applyFont="1" applyFill="1"/>
    <xf numFmtId="0" fontId="30" fillId="0" borderId="0" xfId="0" applyFont="1"/>
    <xf numFmtId="0" fontId="33" fillId="2" borderId="0" xfId="0" applyFont="1" applyFill="1" applyAlignment="1">
      <alignment horizontal="justify"/>
    </xf>
    <xf numFmtId="0" fontId="33" fillId="6" borderId="0" xfId="0" applyFont="1" applyFill="1" applyAlignment="1">
      <alignment horizontal="justify"/>
    </xf>
    <xf numFmtId="0" fontId="34" fillId="2" borderId="0" xfId="0" applyFont="1" applyFill="1" applyAlignment="1">
      <alignment horizontal="justify"/>
    </xf>
    <xf numFmtId="0" fontId="33" fillId="6" borderId="0" xfId="0" applyFont="1" applyFill="1" applyAlignment="1">
      <alignment horizontal="center"/>
    </xf>
    <xf numFmtId="0" fontId="34" fillId="2" borderId="0" xfId="0" applyFont="1" applyFill="1" applyAlignment="1">
      <alignment horizontal="center"/>
    </xf>
    <xf numFmtId="0" fontId="29" fillId="2" borderId="0" xfId="0" applyFont="1" applyFill="1" applyAlignment="1">
      <alignment horizontal="justify" wrapText="1"/>
    </xf>
    <xf numFmtId="43" fontId="29" fillId="2" borderId="0" xfId="1" applyFont="1" applyFill="1" applyBorder="1" applyAlignment="1">
      <alignment horizontal="right" wrapText="1"/>
    </xf>
    <xf numFmtId="43" fontId="31" fillId="2" borderId="0" xfId="1" applyFont="1" applyFill="1" applyBorder="1" applyAlignment="1">
      <alignment horizontal="right" wrapText="1"/>
    </xf>
    <xf numFmtId="43" fontId="30" fillId="2" borderId="0" xfId="1" applyFont="1" applyFill="1" applyBorder="1"/>
    <xf numFmtId="43" fontId="29" fillId="2" borderId="5" xfId="1" applyFont="1" applyFill="1" applyBorder="1" applyAlignment="1">
      <alignment horizontal="right" wrapText="1"/>
    </xf>
    <xf numFmtId="43" fontId="30" fillId="2" borderId="5" xfId="1" applyFont="1" applyFill="1" applyBorder="1"/>
    <xf numFmtId="43" fontId="33" fillId="2" borderId="0" xfId="1" applyFont="1" applyFill="1" applyBorder="1" applyAlignment="1">
      <alignment horizontal="right" wrapText="1"/>
    </xf>
    <xf numFmtId="43" fontId="34" fillId="2" borderId="0" xfId="1" applyFont="1" applyFill="1" applyBorder="1" applyAlignment="1">
      <alignment horizontal="right" wrapText="1"/>
    </xf>
    <xf numFmtId="43" fontId="35" fillId="2" borderId="0" xfId="1" applyFont="1" applyFill="1" applyBorder="1"/>
    <xf numFmtId="0" fontId="33" fillId="2" borderId="0" xfId="0" applyFont="1" applyFill="1" applyAlignment="1">
      <alignment horizontal="justify" wrapText="1"/>
    </xf>
    <xf numFmtId="0" fontId="33" fillId="2" borderId="0" xfId="0" applyFont="1" applyFill="1" applyAlignment="1">
      <alignment horizontal="center"/>
    </xf>
    <xf numFmtId="0" fontId="29" fillId="2" borderId="0" xfId="0" applyFont="1" applyFill="1" applyAlignment="1">
      <alignment horizontal="justify"/>
    </xf>
    <xf numFmtId="43" fontId="29" fillId="2" borderId="0" xfId="1" applyFont="1" applyFill="1" applyBorder="1" applyAlignment="1">
      <alignment horizontal="justify"/>
    </xf>
    <xf numFmtId="43" fontId="31" fillId="2" borderId="0" xfId="1" applyFont="1" applyFill="1" applyBorder="1" applyAlignment="1">
      <alignment horizontal="justify"/>
    </xf>
    <xf numFmtId="4" fontId="36" fillId="0" borderId="0" xfId="0" applyNumberFormat="1" applyFont="1"/>
    <xf numFmtId="43" fontId="37" fillId="2" borderId="0" xfId="1" applyFont="1" applyFill="1" applyBorder="1"/>
    <xf numFmtId="43" fontId="33" fillId="2" borderId="34" xfId="1" applyFont="1" applyFill="1" applyBorder="1" applyAlignment="1">
      <alignment horizontal="center"/>
    </xf>
    <xf numFmtId="43" fontId="34" fillId="2" borderId="0" xfId="1" applyFont="1" applyFill="1" applyBorder="1" applyAlignment="1">
      <alignment horizontal="center"/>
    </xf>
    <xf numFmtId="43" fontId="35" fillId="2" borderId="34" xfId="1" applyFont="1" applyFill="1" applyBorder="1"/>
    <xf numFmtId="43" fontId="33" fillId="2" borderId="0" xfId="1" applyFont="1" applyFill="1" applyBorder="1" applyAlignment="1">
      <alignment horizontal="center"/>
    </xf>
    <xf numFmtId="0" fontId="33" fillId="7" borderId="0" xfId="0" applyFont="1" applyFill="1" applyAlignment="1">
      <alignment horizontal="justify"/>
    </xf>
    <xf numFmtId="164" fontId="33" fillId="6" borderId="0" xfId="0" applyNumberFormat="1" applyFont="1" applyFill="1" applyAlignment="1">
      <alignment horizontal="justify"/>
    </xf>
    <xf numFmtId="0" fontId="29" fillId="7" borderId="0" xfId="0" applyFont="1" applyFill="1" applyAlignment="1">
      <alignment horizontal="justify"/>
    </xf>
    <xf numFmtId="0" fontId="29" fillId="6" borderId="0" xfId="0" applyFont="1" applyFill="1" applyAlignment="1">
      <alignment horizontal="justify"/>
    </xf>
    <xf numFmtId="0" fontId="31" fillId="2" borderId="0" xfId="0" applyFont="1" applyFill="1" applyAlignment="1">
      <alignment horizontal="justify"/>
    </xf>
    <xf numFmtId="0" fontId="33" fillId="0" borderId="0" xfId="0" applyFont="1" applyAlignment="1">
      <alignment horizontal="center"/>
    </xf>
    <xf numFmtId="43" fontId="29" fillId="0" borderId="0" xfId="1" applyFont="1"/>
    <xf numFmtId="43" fontId="29" fillId="0" borderId="0" xfId="1" applyFont="1" applyFill="1"/>
    <xf numFmtId="43" fontId="31" fillId="2" borderId="0" xfId="1" applyFont="1" applyFill="1" applyBorder="1"/>
    <xf numFmtId="4" fontId="0" fillId="0" borderId="0" xfId="0" applyNumberFormat="1"/>
    <xf numFmtId="43" fontId="35" fillId="0" borderId="2" xfId="1" applyFont="1" applyFill="1" applyBorder="1"/>
    <xf numFmtId="43" fontId="34" fillId="2" borderId="0" xfId="1" applyFont="1" applyFill="1" applyBorder="1"/>
    <xf numFmtId="43" fontId="35" fillId="2" borderId="2" xfId="1" applyFont="1" applyFill="1" applyBorder="1"/>
    <xf numFmtId="0" fontId="38" fillId="7" borderId="0" xfId="0" applyFont="1" applyFill="1"/>
    <xf numFmtId="43" fontId="39" fillId="0" borderId="5" xfId="1" applyFont="1" applyFill="1" applyBorder="1"/>
    <xf numFmtId="43" fontId="39" fillId="2" borderId="5" xfId="1" applyFont="1" applyFill="1" applyBorder="1"/>
    <xf numFmtId="43" fontId="29" fillId="0" borderId="0" xfId="0" applyNumberFormat="1" applyFont="1"/>
    <xf numFmtId="0" fontId="33" fillId="7" borderId="0" xfId="0" applyFont="1" applyFill="1"/>
    <xf numFmtId="43" fontId="30" fillId="0" borderId="0" xfId="1" applyFont="1" applyFill="1" applyBorder="1"/>
    <xf numFmtId="43" fontId="30" fillId="0" borderId="5" xfId="1" applyFont="1" applyFill="1" applyBorder="1"/>
    <xf numFmtId="43" fontId="33" fillId="0" borderId="0" xfId="0" applyNumberFormat="1" applyFont="1"/>
    <xf numFmtId="43" fontId="35" fillId="0" borderId="0" xfId="1" applyFont="1" applyFill="1" applyBorder="1"/>
    <xf numFmtId="164" fontId="29" fillId="0" borderId="0" xfId="0" applyNumberFormat="1" applyFont="1"/>
    <xf numFmtId="43" fontId="35" fillId="0" borderId="33" xfId="1" applyFont="1" applyFill="1" applyBorder="1"/>
    <xf numFmtId="43" fontId="35" fillId="2" borderId="33" xfId="1" applyFont="1" applyFill="1" applyBorder="1"/>
    <xf numFmtId="0" fontId="33" fillId="7" borderId="0" xfId="0" applyFont="1" applyFill="1" applyAlignment="1">
      <alignment horizontal="center"/>
    </xf>
    <xf numFmtId="43" fontId="35" fillId="0" borderId="34" xfId="1" applyFont="1" applyFill="1" applyBorder="1"/>
    <xf numFmtId="0" fontId="40" fillId="7" borderId="0" xfId="0" applyFont="1" applyFill="1" applyAlignment="1">
      <alignment horizontal="center"/>
    </xf>
    <xf numFmtId="4" fontId="40" fillId="6" borderId="0" xfId="0" applyNumberFormat="1" applyFont="1" applyFill="1" applyAlignment="1">
      <alignment horizontal="center"/>
    </xf>
    <xf numFmtId="0" fontId="41" fillId="2" borderId="0" xfId="0" applyFont="1" applyFill="1" applyAlignment="1">
      <alignment horizontal="center"/>
    </xf>
    <xf numFmtId="0" fontId="40" fillId="6" borderId="0" xfId="0" applyFont="1" applyFill="1" applyAlignment="1">
      <alignment horizontal="center"/>
    </xf>
    <xf numFmtId="43" fontId="29" fillId="6" borderId="0" xfId="1" applyFont="1" applyFill="1" applyBorder="1" applyProtection="1"/>
    <xf numFmtId="43" fontId="31" fillId="2" borderId="0" xfId="1" applyFont="1" applyFill="1" applyBorder="1" applyProtection="1"/>
    <xf numFmtId="4" fontId="33" fillId="6" borderId="49" xfId="0" applyNumberFormat="1" applyFont="1" applyFill="1" applyBorder="1"/>
    <xf numFmtId="4" fontId="34" fillId="2" borderId="0" xfId="0" applyNumberFormat="1" applyFont="1" applyFill="1"/>
    <xf numFmtId="0" fontId="29" fillId="6" borderId="51" xfId="0" applyFont="1" applyFill="1" applyBorder="1"/>
    <xf numFmtId="43" fontId="42" fillId="0" borderId="0" xfId="1" applyFont="1" applyBorder="1"/>
    <xf numFmtId="43" fontId="43" fillId="2" borderId="0" xfId="1" applyFont="1" applyFill="1" applyBorder="1"/>
    <xf numFmtId="0" fontId="35" fillId="7" borderId="0" xfId="0" applyFont="1" applyFill="1" applyAlignment="1">
      <alignment horizontal="justify" wrapText="1"/>
    </xf>
    <xf numFmtId="0" fontId="29" fillId="7" borderId="0" xfId="0" applyFont="1" applyFill="1" applyAlignment="1">
      <alignment horizontal="justify" wrapText="1"/>
    </xf>
    <xf numFmtId="4" fontId="33" fillId="6" borderId="34" xfId="0" applyNumberFormat="1" applyFont="1" applyFill="1" applyBorder="1" applyAlignment="1">
      <alignment horizontal="right" wrapText="1"/>
    </xf>
    <xf numFmtId="4" fontId="34" fillId="2" borderId="0" xfId="0" applyNumberFormat="1" applyFont="1" applyFill="1" applyAlignment="1">
      <alignment horizontal="right" wrapText="1"/>
    </xf>
    <xf numFmtId="43" fontId="26" fillId="0" borderId="0" xfId="1" applyFont="1" applyBorder="1" applyAlignment="1">
      <alignment horizontal="center" vertical="center"/>
    </xf>
    <xf numFmtId="0" fontId="33" fillId="0" borderId="0" xfId="0" applyFont="1" applyAlignment="1">
      <alignment horizontal="justify"/>
    </xf>
    <xf numFmtId="0" fontId="33" fillId="7" borderId="0" xfId="0" applyFont="1" applyFill="1" applyAlignment="1">
      <alignment horizontal="center" wrapText="1"/>
    </xf>
    <xf numFmtId="4" fontId="29" fillId="6" borderId="0" xfId="0" applyNumberFormat="1" applyFont="1" applyFill="1" applyAlignment="1">
      <alignment horizontal="right" wrapText="1"/>
    </xf>
    <xf numFmtId="4" fontId="31" fillId="2" borderId="0" xfId="0" applyNumberFormat="1" applyFont="1" applyFill="1" applyAlignment="1">
      <alignment horizontal="right" wrapText="1"/>
    </xf>
    <xf numFmtId="4" fontId="33" fillId="6" borderId="49" xfId="0" applyNumberFormat="1" applyFont="1" applyFill="1" applyBorder="1" applyAlignment="1">
      <alignment horizontal="right"/>
    </xf>
    <xf numFmtId="4" fontId="34" fillId="2" borderId="0" xfId="0" applyNumberFormat="1" applyFont="1" applyFill="1" applyAlignment="1">
      <alignment horizontal="right"/>
    </xf>
    <xf numFmtId="0" fontId="33" fillId="2" borderId="0" xfId="0" applyFont="1" applyFill="1" applyAlignment="1">
      <alignment horizontal="left"/>
    </xf>
    <xf numFmtId="4" fontId="29" fillId="2" borderId="0" xfId="0" applyNumberFormat="1" applyFont="1" applyFill="1" applyAlignment="1">
      <alignment horizontal="right" wrapText="1"/>
    </xf>
    <xf numFmtId="4" fontId="29" fillId="2" borderId="5" xfId="0" applyNumberFormat="1" applyFont="1" applyFill="1" applyBorder="1" applyAlignment="1">
      <alignment horizontal="right" wrapText="1"/>
    </xf>
    <xf numFmtId="4" fontId="33" fillId="2" borderId="49" xfId="0" applyNumberFormat="1" applyFont="1" applyFill="1" applyBorder="1" applyAlignment="1">
      <alignment horizontal="right" wrapText="1"/>
    </xf>
    <xf numFmtId="0" fontId="33" fillId="7" borderId="0" xfId="0" applyFont="1" applyFill="1" applyAlignment="1">
      <alignment horizontal="left"/>
    </xf>
    <xf numFmtId="0" fontId="29" fillId="7" borderId="0" xfId="0" applyFont="1" applyFill="1" applyAlignment="1">
      <alignment wrapText="1"/>
    </xf>
    <xf numFmtId="43" fontId="42" fillId="0" borderId="5" xfId="1" applyFont="1" applyBorder="1"/>
    <xf numFmtId="166" fontId="35" fillId="0" borderId="33" xfId="0" applyNumberFormat="1" applyFont="1" applyBorder="1"/>
    <xf numFmtId="166" fontId="34" fillId="2" borderId="0" xfId="0" applyNumberFormat="1" applyFont="1" applyFill="1"/>
    <xf numFmtId="43" fontId="42" fillId="0" borderId="33" xfId="1" applyFont="1" applyBorder="1"/>
    <xf numFmtId="4" fontId="33" fillId="2" borderId="33" xfId="0" applyNumberFormat="1" applyFont="1" applyFill="1" applyBorder="1" applyAlignment="1">
      <alignment horizontal="right" wrapText="1"/>
    </xf>
    <xf numFmtId="4" fontId="44" fillId="2" borderId="33" xfId="0" applyNumberFormat="1" applyFont="1" applyFill="1" applyBorder="1" applyAlignment="1">
      <alignment horizontal="right" wrapText="1"/>
    </xf>
    <xf numFmtId="4" fontId="33" fillId="2" borderId="49" xfId="0" applyNumberFormat="1" applyFont="1" applyFill="1" applyBorder="1" applyAlignment="1">
      <alignment horizontal="right"/>
    </xf>
    <xf numFmtId="4" fontId="29" fillId="2" borderId="0" xfId="0" applyNumberFormat="1" applyFont="1" applyFill="1" applyAlignment="1">
      <alignment horizontal="justify"/>
    </xf>
    <xf numFmtId="4" fontId="31" fillId="2" borderId="0" xfId="0" applyNumberFormat="1" applyFont="1" applyFill="1" applyAlignment="1">
      <alignment horizontal="justify"/>
    </xf>
    <xf numFmtId="4" fontId="29" fillId="6" borderId="0" xfId="0" applyNumberFormat="1" applyFont="1" applyFill="1"/>
    <xf numFmtId="4" fontId="31" fillId="2" borderId="0" xfId="0" applyNumberFormat="1" applyFont="1" applyFill="1"/>
    <xf numFmtId="4" fontId="29" fillId="6" borderId="0" xfId="0" applyNumberFormat="1" applyFont="1" applyFill="1" applyAlignment="1">
      <alignment horizontal="justify"/>
    </xf>
    <xf numFmtId="4" fontId="33" fillId="6" borderId="0" xfId="0" applyNumberFormat="1" applyFont="1" applyFill="1" applyAlignment="1">
      <alignment horizontal="right"/>
    </xf>
    <xf numFmtId="4" fontId="29" fillId="0" borderId="0" xfId="0" applyNumberFormat="1" applyFont="1"/>
    <xf numFmtId="43" fontId="29" fillId="0" borderId="0" xfId="1" applyFont="1" applyBorder="1"/>
    <xf numFmtId="0" fontId="33" fillId="7" borderId="0" xfId="0" applyFont="1" applyFill="1" applyAlignment="1">
      <alignment horizontal="justify" wrapText="1"/>
    </xf>
    <xf numFmtId="4" fontId="33" fillId="6" borderId="33" xfId="0" applyNumberFormat="1" applyFont="1" applyFill="1" applyBorder="1" applyAlignment="1">
      <alignment horizontal="right" wrapText="1"/>
    </xf>
    <xf numFmtId="43" fontId="45" fillId="0" borderId="0" xfId="1" applyFont="1" applyBorder="1"/>
    <xf numFmtId="4" fontId="30" fillId="2" borderId="0" xfId="0" applyNumberFormat="1" applyFont="1" applyFill="1"/>
    <xf numFmtId="0" fontId="19" fillId="2" borderId="0" xfId="0" applyFont="1" applyFill="1"/>
    <xf numFmtId="43" fontId="33" fillId="0" borderId="0" xfId="1" applyFont="1"/>
    <xf numFmtId="43" fontId="45" fillId="0" borderId="0" xfId="0" applyNumberFormat="1" applyFont="1"/>
    <xf numFmtId="43" fontId="29" fillId="2" borderId="0" xfId="1" applyFont="1" applyFill="1"/>
    <xf numFmtId="166" fontId="33" fillId="6" borderId="5" xfId="0" applyNumberFormat="1" applyFont="1" applyFill="1" applyBorder="1" applyAlignment="1">
      <alignment horizontal="justify"/>
    </xf>
    <xf numFmtId="166" fontId="34" fillId="2" borderId="0" xfId="0" applyNumberFormat="1" applyFont="1" applyFill="1" applyAlignment="1">
      <alignment horizontal="justify"/>
    </xf>
    <xf numFmtId="166" fontId="33" fillId="6" borderId="0" xfId="0" applyNumberFormat="1" applyFont="1" applyFill="1" applyAlignment="1">
      <alignment horizontal="justify"/>
    </xf>
    <xf numFmtId="164" fontId="30" fillId="2" borderId="0" xfId="0" applyNumberFormat="1" applyFont="1" applyFill="1"/>
    <xf numFmtId="0" fontId="29" fillId="0" borderId="0" xfId="0" applyFont="1" applyAlignment="1">
      <alignment horizontal="justify" wrapText="1"/>
    </xf>
    <xf numFmtId="0" fontId="29" fillId="7" borderId="0" xfId="0" applyFont="1" applyFill="1" applyAlignment="1">
      <alignment vertical="top" wrapText="1"/>
    </xf>
    <xf numFmtId="43" fontId="29" fillId="6" borderId="0" xfId="2" applyFont="1" applyFill="1" applyBorder="1" applyAlignment="1" applyProtection="1">
      <alignment horizontal="right"/>
    </xf>
    <xf numFmtId="43" fontId="31" fillId="2" borderId="0" xfId="2" applyFont="1" applyFill="1" applyBorder="1" applyAlignment="1" applyProtection="1">
      <alignment horizontal="right"/>
    </xf>
    <xf numFmtId="43" fontId="29" fillId="6" borderId="0" xfId="2" applyFont="1" applyFill="1" applyBorder="1" applyAlignment="1" applyProtection="1">
      <alignment horizontal="center"/>
    </xf>
    <xf numFmtId="43" fontId="31" fillId="2" borderId="0" xfId="2" applyFont="1" applyFill="1" applyBorder="1" applyAlignment="1" applyProtection="1">
      <alignment horizontal="center"/>
    </xf>
    <xf numFmtId="4" fontId="29" fillId="6" borderId="5" xfId="0" applyNumberFormat="1" applyFont="1" applyFill="1" applyBorder="1"/>
    <xf numFmtId="4" fontId="33" fillId="6" borderId="34" xfId="0" applyNumberFormat="1" applyFont="1" applyFill="1" applyBorder="1" applyAlignment="1">
      <alignment horizontal="right"/>
    </xf>
    <xf numFmtId="0" fontId="34" fillId="0" borderId="0" xfId="0" applyFont="1" applyAlignment="1">
      <alignment horizontal="justify"/>
    </xf>
    <xf numFmtId="0" fontId="33" fillId="0" borderId="0" xfId="0" applyFont="1" applyAlignment="1">
      <alignment horizontal="left"/>
    </xf>
    <xf numFmtId="4" fontId="33" fillId="6" borderId="0" xfId="0" applyNumberFormat="1" applyFont="1" applyFill="1" applyAlignment="1">
      <alignment horizontal="justify"/>
    </xf>
    <xf numFmtId="4" fontId="34" fillId="2" borderId="0" xfId="0" applyNumberFormat="1" applyFont="1" applyFill="1" applyAlignment="1">
      <alignment horizontal="justify"/>
    </xf>
    <xf numFmtId="4" fontId="33" fillId="0" borderId="0" xfId="0" applyNumberFormat="1" applyFont="1" applyAlignment="1">
      <alignment horizontal="justify"/>
    </xf>
    <xf numFmtId="4" fontId="34" fillId="0" borderId="0" xfId="0" applyNumberFormat="1" applyFont="1" applyAlignment="1">
      <alignment horizontal="justify"/>
    </xf>
    <xf numFmtId="0" fontId="29" fillId="0" borderId="0" xfId="0" applyFont="1" applyAlignment="1">
      <alignment horizontal="justify"/>
    </xf>
    <xf numFmtId="4" fontId="31" fillId="0" borderId="0" xfId="0" applyNumberFormat="1" applyFont="1"/>
    <xf numFmtId="0" fontId="33" fillId="0" borderId="0" xfId="0" applyFont="1" applyAlignment="1">
      <alignment horizontal="justify" wrapText="1"/>
    </xf>
    <xf numFmtId="167" fontId="39" fillId="0" borderId="0" xfId="0" applyNumberFormat="1" applyFont="1"/>
    <xf numFmtId="43" fontId="29" fillId="0" borderId="0" xfId="1" applyFont="1" applyFill="1" applyBorder="1" applyProtection="1"/>
    <xf numFmtId="43" fontId="31" fillId="0" borderId="0" xfId="1" applyFont="1" applyFill="1" applyBorder="1" applyProtection="1"/>
    <xf numFmtId="4" fontId="33" fillId="0" borderId="49" xfId="0" applyNumberFormat="1" applyFont="1" applyBorder="1" applyAlignment="1">
      <alignment horizontal="right"/>
    </xf>
    <xf numFmtId="4" fontId="33" fillId="6" borderId="0" xfId="0" applyNumberFormat="1" applyFont="1" applyFill="1"/>
    <xf numFmtId="4" fontId="33" fillId="0" borderId="50" xfId="0" applyNumberFormat="1" applyFont="1" applyBorder="1" applyAlignment="1">
      <alignment horizontal="right"/>
    </xf>
    <xf numFmtId="43" fontId="29" fillId="7" borderId="0" xfId="1" applyFont="1" applyFill="1"/>
    <xf numFmtId="4" fontId="29" fillId="7" borderId="0" xfId="0" applyNumberFormat="1" applyFont="1" applyFill="1"/>
    <xf numFmtId="4" fontId="33" fillId="6" borderId="49" xfId="0" applyNumberFormat="1" applyFont="1" applyFill="1" applyBorder="1" applyAlignment="1">
      <alignment horizontal="right" wrapText="1"/>
    </xf>
    <xf numFmtId="4" fontId="29" fillId="6" borderId="0" xfId="0" applyNumberFormat="1" applyFont="1" applyFill="1" applyAlignment="1">
      <alignment horizontal="right"/>
    </xf>
    <xf numFmtId="4" fontId="31" fillId="2" borderId="0" xfId="0" applyNumberFormat="1" applyFont="1" applyFill="1" applyAlignment="1">
      <alignment horizontal="right"/>
    </xf>
    <xf numFmtId="4" fontId="29" fillId="0" borderId="0" xfId="0" applyNumberFormat="1" applyFont="1" applyAlignment="1">
      <alignment horizontal="right"/>
    </xf>
    <xf numFmtId="4" fontId="31" fillId="2" borderId="0" xfId="9" applyNumberFormat="1" applyFont="1" applyFill="1"/>
    <xf numFmtId="4" fontId="33" fillId="6" borderId="0" xfId="0" applyNumberFormat="1" applyFont="1" applyFill="1" applyAlignment="1">
      <alignment horizontal="right" wrapText="1"/>
    </xf>
    <xf numFmtId="0" fontId="41" fillId="6" borderId="0" xfId="0" applyFont="1" applyFill="1" applyAlignment="1">
      <alignment horizontal="center"/>
    </xf>
    <xf numFmtId="4" fontId="33" fillId="6" borderId="50" xfId="0" applyNumberFormat="1" applyFont="1" applyFill="1" applyBorder="1" applyAlignment="1">
      <alignment horizontal="right" wrapText="1"/>
    </xf>
    <xf numFmtId="4" fontId="34" fillId="2" borderId="0" xfId="0" applyNumberFormat="1" applyFont="1" applyFill="1" applyAlignment="1">
      <alignment horizontal="right" vertical="top" wrapText="1"/>
    </xf>
    <xf numFmtId="4" fontId="33" fillId="6" borderId="34" xfId="0" applyNumberFormat="1" applyFont="1" applyFill="1" applyBorder="1" applyAlignment="1">
      <alignment horizontal="right" vertical="top" wrapText="1"/>
    </xf>
    <xf numFmtId="4" fontId="33" fillId="0" borderId="33" xfId="0" applyNumberFormat="1" applyFont="1" applyBorder="1" applyAlignment="1">
      <alignment horizontal="right" wrapText="1"/>
    </xf>
    <xf numFmtId="4" fontId="41" fillId="2" borderId="0" xfId="0" applyNumberFormat="1" applyFont="1" applyFill="1" applyAlignment="1">
      <alignment horizontal="center"/>
    </xf>
    <xf numFmtId="43" fontId="36" fillId="0" borderId="0" xfId="1" applyFont="1"/>
    <xf numFmtId="43" fontId="0" fillId="0" borderId="0" xfId="1" applyFont="1"/>
    <xf numFmtId="4" fontId="33" fillId="2" borderId="49" xfId="0" applyNumberFormat="1" applyFont="1" applyFill="1" applyBorder="1"/>
    <xf numFmtId="4" fontId="33" fillId="2" borderId="0" xfId="0" applyNumberFormat="1" applyFont="1" applyFill="1"/>
    <xf numFmtId="4" fontId="37" fillId="2" borderId="0" xfId="7" applyNumberFormat="1" applyFont="1" applyFill="1"/>
    <xf numFmtId="0" fontId="39" fillId="7" borderId="0" xfId="0" applyFont="1" applyFill="1" applyAlignment="1">
      <alignment horizontal="justify"/>
    </xf>
    <xf numFmtId="0" fontId="29" fillId="7" borderId="5" xfId="0" applyFont="1" applyFill="1" applyBorder="1"/>
    <xf numFmtId="0" fontId="29" fillId="6" borderId="5" xfId="0" applyFont="1" applyFill="1" applyBorder="1"/>
    <xf numFmtId="0" fontId="31" fillId="2" borderId="5" xfId="0" applyFont="1" applyFill="1" applyBorder="1"/>
    <xf numFmtId="0" fontId="39" fillId="0" borderId="0" xfId="0" applyFont="1" applyAlignment="1">
      <alignment vertical="center"/>
    </xf>
    <xf numFmtId="0" fontId="39" fillId="0" borderId="0" xfId="0" applyFont="1"/>
    <xf numFmtId="0" fontId="0" fillId="0" borderId="0" xfId="0" applyAlignment="1">
      <alignment vertical="center"/>
    </xf>
    <xf numFmtId="0" fontId="28" fillId="0" borderId="0" xfId="0" applyFont="1" applyAlignment="1">
      <alignment horizontal="center" vertical="center"/>
    </xf>
    <xf numFmtId="0" fontId="39" fillId="0" borderId="10" xfId="0" applyFont="1" applyBorder="1" applyAlignment="1">
      <alignment vertical="center"/>
    </xf>
    <xf numFmtId="0" fontId="47" fillId="0" borderId="11" xfId="0" applyFont="1" applyBorder="1" applyAlignment="1">
      <alignment horizontal="left" vertical="center"/>
    </xf>
    <xf numFmtId="0" fontId="39" fillId="0" borderId="11" xfId="0" applyFont="1" applyBorder="1"/>
    <xf numFmtId="0" fontId="47" fillId="0" borderId="11" xfId="0" applyFont="1" applyBorder="1" applyAlignment="1">
      <alignment horizontal="left" vertical="center" indent="4"/>
    </xf>
    <xf numFmtId="0" fontId="39" fillId="0" borderId="12" xfId="0" applyFont="1" applyBorder="1" applyAlignment="1">
      <alignment vertical="center"/>
    </xf>
    <xf numFmtId="0" fontId="39" fillId="0" borderId="13" xfId="0" applyFont="1" applyBorder="1" applyAlignment="1">
      <alignment vertical="center"/>
    </xf>
    <xf numFmtId="0" fontId="39" fillId="0" borderId="13" xfId="0" applyFont="1" applyBorder="1" applyAlignment="1">
      <alignment horizontal="center" vertical="center" wrapText="1"/>
    </xf>
    <xf numFmtId="0" fontId="39" fillId="0" borderId="13" xfId="0" applyFont="1" applyBorder="1" applyAlignment="1">
      <alignment horizontal="center" vertical="center"/>
    </xf>
    <xf numFmtId="0" fontId="39" fillId="0" borderId="13" xfId="0" applyFont="1" applyBorder="1" applyAlignment="1">
      <alignment horizontal="center"/>
    </xf>
    <xf numFmtId="0" fontId="39" fillId="0" borderId="12" xfId="0" applyFont="1" applyBorder="1"/>
    <xf numFmtId="41" fontId="39" fillId="0" borderId="13" xfId="0" applyNumberFormat="1" applyFont="1" applyBorder="1"/>
    <xf numFmtId="41" fontId="39" fillId="0" borderId="13" xfId="0" applyNumberFormat="1" applyFont="1" applyBorder="1" applyAlignment="1">
      <alignment horizontal="left" vertical="center" indent="5"/>
    </xf>
    <xf numFmtId="167" fontId="39" fillId="0" borderId="13" xfId="0" applyNumberFormat="1" applyFont="1" applyBorder="1"/>
    <xf numFmtId="41" fontId="39" fillId="0" borderId="13" xfId="0" applyNumberFormat="1" applyFont="1" applyBorder="1" applyAlignment="1">
      <alignment vertical="center"/>
    </xf>
    <xf numFmtId="0" fontId="39" fillId="2" borderId="13" xfId="0" applyFont="1" applyFill="1" applyBorder="1" applyAlignment="1">
      <alignment vertical="center"/>
    </xf>
    <xf numFmtId="0" fontId="39" fillId="0" borderId="14" xfId="0" applyFont="1" applyBorder="1" applyAlignment="1">
      <alignment vertical="center"/>
    </xf>
    <xf numFmtId="41" fontId="39" fillId="0" borderId="14" xfId="0" applyNumberFormat="1" applyFont="1" applyBorder="1"/>
    <xf numFmtId="41" fontId="39" fillId="0" borderId="14" xfId="0" applyNumberFormat="1" applyFont="1" applyBorder="1" applyAlignment="1">
      <alignment horizontal="left" vertical="center" indent="5"/>
    </xf>
    <xf numFmtId="41" fontId="39" fillId="0" borderId="14" xfId="0" applyNumberFormat="1" applyFont="1" applyBorder="1" applyAlignment="1">
      <alignment vertical="center"/>
    </xf>
    <xf numFmtId="0" fontId="39" fillId="0" borderId="15" xfId="0" applyFont="1" applyBorder="1" applyAlignment="1">
      <alignment vertical="center"/>
    </xf>
    <xf numFmtId="0" fontId="48" fillId="8" borderId="19" xfId="0" applyFont="1" applyFill="1" applyBorder="1" applyAlignment="1">
      <alignment vertical="center"/>
    </xf>
    <xf numFmtId="167" fontId="28" fillId="8" borderId="19" xfId="0" applyNumberFormat="1" applyFont="1" applyFill="1" applyBorder="1"/>
    <xf numFmtId="41" fontId="28" fillId="8" borderId="19" xfId="0" applyNumberFormat="1" applyFont="1" applyFill="1" applyBorder="1" applyAlignment="1">
      <alignment horizontal="left" vertical="center" indent="5"/>
    </xf>
    <xf numFmtId="41" fontId="28" fillId="8" borderId="19" xfId="0" applyNumberFormat="1" applyFont="1" applyFill="1" applyBorder="1" applyAlignment="1">
      <alignment vertical="center"/>
    </xf>
    <xf numFmtId="0" fontId="39" fillId="0" borderId="11" xfId="0" applyFont="1" applyBorder="1" applyAlignment="1">
      <alignment vertical="center"/>
    </xf>
    <xf numFmtId="41" fontId="39" fillId="0" borderId="11" xfId="0" applyNumberFormat="1" applyFont="1" applyBorder="1"/>
    <xf numFmtId="41" fontId="39" fillId="0" borderId="11" xfId="0" applyNumberFormat="1" applyFont="1" applyBorder="1" applyAlignment="1">
      <alignment vertical="center"/>
    </xf>
    <xf numFmtId="0" fontId="39" fillId="0" borderId="13" xfId="0" applyFont="1" applyBorder="1" applyAlignment="1">
      <alignment vertical="center" wrapText="1"/>
    </xf>
    <xf numFmtId="0" fontId="39" fillId="0" borderId="13" xfId="0" applyFont="1" applyBorder="1" applyAlignment="1">
      <alignment wrapText="1"/>
    </xf>
    <xf numFmtId="0" fontId="39" fillId="2" borderId="13" xfId="0" applyFont="1" applyFill="1" applyBorder="1" applyAlignment="1">
      <alignment vertical="center" wrapText="1"/>
    </xf>
    <xf numFmtId="0" fontId="39" fillId="0" borderId="14" xfId="0" applyFont="1" applyBorder="1" applyAlignment="1">
      <alignment vertical="center" wrapText="1"/>
    </xf>
    <xf numFmtId="0" fontId="19" fillId="0" borderId="15" xfId="0" applyFont="1" applyBorder="1" applyAlignment="1">
      <alignment horizontal="left" vertical="center"/>
    </xf>
    <xf numFmtId="167" fontId="28" fillId="8" borderId="19" xfId="0" applyNumberFormat="1" applyFont="1" applyFill="1" applyBorder="1" applyAlignment="1">
      <alignment vertical="center"/>
    </xf>
    <xf numFmtId="167" fontId="49" fillId="8" borderId="19" xfId="0" applyNumberFormat="1" applyFont="1" applyFill="1" applyBorder="1" applyAlignment="1">
      <alignment horizontal="left" vertical="center" indent="4"/>
    </xf>
    <xf numFmtId="167" fontId="48" fillId="8" borderId="19" xfId="0" applyNumberFormat="1" applyFont="1" applyFill="1" applyBorder="1"/>
    <xf numFmtId="0" fontId="39" fillId="0" borderId="8" xfId="0" applyFont="1" applyBorder="1" applyAlignment="1">
      <alignment vertical="center"/>
    </xf>
    <xf numFmtId="0" fontId="39" fillId="0" borderId="9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3" fontId="39" fillId="0" borderId="0" xfId="1" applyFont="1"/>
    <xf numFmtId="43" fontId="39" fillId="0" borderId="0" xfId="0" applyNumberFormat="1" applyFont="1"/>
    <xf numFmtId="0" fontId="19" fillId="0" borderId="0" xfId="0" applyFont="1" applyAlignment="1">
      <alignment horizontal="left" vertical="center" indent="4"/>
    </xf>
    <xf numFmtId="43" fontId="39" fillId="0" borderId="0" xfId="1" applyFont="1" applyAlignment="1">
      <alignment vertical="center"/>
    </xf>
    <xf numFmtId="164" fontId="39" fillId="0" borderId="0" xfId="0" applyNumberFormat="1" applyFont="1"/>
    <xf numFmtId="0" fontId="39" fillId="0" borderId="30" xfId="0" applyFont="1" applyBorder="1" applyAlignment="1">
      <alignment vertical="center"/>
    </xf>
    <xf numFmtId="0" fontId="39" fillId="0" borderId="31" xfId="0" applyFont="1" applyBorder="1" applyAlignment="1">
      <alignment horizontal="center" vertical="center" wrapText="1"/>
    </xf>
    <xf numFmtId="41" fontId="39" fillId="0" borderId="0" xfId="0" applyNumberFormat="1" applyFont="1" applyAlignment="1">
      <alignment vertical="center"/>
    </xf>
    <xf numFmtId="43" fontId="0" fillId="0" borderId="0" xfId="0" applyNumberFormat="1" applyAlignment="1">
      <alignment vertical="center"/>
    </xf>
    <xf numFmtId="41" fontId="39" fillId="0" borderId="31" xfId="0" applyNumberFormat="1" applyFont="1" applyBorder="1"/>
    <xf numFmtId="43" fontId="39" fillId="0" borderId="31" xfId="1" applyFont="1" applyBorder="1" applyAlignment="1">
      <alignment vertical="center"/>
    </xf>
    <xf numFmtId="167" fontId="39" fillId="0" borderId="14" xfId="0" applyNumberFormat="1" applyFont="1" applyBorder="1"/>
    <xf numFmtId="41" fontId="39" fillId="0" borderId="32" xfId="0" applyNumberFormat="1" applyFont="1" applyBorder="1" applyAlignment="1">
      <alignment vertical="center"/>
    </xf>
    <xf numFmtId="167" fontId="28" fillId="8" borderId="17" xfId="0" applyNumberFormat="1" applyFont="1" applyFill="1" applyBorder="1" applyAlignment="1">
      <alignment vertical="center"/>
    </xf>
    <xf numFmtId="167" fontId="39" fillId="0" borderId="30" xfId="0" applyNumberFormat="1" applyFont="1" applyBorder="1" applyAlignment="1">
      <alignment vertical="center"/>
    </xf>
    <xf numFmtId="167" fontId="39" fillId="0" borderId="31" xfId="0" applyNumberFormat="1" applyFont="1" applyBorder="1" applyAlignment="1">
      <alignment vertical="center"/>
    </xf>
    <xf numFmtId="167" fontId="39" fillId="0" borderId="31" xfId="0" applyNumberFormat="1" applyFont="1" applyBorder="1"/>
    <xf numFmtId="43" fontId="39" fillId="0" borderId="0" xfId="0" applyNumberFormat="1" applyFont="1" applyAlignment="1">
      <alignment vertical="center"/>
    </xf>
    <xf numFmtId="167" fontId="39" fillId="0" borderId="14" xfId="0" applyNumberFormat="1" applyFont="1" applyBorder="1" applyAlignment="1">
      <alignment vertical="center"/>
    </xf>
    <xf numFmtId="167" fontId="48" fillId="8" borderId="19" xfId="0" applyNumberFormat="1" applyFont="1" applyFill="1" applyBorder="1" applyAlignment="1">
      <alignment vertical="center"/>
    </xf>
    <xf numFmtId="0" fontId="39" fillId="0" borderId="40" xfId="0" applyFont="1" applyBorder="1" applyAlignment="1">
      <alignment vertical="center"/>
    </xf>
    <xf numFmtId="43" fontId="19" fillId="0" borderId="2" xfId="1" applyFont="1" applyBorder="1" applyAlignment="1">
      <alignment horizontal="center" vertical="center"/>
    </xf>
    <xf numFmtId="164" fontId="39" fillId="0" borderId="0" xfId="0" applyNumberFormat="1" applyFont="1" applyAlignment="1">
      <alignment vertical="center"/>
    </xf>
    <xf numFmtId="0" fontId="50" fillId="0" borderId="0" xfId="0" applyFont="1" applyAlignment="1">
      <alignment vertical="center"/>
    </xf>
    <xf numFmtId="167" fontId="39" fillId="0" borderId="0" xfId="0" applyNumberFormat="1" applyFont="1" applyAlignment="1">
      <alignment vertical="center"/>
    </xf>
    <xf numFmtId="0" fontId="39" fillId="0" borderId="56" xfId="0" applyFont="1" applyBorder="1" applyAlignment="1">
      <alignment horizontal="justify" vertical="center"/>
    </xf>
    <xf numFmtId="1" fontId="51" fillId="3" borderId="8" xfId="0" applyNumberFormat="1" applyFont="1" applyFill="1" applyBorder="1" applyAlignment="1">
      <alignment horizontal="center" vertical="center"/>
    </xf>
    <xf numFmtId="1" fontId="51" fillId="3" borderId="57" xfId="0" applyNumberFormat="1" applyFont="1" applyFill="1" applyBorder="1" applyAlignment="1">
      <alignment horizontal="center" vertical="center"/>
    </xf>
    <xf numFmtId="0" fontId="26" fillId="0" borderId="13" xfId="0" applyFont="1" applyBorder="1" applyAlignment="1">
      <alignment vertical="center"/>
    </xf>
    <xf numFmtId="43" fontId="39" fillId="0" borderId="13" xfId="1" applyFont="1" applyFill="1" applyBorder="1" applyAlignment="1">
      <alignment vertical="center"/>
    </xf>
    <xf numFmtId="0" fontId="39" fillId="0" borderId="42" xfId="0" applyFont="1" applyBorder="1" applyAlignment="1">
      <alignment vertical="center"/>
    </xf>
    <xf numFmtId="43" fontId="39" fillId="0" borderId="14" xfId="1" applyFont="1" applyFill="1" applyBorder="1" applyAlignment="1">
      <alignment vertical="center"/>
    </xf>
    <xf numFmtId="167" fontId="39" fillId="0" borderId="32" xfId="0" applyNumberFormat="1" applyFont="1" applyBorder="1" applyAlignment="1">
      <alignment vertical="center"/>
    </xf>
    <xf numFmtId="0" fontId="18" fillId="8" borderId="18" xfId="0" applyFont="1" applyFill="1" applyBorder="1" applyAlignment="1">
      <alignment horizontal="center" vertical="center"/>
    </xf>
    <xf numFmtId="0" fontId="26" fillId="0" borderId="19" xfId="0" applyFont="1" applyBorder="1" applyAlignment="1">
      <alignment vertical="center"/>
    </xf>
    <xf numFmtId="43" fontId="18" fillId="0" borderId="19" xfId="1" applyFont="1" applyFill="1" applyBorder="1" applyAlignment="1">
      <alignment vertical="center"/>
    </xf>
    <xf numFmtId="167" fontId="18" fillId="0" borderId="17" xfId="0" applyNumberFormat="1" applyFont="1" applyBorder="1" applyAlignment="1">
      <alignment vertical="center"/>
    </xf>
    <xf numFmtId="43" fontId="50" fillId="0" borderId="0" xfId="1" applyFont="1" applyAlignment="1">
      <alignment vertical="center"/>
    </xf>
    <xf numFmtId="0" fontId="39" fillId="0" borderId="58" xfId="0" applyFont="1" applyBorder="1" applyAlignment="1">
      <alignment vertical="center"/>
    </xf>
    <xf numFmtId="0" fontId="39" fillId="0" borderId="59" xfId="0" applyFont="1" applyBorder="1" applyAlignment="1">
      <alignment vertical="center"/>
    </xf>
    <xf numFmtId="43" fontId="39" fillId="0" borderId="11" xfId="1" applyFont="1" applyFill="1" applyBorder="1" applyAlignment="1">
      <alignment vertical="center"/>
    </xf>
    <xf numFmtId="43" fontId="0" fillId="0" borderId="0" xfId="1" applyFont="1" applyAlignment="1">
      <alignment vertical="center"/>
    </xf>
    <xf numFmtId="0" fontId="39" fillId="0" borderId="21" xfId="0" applyFont="1" applyBorder="1" applyAlignment="1">
      <alignment vertical="center"/>
    </xf>
    <xf numFmtId="43" fontId="39" fillId="0" borderId="21" xfId="1" applyFont="1" applyFill="1" applyBorder="1" applyAlignment="1">
      <alignment vertical="center"/>
    </xf>
    <xf numFmtId="167" fontId="39" fillId="0" borderId="31" xfId="0" applyNumberFormat="1" applyFont="1" applyBorder="1" applyAlignment="1">
      <alignment horizontal="left" vertical="center"/>
    </xf>
    <xf numFmtId="0" fontId="26" fillId="0" borderId="11" xfId="0" applyFont="1" applyBorder="1" applyAlignment="1">
      <alignment vertical="center"/>
    </xf>
    <xf numFmtId="43" fontId="39" fillId="0" borderId="13" xfId="1" applyFont="1" applyBorder="1" applyAlignment="1">
      <alignment vertical="center"/>
    </xf>
    <xf numFmtId="0" fontId="26" fillId="0" borderId="14" xfId="0" applyFont="1" applyBorder="1" applyAlignment="1">
      <alignment vertical="center"/>
    </xf>
    <xf numFmtId="43" fontId="39" fillId="0" borderId="14" xfId="1" applyFont="1" applyBorder="1" applyAlignment="1">
      <alignment vertical="center"/>
    </xf>
    <xf numFmtId="0" fontId="39" fillId="0" borderId="19" xfId="0" applyFont="1" applyBorder="1" applyAlignment="1">
      <alignment vertical="center"/>
    </xf>
    <xf numFmtId="43" fontId="18" fillId="0" borderId="19" xfId="1" applyFont="1" applyBorder="1" applyAlignment="1">
      <alignment vertical="center"/>
    </xf>
    <xf numFmtId="0" fontId="39" fillId="0" borderId="10" xfId="0" applyFont="1" applyBorder="1" applyAlignment="1">
      <alignment horizontal="left" vertical="center"/>
    </xf>
    <xf numFmtId="164" fontId="0" fillId="0" borderId="0" xfId="0" applyNumberFormat="1" applyAlignment="1">
      <alignment vertical="center"/>
    </xf>
    <xf numFmtId="167" fontId="18" fillId="3" borderId="19" xfId="0" applyNumberFormat="1" applyFont="1" applyFill="1" applyBorder="1" applyAlignment="1">
      <alignment vertical="center"/>
    </xf>
    <xf numFmtId="167" fontId="18" fillId="3" borderId="17" xfId="0" applyNumberFormat="1" applyFont="1" applyFill="1" applyBorder="1" applyAlignment="1">
      <alignment vertical="center"/>
    </xf>
    <xf numFmtId="0" fontId="19" fillId="0" borderId="10" xfId="0" applyFont="1" applyBorder="1" applyAlignment="1">
      <alignment horizontal="left" vertical="center"/>
    </xf>
    <xf numFmtId="167" fontId="39" fillId="0" borderId="11" xfId="0" applyNumberFormat="1" applyFont="1" applyBorder="1" applyAlignment="1">
      <alignment vertical="center"/>
    </xf>
    <xf numFmtId="0" fontId="39" fillId="0" borderId="12" xfId="0" applyFont="1" applyBorder="1" applyAlignment="1">
      <alignment horizontal="left" vertical="center"/>
    </xf>
    <xf numFmtId="167" fontId="39" fillId="0" borderId="13" xfId="0" applyNumberFormat="1" applyFont="1" applyBorder="1" applyAlignment="1">
      <alignment vertical="center"/>
    </xf>
    <xf numFmtId="0" fontId="19" fillId="0" borderId="12" xfId="0" applyFont="1" applyBorder="1" applyAlignment="1">
      <alignment horizontal="left" vertical="center"/>
    </xf>
    <xf numFmtId="0" fontId="39" fillId="0" borderId="0" xfId="0" applyFont="1" applyAlignment="1">
      <alignment horizontal="center" vertical="center"/>
    </xf>
    <xf numFmtId="0" fontId="50" fillId="0" borderId="0" xfId="0" applyFont="1"/>
    <xf numFmtId="0" fontId="19" fillId="0" borderId="0" xfId="0" applyFont="1" applyAlignment="1">
      <alignment horizontal="center" vertical="center"/>
    </xf>
    <xf numFmtId="0" fontId="39" fillId="0" borderId="54" xfId="0" applyFont="1" applyBorder="1" applyAlignment="1">
      <alignment vertical="center"/>
    </xf>
    <xf numFmtId="0" fontId="39" fillId="0" borderId="33" xfId="0" applyFont="1" applyBorder="1" applyAlignment="1">
      <alignment vertical="center"/>
    </xf>
    <xf numFmtId="0" fontId="39" fillId="0" borderId="11" xfId="0" applyFont="1" applyBorder="1" applyAlignment="1">
      <alignment horizontal="justify" vertical="center"/>
    </xf>
    <xf numFmtId="43" fontId="39" fillId="0" borderId="13" xfId="1" applyFont="1" applyBorder="1" applyAlignment="1">
      <alignment horizontal="center" vertical="center"/>
    </xf>
    <xf numFmtId="0" fontId="26" fillId="0" borderId="13" xfId="0" applyFont="1" applyBorder="1" applyAlignment="1">
      <alignment horizontal="center" vertical="center"/>
    </xf>
    <xf numFmtId="43" fontId="26" fillId="0" borderId="13" xfId="1" applyFont="1" applyBorder="1" applyAlignment="1">
      <alignment horizontal="center" vertical="center"/>
    </xf>
    <xf numFmtId="43" fontId="26" fillId="0" borderId="13" xfId="1" applyFont="1" applyFill="1" applyBorder="1" applyAlignment="1">
      <alignment horizontal="center" vertical="center"/>
    </xf>
    <xf numFmtId="0" fontId="54" fillId="0" borderId="13" xfId="0" applyFont="1" applyBorder="1" applyAlignment="1">
      <alignment horizontal="center" vertical="center"/>
    </xf>
    <xf numFmtId="0" fontId="39" fillId="0" borderId="42" xfId="0" applyFont="1" applyBorder="1"/>
    <xf numFmtId="43" fontId="26" fillId="0" borderId="14" xfId="1" applyFont="1" applyBorder="1" applyAlignment="1">
      <alignment horizontal="center" vertical="center"/>
    </xf>
    <xf numFmtId="0" fontId="18" fillId="0" borderId="18" xfId="0" applyFont="1" applyBorder="1" applyAlignment="1">
      <alignment horizontal="center" vertical="center"/>
    </xf>
    <xf numFmtId="167" fontId="18" fillId="0" borderId="19" xfId="0" applyNumberFormat="1" applyFont="1" applyBorder="1" applyAlignment="1">
      <alignment vertical="center"/>
    </xf>
    <xf numFmtId="0" fontId="39" fillId="0" borderId="11" xfId="0" applyFont="1" applyBorder="1" applyAlignment="1">
      <alignment horizontal="center" vertical="center"/>
    </xf>
    <xf numFmtId="43" fontId="39" fillId="0" borderId="11" xfId="1" applyFont="1" applyBorder="1" applyAlignment="1">
      <alignment horizontal="center" vertical="center"/>
    </xf>
    <xf numFmtId="0" fontId="18" fillId="0" borderId="12" xfId="0" applyFont="1" applyBorder="1" applyAlignment="1">
      <alignment horizontal="left" vertical="center"/>
    </xf>
    <xf numFmtId="0" fontId="26" fillId="0" borderId="0" xfId="0" applyFont="1" applyAlignment="1">
      <alignment vertical="center"/>
    </xf>
    <xf numFmtId="0" fontId="18" fillId="0" borderId="16" xfId="0" applyFont="1" applyBorder="1" applyAlignment="1">
      <alignment horizontal="left" vertical="center"/>
    </xf>
    <xf numFmtId="0" fontId="26" fillId="0" borderId="19" xfId="0" applyFont="1" applyBorder="1" applyAlignment="1">
      <alignment horizontal="center" vertical="center"/>
    </xf>
    <xf numFmtId="43" fontId="18" fillId="0" borderId="19" xfId="1" applyFont="1" applyBorder="1" applyAlignment="1">
      <alignment horizontal="center" vertical="center"/>
    </xf>
    <xf numFmtId="0" fontId="19" fillId="0" borderId="58" xfId="0" applyFont="1" applyBorder="1" applyAlignment="1">
      <alignment horizontal="left" vertical="center"/>
    </xf>
    <xf numFmtId="0" fontId="39" fillId="0" borderId="59" xfId="0" applyFont="1" applyBorder="1" applyAlignment="1">
      <alignment horizontal="center" vertical="center"/>
    </xf>
    <xf numFmtId="43" fontId="39" fillId="0" borderId="59" xfId="1" applyFont="1" applyBorder="1" applyAlignment="1">
      <alignment horizontal="center" vertical="center"/>
    </xf>
    <xf numFmtId="0" fontId="55" fillId="8" borderId="18" xfId="0" applyFont="1" applyFill="1" applyBorder="1" applyAlignment="1">
      <alignment horizontal="center" vertical="center"/>
    </xf>
    <xf numFmtId="167" fontId="18" fillId="8" borderId="19" xfId="0" applyNumberFormat="1" applyFont="1" applyFill="1" applyBorder="1" applyAlignment="1">
      <alignment vertical="center"/>
    </xf>
    <xf numFmtId="0" fontId="28" fillId="0" borderId="21" xfId="0" applyFont="1" applyBorder="1" applyAlignment="1">
      <alignment horizontal="center" vertical="center"/>
    </xf>
    <xf numFmtId="43" fontId="28" fillId="0" borderId="21" xfId="0" applyNumberFormat="1" applyFont="1" applyBorder="1" applyAlignment="1">
      <alignment horizontal="center" vertical="center"/>
    </xf>
    <xf numFmtId="4" fontId="39" fillId="0" borderId="0" xfId="0" applyNumberFormat="1" applyFont="1"/>
    <xf numFmtId="0" fontId="26" fillId="0" borderId="14" xfId="0" applyFont="1" applyBorder="1" applyAlignment="1">
      <alignment horizontal="center" vertical="center"/>
    </xf>
    <xf numFmtId="4" fontId="39" fillId="0" borderId="0" xfId="0" applyNumberFormat="1" applyFont="1" applyAlignment="1">
      <alignment vertical="center"/>
    </xf>
    <xf numFmtId="0" fontId="28" fillId="0" borderId="21" xfId="0" applyFont="1" applyBorder="1" applyAlignment="1">
      <alignment horizontal="center" vertical="top"/>
    </xf>
    <xf numFmtId="43" fontId="28" fillId="0" borderId="21" xfId="1" applyFont="1" applyBorder="1" applyAlignment="1">
      <alignment horizontal="center" vertical="top"/>
    </xf>
    <xf numFmtId="0" fontId="18" fillId="0" borderId="16" xfId="0" applyFont="1" applyBorder="1" applyAlignment="1">
      <alignment horizontal="left" vertical="top"/>
    </xf>
    <xf numFmtId="0" fontId="26" fillId="0" borderId="19" xfId="0" applyFont="1" applyBorder="1"/>
    <xf numFmtId="0" fontId="26" fillId="0" borderId="19" xfId="0" applyFont="1" applyBorder="1" applyAlignment="1">
      <alignment horizontal="center"/>
    </xf>
    <xf numFmtId="43" fontId="18" fillId="0" borderId="19" xfId="1" applyFont="1" applyBorder="1" applyAlignment="1">
      <alignment horizontal="center"/>
    </xf>
    <xf numFmtId="4" fontId="26" fillId="0" borderId="0" xfId="0" applyNumberFormat="1" applyFont="1"/>
    <xf numFmtId="167" fontId="18" fillId="8" borderId="63" xfId="0" applyNumberFormat="1" applyFont="1" applyFill="1" applyBorder="1" applyAlignment="1">
      <alignment vertical="center"/>
    </xf>
    <xf numFmtId="43" fontId="39" fillId="0" borderId="13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19" fillId="0" borderId="10" xfId="0" applyFont="1" applyBorder="1" applyAlignment="1">
      <alignment horizontal="left" vertical="top"/>
    </xf>
    <xf numFmtId="164" fontId="0" fillId="0" borderId="0" xfId="0" applyNumberFormat="1"/>
    <xf numFmtId="164" fontId="26" fillId="0" borderId="0" xfId="0" applyNumberFormat="1" applyFont="1" applyAlignment="1">
      <alignment vertical="center"/>
    </xf>
    <xf numFmtId="43" fontId="19" fillId="0" borderId="0" xfId="0" applyNumberFormat="1" applyFont="1" applyAlignment="1">
      <alignment horizontal="center" vertical="center"/>
    </xf>
    <xf numFmtId="43" fontId="39" fillId="0" borderId="0" xfId="0" applyNumberFormat="1" applyFont="1" applyAlignment="1">
      <alignment horizontal="center" vertical="center"/>
    </xf>
    <xf numFmtId="164" fontId="26" fillId="0" borderId="0" xfId="0" applyNumberFormat="1" applyFont="1"/>
    <xf numFmtId="43" fontId="29" fillId="2" borderId="0" xfId="1" applyFont="1" applyFill="1" applyAlignment="1">
      <alignment horizontal="justify"/>
    </xf>
    <xf numFmtId="4" fontId="29" fillId="0" borderId="0" xfId="0" applyNumberFormat="1" applyFont="1" applyAlignment="1">
      <alignment horizontal="right" wrapText="1"/>
    </xf>
    <xf numFmtId="164" fontId="9" fillId="2" borderId="0" xfId="6" applyNumberFormat="1" applyFont="1" applyFill="1"/>
    <xf numFmtId="0" fontId="39" fillId="0" borderId="0" xfId="0" applyFont="1" applyAlignment="1">
      <alignment horizontal="justify" vertical="center"/>
    </xf>
    <xf numFmtId="0" fontId="46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4" fontId="33" fillId="7" borderId="0" xfId="0" applyNumberFormat="1" applyFont="1" applyFill="1"/>
    <xf numFmtId="4" fontId="33" fillId="0" borderId="0" xfId="0" applyNumberFormat="1" applyFont="1"/>
    <xf numFmtId="0" fontId="60" fillId="0" borderId="0" xfId="8" applyFont="1"/>
    <xf numFmtId="0" fontId="62" fillId="7" borderId="0" xfId="0" applyFont="1" applyFill="1"/>
    <xf numFmtId="0" fontId="63" fillId="0" borderId="0" xfId="0" applyFont="1" applyAlignment="1">
      <alignment horizontal="left"/>
    </xf>
    <xf numFmtId="0" fontId="28" fillId="0" borderId="3" xfId="0" applyFont="1" applyBorder="1" applyAlignment="1">
      <alignment horizontal="center" vertical="center"/>
    </xf>
    <xf numFmtId="0" fontId="28" fillId="0" borderId="37" xfId="0" applyFont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37" xfId="0" applyFont="1" applyFill="1" applyBorder="1" applyAlignment="1">
      <alignment horizontal="center" vertical="center"/>
    </xf>
    <xf numFmtId="0" fontId="6" fillId="0" borderId="0" xfId="13" applyAlignment="1">
      <alignment vertical="center"/>
    </xf>
    <xf numFmtId="0" fontId="39" fillId="0" borderId="0" xfId="13" applyFont="1" applyAlignment="1">
      <alignment vertical="center"/>
    </xf>
    <xf numFmtId="0" fontId="26" fillId="0" borderId="0" xfId="13" applyFont="1" applyAlignment="1">
      <alignment vertical="center"/>
    </xf>
    <xf numFmtId="0" fontId="48" fillId="0" borderId="0" xfId="13" applyFont="1" applyAlignment="1">
      <alignment vertical="center"/>
    </xf>
    <xf numFmtId="164" fontId="0" fillId="0" borderId="0" xfId="14" applyFont="1" applyAlignment="1">
      <alignment vertical="center"/>
    </xf>
    <xf numFmtId="164" fontId="39" fillId="0" borderId="0" xfId="14" applyFont="1" applyAlignment="1">
      <alignment vertical="center"/>
    </xf>
    <xf numFmtId="41" fontId="39" fillId="0" borderId="38" xfId="13" applyNumberFormat="1" applyFont="1" applyBorder="1" applyAlignment="1">
      <alignment vertical="center"/>
    </xf>
    <xf numFmtId="0" fontId="39" fillId="0" borderId="5" xfId="13" applyFont="1" applyBorder="1" applyAlignment="1">
      <alignment vertical="center"/>
    </xf>
    <xf numFmtId="0" fontId="19" fillId="0" borderId="5" xfId="13" applyFont="1" applyBorder="1" applyAlignment="1">
      <alignment horizontal="left" vertical="center"/>
    </xf>
    <xf numFmtId="0" fontId="39" fillId="0" borderId="4" xfId="13" applyFont="1" applyBorder="1" applyAlignment="1">
      <alignment vertical="center"/>
    </xf>
    <xf numFmtId="39" fontId="39" fillId="0" borderId="30" xfId="13" applyNumberFormat="1" applyFont="1" applyBorder="1" applyAlignment="1">
      <alignment vertical="center"/>
    </xf>
    <xf numFmtId="39" fontId="39" fillId="0" borderId="11" xfId="13" applyNumberFormat="1" applyFont="1" applyBorder="1" applyAlignment="1">
      <alignment vertical="center"/>
    </xf>
    <xf numFmtId="0" fontId="39" fillId="0" borderId="11" xfId="13" applyFont="1" applyBorder="1" applyAlignment="1">
      <alignment vertical="center"/>
    </xf>
    <xf numFmtId="0" fontId="19" fillId="0" borderId="10" xfId="13" applyFont="1" applyBorder="1" applyAlignment="1">
      <alignment horizontal="left" vertical="center"/>
    </xf>
    <xf numFmtId="41" fontId="6" fillId="0" borderId="0" xfId="13" applyNumberFormat="1" applyAlignment="1">
      <alignment vertical="center"/>
    </xf>
    <xf numFmtId="41" fontId="18" fillId="3" borderId="48" xfId="13" applyNumberFormat="1" applyFont="1" applyFill="1" applyBorder="1" applyAlignment="1">
      <alignment vertical="center"/>
    </xf>
    <xf numFmtId="41" fontId="39" fillId="2" borderId="0" xfId="13" applyNumberFormat="1" applyFont="1" applyFill="1" applyAlignment="1">
      <alignment vertical="center"/>
    </xf>
    <xf numFmtId="0" fontId="39" fillId="2" borderId="0" xfId="13" applyFont="1" applyFill="1" applyAlignment="1">
      <alignment vertical="center"/>
    </xf>
    <xf numFmtId="0" fontId="39" fillId="2" borderId="3" xfId="13" applyFont="1" applyFill="1" applyBorder="1" applyAlignment="1">
      <alignment vertical="center"/>
    </xf>
    <xf numFmtId="41" fontId="39" fillId="2" borderId="37" xfId="13" applyNumberFormat="1" applyFont="1" applyFill="1" applyBorder="1" applyAlignment="1">
      <alignment vertical="center"/>
    </xf>
    <xf numFmtId="0" fontId="39" fillId="2" borderId="3" xfId="13" applyFont="1" applyFill="1" applyBorder="1" applyAlignment="1">
      <alignment horizontal="left" vertical="center"/>
    </xf>
    <xf numFmtId="0" fontId="6" fillId="0" borderId="0" xfId="13"/>
    <xf numFmtId="164" fontId="0" fillId="0" borderId="0" xfId="14" applyFont="1"/>
    <xf numFmtId="41" fontId="18" fillId="0" borderId="48" xfId="13" applyNumberFormat="1" applyFont="1" applyBorder="1" applyAlignment="1">
      <alignment vertical="center"/>
    </xf>
    <xf numFmtId="41" fontId="18" fillId="0" borderId="54" xfId="13" applyNumberFormat="1" applyFont="1" applyBorder="1" applyAlignment="1">
      <alignment vertical="center"/>
    </xf>
    <xf numFmtId="0" fontId="39" fillId="0" borderId="0" xfId="13" applyFont="1"/>
    <xf numFmtId="41" fontId="39" fillId="2" borderId="38" xfId="13" applyNumberFormat="1" applyFont="1" applyFill="1" applyBorder="1" applyAlignment="1">
      <alignment vertical="center"/>
    </xf>
    <xf numFmtId="0" fontId="39" fillId="2" borderId="0" xfId="13" applyFont="1" applyFill="1"/>
    <xf numFmtId="0" fontId="39" fillId="2" borderId="0" xfId="13" applyFont="1" applyFill="1" applyAlignment="1">
      <alignment horizontal="left" vertical="top"/>
    </xf>
    <xf numFmtId="0" fontId="26" fillId="2" borderId="3" xfId="13" applyFont="1" applyFill="1" applyBorder="1" applyAlignment="1">
      <alignment horizontal="center" vertical="top"/>
    </xf>
    <xf numFmtId="41" fontId="39" fillId="2" borderId="36" xfId="13" applyNumberFormat="1" applyFont="1" applyFill="1" applyBorder="1" applyAlignment="1">
      <alignment vertical="center"/>
    </xf>
    <xf numFmtId="41" fontId="19" fillId="0" borderId="48" xfId="13" applyNumberFormat="1" applyFont="1" applyBorder="1" applyAlignment="1">
      <alignment vertical="center"/>
    </xf>
    <xf numFmtId="41" fontId="39" fillId="0" borderId="37" xfId="13" applyNumberFormat="1" applyFont="1" applyBorder="1"/>
    <xf numFmtId="41" fontId="39" fillId="0" borderId="0" xfId="13" applyNumberFormat="1" applyFont="1"/>
    <xf numFmtId="0" fontId="39" fillId="0" borderId="0" xfId="13" applyFont="1" applyAlignment="1">
      <alignment vertical="center" wrapText="1"/>
    </xf>
    <xf numFmtId="0" fontId="39" fillId="0" borderId="3" xfId="13" applyFont="1" applyBorder="1"/>
    <xf numFmtId="0" fontId="39" fillId="0" borderId="0" xfId="13" applyFont="1" applyAlignment="1">
      <alignment wrapText="1"/>
    </xf>
    <xf numFmtId="0" fontId="19" fillId="0" borderId="3" xfId="13" applyFont="1" applyBorder="1" applyAlignment="1">
      <alignment horizontal="left" vertical="top"/>
    </xf>
    <xf numFmtId="41" fontId="39" fillId="0" borderId="37" xfId="13" applyNumberFormat="1" applyFont="1" applyBorder="1" applyAlignment="1">
      <alignment vertical="center"/>
    </xf>
    <xf numFmtId="41" fontId="19" fillId="0" borderId="0" xfId="13" applyNumberFormat="1" applyFont="1" applyAlignment="1">
      <alignment vertical="center"/>
    </xf>
    <xf numFmtId="0" fontId="39" fillId="0" borderId="0" xfId="13" applyFont="1" applyAlignment="1">
      <alignment horizontal="justify" vertical="top"/>
    </xf>
    <xf numFmtId="41" fontId="39" fillId="0" borderId="0" xfId="13" applyNumberFormat="1" applyFont="1" applyAlignment="1">
      <alignment vertical="center"/>
    </xf>
    <xf numFmtId="0" fontId="19" fillId="0" borderId="3" xfId="13" applyFont="1" applyBorder="1" applyAlignment="1">
      <alignment horizontal="left" vertical="center"/>
    </xf>
    <xf numFmtId="0" fontId="39" fillId="2" borderId="0" xfId="13" applyFont="1" applyFill="1" applyAlignment="1">
      <alignment vertical="center" wrapText="1"/>
    </xf>
    <xf numFmtId="41" fontId="39" fillId="2" borderId="37" xfId="13" applyNumberFormat="1" applyFont="1" applyFill="1" applyBorder="1"/>
    <xf numFmtId="41" fontId="39" fillId="2" borderId="0" xfId="13" applyNumberFormat="1" applyFont="1" applyFill="1"/>
    <xf numFmtId="0" fontId="39" fillId="2" borderId="0" xfId="13" applyFont="1" applyFill="1" applyAlignment="1">
      <alignment wrapText="1"/>
    </xf>
    <xf numFmtId="0" fontId="19" fillId="2" borderId="3" xfId="13" applyFont="1" applyFill="1" applyBorder="1" applyAlignment="1">
      <alignment horizontal="left" vertical="top"/>
    </xf>
    <xf numFmtId="0" fontId="39" fillId="2" borderId="3" xfId="13" applyFont="1" applyFill="1" applyBorder="1"/>
    <xf numFmtId="41" fontId="19" fillId="2" borderId="0" xfId="13" applyNumberFormat="1" applyFont="1" applyFill="1" applyAlignment="1">
      <alignment vertical="center"/>
    </xf>
    <xf numFmtId="0" fontId="39" fillId="2" borderId="0" xfId="13" applyFont="1" applyFill="1" applyAlignment="1">
      <alignment horizontal="justify" vertical="center"/>
    </xf>
    <xf numFmtId="0" fontId="19" fillId="2" borderId="3" xfId="13" applyFont="1" applyFill="1" applyBorder="1" applyAlignment="1">
      <alignment horizontal="left" vertical="center"/>
    </xf>
    <xf numFmtId="0" fontId="64" fillId="2" borderId="0" xfId="13" applyFont="1" applyFill="1" applyAlignment="1">
      <alignment vertical="center" wrapText="1"/>
    </xf>
    <xf numFmtId="41" fontId="6" fillId="0" borderId="0" xfId="13" applyNumberFormat="1"/>
    <xf numFmtId="39" fontId="39" fillId="2" borderId="36" xfId="13" applyNumberFormat="1" applyFont="1" applyFill="1" applyBorder="1" applyAlignment="1">
      <alignment vertical="center"/>
    </xf>
    <xf numFmtId="39" fontId="19" fillId="2" borderId="0" xfId="13" applyNumberFormat="1" applyFont="1" applyFill="1" applyAlignment="1">
      <alignment vertical="center"/>
    </xf>
    <xf numFmtId="0" fontId="65" fillId="0" borderId="48" xfId="13" applyFont="1" applyBorder="1" applyAlignment="1">
      <alignment horizontal="center" vertical="center"/>
    </xf>
    <xf numFmtId="0" fontId="39" fillId="0" borderId="33" xfId="13" applyFont="1" applyBorder="1" applyAlignment="1">
      <alignment vertical="center"/>
    </xf>
    <xf numFmtId="0" fontId="39" fillId="8" borderId="55" xfId="13" applyFont="1" applyFill="1" applyBorder="1" applyAlignment="1">
      <alignment vertical="center"/>
    </xf>
    <xf numFmtId="0" fontId="39" fillId="8" borderId="54" xfId="13" applyFont="1" applyFill="1" applyBorder="1" applyAlignment="1">
      <alignment vertical="center"/>
    </xf>
    <xf numFmtId="0" fontId="18" fillId="0" borderId="37" xfId="13" applyFont="1" applyBorder="1" applyAlignment="1">
      <alignment horizontal="center" vertical="center"/>
    </xf>
    <xf numFmtId="0" fontId="18" fillId="0" borderId="3" xfId="13" applyFont="1" applyBorder="1" applyAlignment="1">
      <alignment horizontal="center" vertical="center"/>
    </xf>
    <xf numFmtId="4" fontId="19" fillId="6" borderId="49" xfId="0" applyNumberFormat="1" applyFont="1" applyFill="1" applyBorder="1" applyAlignment="1">
      <alignment horizontal="right"/>
    </xf>
    <xf numFmtId="43" fontId="29" fillId="6" borderId="0" xfId="1" applyFont="1" applyFill="1" applyAlignment="1">
      <alignment horizontal="center"/>
    </xf>
    <xf numFmtId="0" fontId="33" fillId="0" borderId="0" xfId="0" applyFont="1"/>
    <xf numFmtId="41" fontId="11" fillId="0" borderId="20" xfId="0" applyNumberFormat="1" applyFont="1" applyBorder="1" applyAlignment="1">
      <alignment vertical="center"/>
    </xf>
    <xf numFmtId="41" fontId="10" fillId="2" borderId="31" xfId="0" applyNumberFormat="1" applyFont="1" applyFill="1" applyBorder="1"/>
    <xf numFmtId="43" fontId="29" fillId="6" borderId="0" xfId="1" applyFont="1" applyFill="1" applyBorder="1" applyAlignment="1" applyProtection="1">
      <alignment horizontal="right"/>
    </xf>
    <xf numFmtId="43" fontId="29" fillId="6" borderId="0" xfId="1" applyFont="1" applyFill="1" applyBorder="1" applyAlignment="1" applyProtection="1">
      <alignment horizontal="center"/>
    </xf>
    <xf numFmtId="43" fontId="29" fillId="6" borderId="5" xfId="1" applyFont="1" applyFill="1" applyBorder="1"/>
    <xf numFmtId="4" fontId="29" fillId="6" borderId="34" xfId="0" applyNumberFormat="1" applyFont="1" applyFill="1" applyBorder="1" applyAlignment="1">
      <alignment horizontal="right" wrapText="1"/>
    </xf>
    <xf numFmtId="41" fontId="11" fillId="0" borderId="13" xfId="0" applyNumberFormat="1" applyFont="1" applyBorder="1"/>
    <xf numFmtId="41" fontId="11" fillId="0" borderId="13" xfId="0" applyNumberFormat="1" applyFont="1" applyBorder="1" applyAlignment="1">
      <alignment vertical="center"/>
    </xf>
    <xf numFmtId="41" fontId="11" fillId="0" borderId="13" xfId="0" applyNumberFormat="1" applyFont="1" applyBorder="1" applyAlignment="1">
      <alignment horizontal="left" vertical="center" indent="5"/>
    </xf>
    <xf numFmtId="41" fontId="11" fillId="0" borderId="31" xfId="0" applyNumberFormat="1" applyFont="1" applyBorder="1"/>
    <xf numFmtId="0" fontId="11" fillId="0" borderId="0" xfId="0" applyFont="1"/>
    <xf numFmtId="41" fontId="11" fillId="0" borderId="20" xfId="0" applyNumberFormat="1" applyFont="1" applyBorder="1"/>
    <xf numFmtId="41" fontId="11" fillId="0" borderId="12" xfId="0" applyNumberFormat="1" applyFont="1" applyBorder="1" applyAlignment="1">
      <alignment vertical="center"/>
    </xf>
    <xf numFmtId="4" fontId="33" fillId="0" borderId="56" xfId="0" applyNumberFormat="1" applyFont="1" applyBorder="1"/>
    <xf numFmtId="4" fontId="34" fillId="2" borderId="56" xfId="0" applyNumberFormat="1" applyFont="1" applyFill="1" applyBorder="1"/>
    <xf numFmtId="4" fontId="33" fillId="6" borderId="56" xfId="0" applyNumberFormat="1" applyFont="1" applyFill="1" applyBorder="1"/>
    <xf numFmtId="0" fontId="28" fillId="0" borderId="1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8" fillId="0" borderId="36" xfId="0" applyFont="1" applyBorder="1" applyAlignment="1">
      <alignment horizontal="center" vertical="center"/>
    </xf>
    <xf numFmtId="0" fontId="19" fillId="0" borderId="0" xfId="13" applyFont="1" applyAlignment="1">
      <alignment horizontal="center" vertical="center"/>
    </xf>
    <xf numFmtId="164" fontId="19" fillId="0" borderId="0" xfId="14" applyFont="1" applyAlignment="1">
      <alignment horizontal="center" vertical="center"/>
    </xf>
    <xf numFmtId="0" fontId="39" fillId="0" borderId="1" xfId="0" applyFont="1" applyBorder="1" applyAlignment="1">
      <alignment vertical="center"/>
    </xf>
    <xf numFmtId="0" fontId="39" fillId="0" borderId="2" xfId="0" applyFont="1" applyBorder="1" applyAlignment="1">
      <alignment vertical="center"/>
    </xf>
    <xf numFmtId="0" fontId="39" fillId="0" borderId="2" xfId="0" applyFont="1" applyBorder="1" applyAlignment="1">
      <alignment horizontal="center" vertical="center"/>
    </xf>
    <xf numFmtId="0" fontId="39" fillId="0" borderId="36" xfId="0" applyFont="1" applyBorder="1" applyAlignment="1">
      <alignment horizontal="center" vertical="center"/>
    </xf>
    <xf numFmtId="0" fontId="39" fillId="0" borderId="3" xfId="0" applyFont="1" applyBorder="1" applyAlignment="1">
      <alignment vertical="center"/>
    </xf>
    <xf numFmtId="0" fontId="39" fillId="0" borderId="37" xfId="0" applyFont="1" applyBorder="1" applyAlignment="1">
      <alignment horizontal="center" vertical="center"/>
    </xf>
    <xf numFmtId="0" fontId="39" fillId="0" borderId="64" xfId="0" applyFont="1" applyBorder="1" applyAlignment="1">
      <alignment horizontal="center" vertical="center"/>
    </xf>
    <xf numFmtId="0" fontId="18" fillId="0" borderId="13" xfId="0" applyFont="1" applyBorder="1" applyAlignment="1">
      <alignment vertical="center"/>
    </xf>
    <xf numFmtId="0" fontId="53" fillId="0" borderId="64" xfId="0" applyFont="1" applyBorder="1" applyAlignment="1">
      <alignment horizontal="center" vertical="center"/>
    </xf>
    <xf numFmtId="1" fontId="51" fillId="0" borderId="64" xfId="0" applyNumberFormat="1" applyFont="1" applyBorder="1" applyAlignment="1">
      <alignment horizontal="center" vertical="center"/>
    </xf>
    <xf numFmtId="167" fontId="39" fillId="0" borderId="36" xfId="0" applyNumberFormat="1" applyFont="1" applyBorder="1" applyAlignment="1">
      <alignment vertical="center"/>
    </xf>
    <xf numFmtId="167" fontId="39" fillId="0" borderId="37" xfId="0" applyNumberFormat="1" applyFont="1" applyBorder="1" applyAlignment="1">
      <alignment vertical="center"/>
    </xf>
    <xf numFmtId="0" fontId="18" fillId="0" borderId="0" xfId="13" applyFont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39" fillId="0" borderId="1" xfId="13" applyFont="1" applyBorder="1" applyAlignment="1">
      <alignment vertical="center"/>
    </xf>
    <xf numFmtId="0" fontId="39" fillId="0" borderId="2" xfId="13" applyFont="1" applyBorder="1" applyAlignment="1">
      <alignment vertical="center"/>
    </xf>
    <xf numFmtId="0" fontId="39" fillId="0" borderId="36" xfId="13" applyFont="1" applyBorder="1" applyAlignment="1">
      <alignment vertical="center"/>
    </xf>
    <xf numFmtId="43" fontId="9" fillId="2" borderId="0" xfId="21" applyFont="1" applyFill="1"/>
    <xf numFmtId="43" fontId="13" fillId="2" borderId="0" xfId="21" applyFont="1" applyFill="1"/>
    <xf numFmtId="43" fontId="11" fillId="2" borderId="0" xfId="21" applyFont="1" applyFill="1" applyAlignment="1">
      <alignment vertical="center"/>
    </xf>
    <xf numFmtId="43" fontId="8" fillId="2" borderId="0" xfId="21" applyFont="1" applyFill="1"/>
    <xf numFmtId="43" fontId="16" fillId="2" borderId="0" xfId="21" applyFont="1" applyFill="1"/>
    <xf numFmtId="41" fontId="10" fillId="9" borderId="24" xfId="0" applyNumberFormat="1" applyFont="1" applyFill="1" applyBorder="1" applyAlignment="1">
      <alignment vertical="center"/>
    </xf>
    <xf numFmtId="41" fontId="11" fillId="2" borderId="17" xfId="0" applyNumberFormat="1" applyFont="1" applyFill="1" applyBorder="1" applyAlignment="1">
      <alignment vertical="center"/>
    </xf>
    <xf numFmtId="0" fontId="11" fillId="2" borderId="33" xfId="0" applyFont="1" applyFill="1" applyBorder="1" applyAlignment="1">
      <alignment vertical="center"/>
    </xf>
    <xf numFmtId="41" fontId="11" fillId="0" borderId="42" xfId="0" applyNumberFormat="1" applyFont="1" applyBorder="1" applyAlignment="1">
      <alignment vertical="center"/>
    </xf>
    <xf numFmtId="41" fontId="67" fillId="0" borderId="13" xfId="0" applyNumberFormat="1" applyFont="1" applyBorder="1"/>
    <xf numFmtId="41" fontId="10" fillId="9" borderId="19" xfId="0" applyNumberFormat="1" applyFont="1" applyFill="1" applyBorder="1"/>
    <xf numFmtId="41" fontId="11" fillId="0" borderId="31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4" fontId="33" fillId="0" borderId="0" xfId="0" applyNumberFormat="1" applyFont="1" applyAlignment="1">
      <alignment horizontal="right"/>
    </xf>
    <xf numFmtId="4" fontId="33" fillId="0" borderId="0" xfId="0" applyNumberFormat="1" applyFont="1" applyAlignment="1">
      <alignment horizontal="right" wrapText="1"/>
    </xf>
    <xf numFmtId="0" fontId="68" fillId="7" borderId="0" xfId="0" applyFont="1" applyFill="1" applyAlignment="1">
      <alignment horizontal="left"/>
    </xf>
    <xf numFmtId="166" fontId="35" fillId="0" borderId="0" xfId="0" applyNumberFormat="1" applyFont="1"/>
    <xf numFmtId="0" fontId="33" fillId="7" borderId="0" xfId="0" applyFont="1" applyFill="1" applyAlignment="1">
      <alignment horizontal="left" wrapText="1"/>
    </xf>
    <xf numFmtId="0" fontId="35" fillId="2" borderId="0" xfId="0" applyFont="1" applyFill="1" applyAlignment="1">
      <alignment horizontal="center"/>
    </xf>
    <xf numFmtId="43" fontId="35" fillId="2" borderId="56" xfId="1" applyFont="1" applyFill="1" applyBorder="1"/>
    <xf numFmtId="43" fontId="34" fillId="2" borderId="56" xfId="1" applyFont="1" applyFill="1" applyBorder="1"/>
    <xf numFmtId="166" fontId="33" fillId="6" borderId="50" xfId="0" applyNumberFormat="1" applyFont="1" applyFill="1" applyBorder="1" applyAlignment="1">
      <alignment horizontal="justify"/>
    </xf>
    <xf numFmtId="166" fontId="34" fillId="2" borderId="50" xfId="0" applyNumberFormat="1" applyFont="1" applyFill="1" applyBorder="1" applyAlignment="1">
      <alignment horizontal="justify"/>
    </xf>
    <xf numFmtId="4" fontId="33" fillId="6" borderId="50" xfId="0" applyNumberFormat="1" applyFont="1" applyFill="1" applyBorder="1"/>
    <xf numFmtId="4" fontId="34" fillId="2" borderId="50" xfId="0" applyNumberFormat="1" applyFont="1" applyFill="1" applyBorder="1"/>
    <xf numFmtId="4" fontId="33" fillId="2" borderId="50" xfId="0" applyNumberFormat="1" applyFont="1" applyFill="1" applyBorder="1"/>
    <xf numFmtId="43" fontId="29" fillId="6" borderId="0" xfId="1" applyFont="1" applyFill="1" applyAlignment="1">
      <alignment horizontal="right"/>
    </xf>
    <xf numFmtId="43" fontId="33" fillId="6" borderId="0" xfId="1" applyFont="1" applyFill="1" applyAlignment="1">
      <alignment horizontal="justify"/>
    </xf>
    <xf numFmtId="43" fontId="29" fillId="0" borderId="0" xfId="1" applyFont="1" applyAlignment="1">
      <alignment horizontal="right"/>
    </xf>
    <xf numFmtId="43" fontId="33" fillId="0" borderId="56" xfId="1" applyFont="1" applyFill="1" applyBorder="1" applyAlignment="1" applyProtection="1">
      <alignment horizontal="right"/>
    </xf>
    <xf numFmtId="43" fontId="34" fillId="0" borderId="56" xfId="1" applyFont="1" applyFill="1" applyBorder="1" applyAlignment="1" applyProtection="1">
      <alignment horizontal="right"/>
    </xf>
    <xf numFmtId="43" fontId="29" fillId="0" borderId="0" xfId="1" applyFont="1" applyFill="1" applyAlignment="1">
      <alignment horizontal="right"/>
    </xf>
    <xf numFmtId="0" fontId="69" fillId="0" borderId="0" xfId="15" applyFont="1" applyAlignment="1">
      <alignment horizontal="center" vertical="center"/>
    </xf>
    <xf numFmtId="0" fontId="26" fillId="0" borderId="0" xfId="15" applyFont="1"/>
    <xf numFmtId="0" fontId="50" fillId="0" borderId="0" xfId="15" applyFont="1"/>
    <xf numFmtId="0" fontId="69" fillId="0" borderId="1" xfId="15" applyFont="1" applyBorder="1" applyAlignment="1">
      <alignment horizontal="center" vertical="center"/>
    </xf>
    <xf numFmtId="0" fontId="69" fillId="0" borderId="2" xfId="15" applyFont="1" applyBorder="1" applyAlignment="1">
      <alignment horizontal="center" vertical="center"/>
    </xf>
    <xf numFmtId="0" fontId="69" fillId="0" borderId="36" xfId="15" applyFont="1" applyBorder="1" applyAlignment="1">
      <alignment horizontal="center" vertical="center"/>
    </xf>
    <xf numFmtId="0" fontId="69" fillId="0" borderId="3" xfId="15" applyFont="1" applyBorder="1" applyAlignment="1">
      <alignment horizontal="center" vertical="center"/>
    </xf>
    <xf numFmtId="0" fontId="69" fillId="0" borderId="37" xfId="15" applyFont="1" applyBorder="1" applyAlignment="1">
      <alignment horizontal="center" vertical="center"/>
    </xf>
    <xf numFmtId="0" fontId="69" fillId="0" borderId="0" xfId="15" applyFont="1" applyAlignment="1">
      <alignment vertical="center"/>
    </xf>
    <xf numFmtId="0" fontId="72" fillId="0" borderId="0" xfId="15" applyFont="1" applyAlignment="1">
      <alignment vertical="center"/>
    </xf>
    <xf numFmtId="0" fontId="26" fillId="0" borderId="4" xfId="15" applyFont="1" applyBorder="1" applyAlignment="1">
      <alignment vertical="top"/>
    </xf>
    <xf numFmtId="0" fontId="26" fillId="0" borderId="5" xfId="15" applyFont="1" applyBorder="1" applyAlignment="1">
      <alignment vertical="top"/>
    </xf>
    <xf numFmtId="0" fontId="26" fillId="0" borderId="38" xfId="15" applyFont="1" applyBorder="1" applyAlignment="1">
      <alignment vertical="top"/>
    </xf>
    <xf numFmtId="0" fontId="26" fillId="0" borderId="0" xfId="15" applyFont="1" applyAlignment="1">
      <alignment vertical="top"/>
    </xf>
    <xf numFmtId="0" fontId="15" fillId="10" borderId="63" xfId="15" applyFont="1" applyFill="1" applyBorder="1" applyAlignment="1">
      <alignment horizontal="center" vertical="justify" wrapText="1"/>
    </xf>
    <xf numFmtId="164" fontId="15" fillId="10" borderId="63" xfId="16" applyFont="1" applyFill="1" applyBorder="1" applyAlignment="1">
      <alignment horizontal="center" vertical="justify" wrapText="1"/>
    </xf>
    <xf numFmtId="164" fontId="15" fillId="10" borderId="65" xfId="16" applyFont="1" applyFill="1" applyBorder="1" applyAlignment="1">
      <alignment horizontal="center" vertical="justify" wrapText="1"/>
    </xf>
    <xf numFmtId="0" fontId="48" fillId="0" borderId="0" xfId="15" applyFont="1" applyAlignment="1">
      <alignment horizontal="center" vertical="justify"/>
    </xf>
    <xf numFmtId="0" fontId="17" fillId="0" borderId="0" xfId="15" applyFont="1" applyAlignment="1">
      <alignment horizontal="center" vertical="justify"/>
    </xf>
    <xf numFmtId="170" fontId="71" fillId="11" borderId="62" xfId="15" applyNumberFormat="1" applyFont="1" applyFill="1" applyBorder="1" applyAlignment="1">
      <alignment horizontal="left" vertical="top" wrapText="1"/>
    </xf>
    <xf numFmtId="0" fontId="15" fillId="11" borderId="6" xfId="15" applyFont="1" applyFill="1" applyBorder="1" applyAlignment="1">
      <alignment horizontal="left" vertical="top" wrapText="1"/>
    </xf>
    <xf numFmtId="164" fontId="15" fillId="11" borderId="7" xfId="16" applyFont="1" applyFill="1" applyBorder="1" applyAlignment="1">
      <alignment horizontal="center" vertical="top" wrapText="1"/>
    </xf>
    <xf numFmtId="9" fontId="15" fillId="11" borderId="7" xfId="17" applyFont="1" applyFill="1" applyBorder="1" applyAlignment="1">
      <alignment horizontal="center" vertical="top" wrapText="1"/>
    </xf>
    <xf numFmtId="164" fontId="15" fillId="11" borderId="29" xfId="16" applyFont="1" applyFill="1" applyBorder="1" applyAlignment="1">
      <alignment horizontal="center" vertical="top" wrapText="1"/>
    </xf>
    <xf numFmtId="0" fontId="48" fillId="0" borderId="0" xfId="15" applyFont="1"/>
    <xf numFmtId="0" fontId="17" fillId="0" borderId="0" xfId="15" applyFont="1"/>
    <xf numFmtId="171" fontId="73" fillId="0" borderId="15" xfId="15" applyNumberFormat="1" applyFont="1" applyBorder="1" applyAlignment="1">
      <alignment horizontal="left" vertical="top" wrapText="1"/>
    </xf>
    <xf numFmtId="0" fontId="61" fillId="0" borderId="12" xfId="15" applyFont="1" applyBorder="1" applyAlignment="1">
      <alignment horizontal="left" vertical="top" wrapText="1"/>
    </xf>
    <xf numFmtId="164" fontId="61" fillId="0" borderId="13" xfId="16" applyFont="1" applyBorder="1" applyAlignment="1">
      <alignment horizontal="left" vertical="top" wrapText="1"/>
    </xf>
    <xf numFmtId="164" fontId="61" fillId="0" borderId="13" xfId="16" applyFont="1" applyBorder="1" applyAlignment="1">
      <alignment horizontal="center" vertical="top" wrapText="1"/>
    </xf>
    <xf numFmtId="164" fontId="15" fillId="0" borderId="13" xfId="16" applyFont="1" applyBorder="1" applyAlignment="1">
      <alignment vertical="top" wrapText="1"/>
    </xf>
    <xf numFmtId="164" fontId="15" fillId="0" borderId="31" xfId="16" applyFont="1" applyBorder="1" applyAlignment="1">
      <alignment horizontal="center" vertical="top" wrapText="1"/>
    </xf>
    <xf numFmtId="4" fontId="6" fillId="0" borderId="13" xfId="15" applyNumberFormat="1" applyBorder="1"/>
    <xf numFmtId="164" fontId="61" fillId="0" borderId="13" xfId="16" applyFont="1" applyFill="1" applyBorder="1" applyAlignment="1">
      <alignment horizontal="center" vertical="top" wrapText="1"/>
    </xf>
    <xf numFmtId="9" fontId="15" fillId="0" borderId="13" xfId="17" applyFont="1" applyBorder="1" applyAlignment="1">
      <alignment horizontal="center" vertical="top" wrapText="1"/>
    </xf>
    <xf numFmtId="43" fontId="56" fillId="0" borderId="13" xfId="19" applyNumberFormat="1" applyBorder="1"/>
    <xf numFmtId="0" fontId="15" fillId="0" borderId="13" xfId="17" applyNumberFormat="1" applyFont="1" applyBorder="1" applyAlignment="1">
      <alignment horizontal="center" vertical="top" wrapText="1"/>
    </xf>
    <xf numFmtId="164" fontId="15" fillId="0" borderId="13" xfId="16" applyFont="1" applyBorder="1" applyAlignment="1">
      <alignment horizontal="center" vertical="top" wrapText="1"/>
    </xf>
    <xf numFmtId="164" fontId="48" fillId="0" borderId="0" xfId="15" applyNumberFormat="1" applyFont="1"/>
    <xf numFmtId="171" fontId="73" fillId="10" borderId="15" xfId="15" applyNumberFormat="1" applyFont="1" applyFill="1" applyBorder="1" applyAlignment="1">
      <alignment horizontal="left" vertical="top" wrapText="1"/>
    </xf>
    <xf numFmtId="0" fontId="61" fillId="10" borderId="12" xfId="15" applyFont="1" applyFill="1" applyBorder="1" applyAlignment="1">
      <alignment horizontal="left" vertical="top" wrapText="1"/>
    </xf>
    <xf numFmtId="164" fontId="61" fillId="10" borderId="13" xfId="16" applyFont="1" applyFill="1" applyBorder="1" applyAlignment="1">
      <alignment horizontal="left" vertical="top" wrapText="1"/>
    </xf>
    <xf numFmtId="164" fontId="61" fillId="10" borderId="13" xfId="16" applyFont="1" applyFill="1" applyBorder="1" applyAlignment="1">
      <alignment horizontal="center" vertical="top" wrapText="1"/>
    </xf>
    <xf numFmtId="164" fontId="15" fillId="10" borderId="13" xfId="16" applyFont="1" applyFill="1" applyBorder="1" applyAlignment="1">
      <alignment horizontal="center" vertical="top" wrapText="1"/>
    </xf>
    <xf numFmtId="164" fontId="15" fillId="10" borderId="31" xfId="16" applyFont="1" applyFill="1" applyBorder="1" applyAlignment="1">
      <alignment horizontal="center" vertical="top" wrapText="1"/>
    </xf>
    <xf numFmtId="170" fontId="71" fillId="11" borderId="15" xfId="15" applyNumberFormat="1" applyFont="1" applyFill="1" applyBorder="1" applyAlignment="1">
      <alignment horizontal="left" vertical="top" wrapText="1"/>
    </xf>
    <xf numFmtId="0" fontId="15" fillId="11" borderId="12" xfId="15" applyFont="1" applyFill="1" applyBorder="1" applyAlignment="1">
      <alignment horizontal="left" vertical="top" wrapText="1"/>
    </xf>
    <xf numFmtId="164" fontId="15" fillId="11" borderId="13" xfId="16" applyFont="1" applyFill="1" applyBorder="1" applyAlignment="1">
      <alignment horizontal="center" vertical="top" wrapText="1"/>
    </xf>
    <xf numFmtId="164" fontId="15" fillId="11" borderId="20" xfId="16" applyFont="1" applyFill="1" applyBorder="1" applyAlignment="1">
      <alignment horizontal="center" vertical="top" wrapText="1"/>
    </xf>
    <xf numFmtId="9" fontId="15" fillId="11" borderId="13" xfId="17" applyFont="1" applyFill="1" applyBorder="1" applyAlignment="1">
      <alignment horizontal="center" vertical="top" wrapText="1"/>
    </xf>
    <xf numFmtId="164" fontId="15" fillId="11" borderId="31" xfId="16" applyFont="1" applyFill="1" applyBorder="1" applyAlignment="1">
      <alignment horizontal="center" vertical="top" wrapText="1"/>
    </xf>
    <xf numFmtId="4" fontId="6" fillId="0" borderId="0" xfId="15" applyNumberFormat="1"/>
    <xf numFmtId="164" fontId="48" fillId="0" borderId="0" xfId="16" applyFont="1"/>
    <xf numFmtId="0" fontId="48" fillId="11" borderId="15" xfId="15" applyFont="1" applyFill="1" applyBorder="1" applyAlignment="1">
      <alignment horizontal="left" vertical="top" wrapText="1"/>
    </xf>
    <xf numFmtId="0" fontId="70" fillId="11" borderId="12" xfId="15" applyFont="1" applyFill="1" applyBorder="1" applyAlignment="1">
      <alignment horizontal="left" vertical="center" wrapText="1"/>
    </xf>
    <xf numFmtId="164" fontId="15" fillId="11" borderId="13" xfId="16" applyFont="1" applyFill="1" applyBorder="1" applyAlignment="1">
      <alignment horizontal="center" vertical="center" wrapText="1"/>
    </xf>
    <xf numFmtId="172" fontId="15" fillId="11" borderId="13" xfId="16" applyNumberFormat="1" applyFont="1" applyFill="1" applyBorder="1" applyAlignment="1">
      <alignment horizontal="center" vertical="center" wrapText="1"/>
    </xf>
    <xf numFmtId="173" fontId="15" fillId="11" borderId="13" xfId="16" applyNumberFormat="1" applyFont="1" applyFill="1" applyBorder="1" applyAlignment="1">
      <alignment horizontal="center" vertical="top" wrapText="1"/>
    </xf>
    <xf numFmtId="164" fontId="15" fillId="11" borderId="31" xfId="16" applyFont="1" applyFill="1" applyBorder="1" applyAlignment="1">
      <alignment horizontal="center" vertical="center" wrapText="1"/>
    </xf>
    <xf numFmtId="0" fontId="48" fillId="10" borderId="15" xfId="15" applyFont="1" applyFill="1" applyBorder="1" applyAlignment="1">
      <alignment horizontal="left" vertical="top" wrapText="1"/>
    </xf>
    <xf numFmtId="0" fontId="15" fillId="10" borderId="12" xfId="15" applyFont="1" applyFill="1" applyBorder="1" applyAlignment="1">
      <alignment horizontal="left" vertical="center" wrapText="1"/>
    </xf>
    <xf numFmtId="164" fontId="15" fillId="10" borderId="13" xfId="16" applyFont="1" applyFill="1" applyBorder="1" applyAlignment="1">
      <alignment horizontal="left" vertical="center" wrapText="1"/>
    </xf>
    <xf numFmtId="164" fontId="15" fillId="10" borderId="13" xfId="16" applyFont="1" applyFill="1" applyBorder="1" applyAlignment="1">
      <alignment horizontal="center" vertical="center" wrapText="1"/>
    </xf>
    <xf numFmtId="164" fontId="15" fillId="10" borderId="31" xfId="16" applyFont="1" applyFill="1" applyBorder="1" applyAlignment="1">
      <alignment horizontal="center" vertical="center" wrapText="1"/>
    </xf>
    <xf numFmtId="170" fontId="71" fillId="12" borderId="15" xfId="15" applyNumberFormat="1" applyFont="1" applyFill="1" applyBorder="1" applyAlignment="1">
      <alignment horizontal="left" vertical="top" wrapText="1"/>
    </xf>
    <xf numFmtId="0" fontId="15" fillId="12" borderId="12" xfId="15" applyFont="1" applyFill="1" applyBorder="1" applyAlignment="1">
      <alignment horizontal="left" vertical="top" wrapText="1"/>
    </xf>
    <xf numFmtId="164" fontId="15" fillId="0" borderId="13" xfId="16" applyFont="1" applyBorder="1" applyAlignment="1">
      <alignment horizontal="left" vertical="top" wrapText="1"/>
    </xf>
    <xf numFmtId="171" fontId="73" fillId="0" borderId="66" xfId="15" applyNumberFormat="1" applyFont="1" applyBorder="1" applyAlignment="1">
      <alignment horizontal="left" vertical="top" wrapText="1"/>
    </xf>
    <xf numFmtId="0" fontId="61" fillId="13" borderId="8" xfId="15" applyFont="1" applyFill="1" applyBorder="1" applyAlignment="1">
      <alignment horizontal="left" vertical="top" wrapText="1"/>
    </xf>
    <xf numFmtId="164" fontId="61" fillId="0" borderId="9" xfId="16" applyFont="1" applyBorder="1" applyAlignment="1">
      <alignment horizontal="left" vertical="top" wrapText="1"/>
    </xf>
    <xf numFmtId="164" fontId="61" fillId="0" borderId="9" xfId="16" applyFont="1" applyBorder="1" applyAlignment="1">
      <alignment horizontal="center" vertical="top" wrapText="1"/>
    </xf>
    <xf numFmtId="164" fontId="15" fillId="0" borderId="9" xfId="16" applyFont="1" applyBorder="1" applyAlignment="1">
      <alignment horizontal="center" vertical="top" wrapText="1"/>
    </xf>
    <xf numFmtId="164" fontId="15" fillId="0" borderId="40" xfId="16" applyFont="1" applyBorder="1" applyAlignment="1">
      <alignment horizontal="center" vertical="top" wrapText="1"/>
    </xf>
    <xf numFmtId="0" fontId="65" fillId="0" borderId="0" xfId="15" applyFont="1" applyAlignment="1">
      <alignment horizontal="center"/>
    </xf>
    <xf numFmtId="0" fontId="48" fillId="0" borderId="0" xfId="15" applyFont="1" applyAlignment="1">
      <alignment horizontal="center"/>
    </xf>
    <xf numFmtId="164" fontId="39" fillId="0" borderId="0" xfId="16" applyFont="1"/>
    <xf numFmtId="164" fontId="39" fillId="0" borderId="0" xfId="16" applyFont="1" applyBorder="1"/>
    <xf numFmtId="164" fontId="0" fillId="0" borderId="0" xfId="16" applyFont="1"/>
    <xf numFmtId="0" fontId="6" fillId="0" borderId="0" xfId="15"/>
    <xf numFmtId="43" fontId="48" fillId="0" borderId="0" xfId="1" applyFont="1"/>
    <xf numFmtId="43" fontId="42" fillId="0" borderId="0" xfId="1" applyFont="1"/>
    <xf numFmtId="43" fontId="48" fillId="0" borderId="0" xfId="15" applyNumberFormat="1" applyFont="1"/>
    <xf numFmtId="0" fontId="40" fillId="0" borderId="0" xfId="0" applyFont="1" applyAlignment="1">
      <alignment horizontal="center"/>
    </xf>
    <xf numFmtId="0" fontId="61" fillId="0" borderId="0" xfId="0" applyFont="1" applyAlignment="1">
      <alignment horizontal="justify"/>
    </xf>
    <xf numFmtId="164" fontId="48" fillId="0" borderId="13" xfId="16" applyFont="1" applyFill="1" applyBorder="1" applyAlignment="1">
      <alignment horizontal="center" vertical="top" wrapText="1"/>
    </xf>
    <xf numFmtId="0" fontId="26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8" xfId="0" applyFont="1" applyBorder="1" applyAlignment="1">
      <alignment horizontal="left" vertical="center"/>
    </xf>
    <xf numFmtId="0" fontId="39" fillId="0" borderId="9" xfId="0" applyFont="1" applyBorder="1" applyAlignment="1">
      <alignment horizontal="left" vertical="center"/>
    </xf>
    <xf numFmtId="0" fontId="28" fillId="0" borderId="15" xfId="0" applyFont="1" applyBorder="1" applyAlignment="1">
      <alignment horizontal="left" vertical="top"/>
    </xf>
    <xf numFmtId="0" fontId="28" fillId="0" borderId="21" xfId="0" applyFont="1" applyBorder="1" applyAlignment="1">
      <alignment horizontal="left" vertical="top"/>
    </xf>
    <xf numFmtId="0" fontId="55" fillId="8" borderId="54" xfId="0" applyFont="1" applyFill="1" applyBorder="1" applyAlignment="1">
      <alignment horizontal="center" vertical="center"/>
    </xf>
    <xf numFmtId="0" fontId="55" fillId="8" borderId="18" xfId="0" applyFont="1" applyFill="1" applyBorder="1" applyAlignment="1">
      <alignment horizontal="center" vertical="center"/>
    </xf>
    <xf numFmtId="0" fontId="18" fillId="3" borderId="54" xfId="0" applyFont="1" applyFill="1" applyBorder="1" applyAlignment="1">
      <alignment horizontal="center" vertical="center"/>
    </xf>
    <xf numFmtId="0" fontId="18" fillId="3" borderId="55" xfId="0" applyFont="1" applyFill="1" applyBorder="1" applyAlignment="1">
      <alignment horizontal="center" vertical="center"/>
    </xf>
    <xf numFmtId="0" fontId="18" fillId="3" borderId="54" xfId="0" applyFont="1" applyFill="1" applyBorder="1" applyAlignment="1">
      <alignment horizontal="left" vertical="center"/>
    </xf>
    <xf numFmtId="0" fontId="18" fillId="3" borderId="55" xfId="0" applyFont="1" applyFill="1" applyBorder="1" applyAlignment="1">
      <alignment horizontal="left" vertical="center"/>
    </xf>
    <xf numFmtId="43" fontId="18" fillId="0" borderId="56" xfId="1" applyFont="1" applyBorder="1" applyAlignment="1">
      <alignment horizontal="center" vertical="center"/>
    </xf>
    <xf numFmtId="0" fontId="28" fillId="0" borderId="62" xfId="0" applyFont="1" applyBorder="1" applyAlignment="1">
      <alignment horizontal="left" vertical="center"/>
    </xf>
    <xf numFmtId="0" fontId="28" fillId="0" borderId="52" xfId="0" applyFont="1" applyBorder="1" applyAlignment="1">
      <alignment horizontal="left" vertical="center"/>
    </xf>
    <xf numFmtId="0" fontId="18" fillId="0" borderId="54" xfId="0" applyFont="1" applyBorder="1" applyAlignment="1">
      <alignment horizontal="left" vertical="center"/>
    </xf>
    <xf numFmtId="0" fontId="18" fillId="0" borderId="18" xfId="0" applyFont="1" applyBorder="1" applyAlignment="1">
      <alignment horizontal="left" vertical="center"/>
    </xf>
    <xf numFmtId="0" fontId="28" fillId="0" borderId="3" xfId="0" applyFont="1" applyBorder="1" applyAlignment="1">
      <alignment horizontal="center" vertical="center"/>
    </xf>
    <xf numFmtId="0" fontId="28" fillId="0" borderId="37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8" fillId="0" borderId="38" xfId="0" applyFont="1" applyBorder="1" applyAlignment="1">
      <alignment horizontal="center" vertical="center"/>
    </xf>
    <xf numFmtId="0" fontId="18" fillId="3" borderId="33" xfId="0" applyFont="1" applyFill="1" applyBorder="1" applyAlignment="1">
      <alignment horizontal="left" vertical="center"/>
    </xf>
    <xf numFmtId="0" fontId="32" fillId="7" borderId="0" xfId="0" applyFont="1" applyFill="1" applyAlignment="1">
      <alignment horizontal="center"/>
    </xf>
    <xf numFmtId="0" fontId="66" fillId="2" borderId="0" xfId="0" applyFont="1" applyFill="1" applyAlignment="1">
      <alignment horizontal="center"/>
    </xf>
    <xf numFmtId="0" fontId="18" fillId="8" borderId="54" xfId="0" applyFont="1" applyFill="1" applyBorder="1" applyAlignment="1">
      <alignment horizontal="center" vertical="center"/>
    </xf>
    <xf numFmtId="0" fontId="18" fillId="8" borderId="18" xfId="0" applyFont="1" applyFill="1" applyBorder="1" applyAlignment="1">
      <alignment horizontal="center" vertical="center"/>
    </xf>
    <xf numFmtId="0" fontId="52" fillId="3" borderId="54" xfId="0" applyFont="1" applyFill="1" applyBorder="1" applyAlignment="1">
      <alignment horizontal="center" vertical="center"/>
    </xf>
    <xf numFmtId="0" fontId="52" fillId="3" borderId="18" xfId="0" applyFont="1" applyFill="1" applyBorder="1" applyAlignment="1">
      <alignment horizontal="center" vertical="center"/>
    </xf>
    <xf numFmtId="0" fontId="39" fillId="0" borderId="60" xfId="0" applyFont="1" applyBorder="1" applyAlignment="1">
      <alignment horizontal="left" vertical="center"/>
    </xf>
    <xf numFmtId="0" fontId="39" fillId="0" borderId="61" xfId="0" applyFont="1" applyBorder="1" applyAlignment="1">
      <alignment horizontal="left" vertical="center"/>
    </xf>
    <xf numFmtId="0" fontId="48" fillId="0" borderId="26" xfId="0" applyFont="1" applyBorder="1" applyAlignment="1">
      <alignment horizontal="center" vertical="center"/>
    </xf>
    <xf numFmtId="0" fontId="48" fillId="0" borderId="53" xfId="0" applyFont="1" applyBorder="1" applyAlignment="1">
      <alignment horizontal="center" vertical="center"/>
    </xf>
    <xf numFmtId="0" fontId="48" fillId="0" borderId="27" xfId="0" applyFont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18" fillId="8" borderId="54" xfId="13" applyFont="1" applyFill="1" applyBorder="1" applyAlignment="1">
      <alignment horizontal="center" vertical="center"/>
    </xf>
    <xf numFmtId="0" fontId="18" fillId="8" borderId="55" xfId="13" applyFont="1" applyFill="1" applyBorder="1" applyAlignment="1">
      <alignment horizontal="center" vertical="center"/>
    </xf>
    <xf numFmtId="0" fontId="28" fillId="0" borderId="3" xfId="13" applyFont="1" applyBorder="1" applyAlignment="1">
      <alignment horizontal="center" vertical="center"/>
    </xf>
    <xf numFmtId="0" fontId="28" fillId="0" borderId="0" xfId="13" applyFont="1" applyAlignment="1">
      <alignment horizontal="center" vertical="center"/>
    </xf>
    <xf numFmtId="0" fontId="28" fillId="0" borderId="37" xfId="13" applyFont="1" applyBorder="1" applyAlignment="1">
      <alignment horizontal="center" vertical="center"/>
    </xf>
    <xf numFmtId="0" fontId="28" fillId="0" borderId="47" xfId="13" applyFont="1" applyBorder="1" applyAlignment="1">
      <alignment horizontal="center" vertical="center"/>
    </xf>
    <xf numFmtId="0" fontId="28" fillId="0" borderId="28" xfId="13" applyFont="1" applyBorder="1" applyAlignment="1">
      <alignment horizontal="center" vertical="center"/>
    </xf>
    <xf numFmtId="0" fontId="28" fillId="0" borderId="35" xfId="13" applyFont="1" applyBorder="1" applyAlignment="1">
      <alignment horizontal="center" vertical="center"/>
    </xf>
    <xf numFmtId="16" fontId="19" fillId="0" borderId="3" xfId="13" applyNumberFormat="1" applyFont="1" applyBorder="1" applyAlignment="1">
      <alignment horizontal="center" vertical="center"/>
    </xf>
    <xf numFmtId="16" fontId="19" fillId="0" borderId="0" xfId="13" applyNumberFormat="1" applyFont="1" applyAlignment="1">
      <alignment horizontal="center" vertical="center"/>
    </xf>
    <xf numFmtId="16" fontId="19" fillId="0" borderId="37" xfId="13" applyNumberFormat="1" applyFont="1" applyBorder="1" applyAlignment="1">
      <alignment horizontal="center" vertical="center"/>
    </xf>
    <xf numFmtId="0" fontId="18" fillId="8" borderId="54" xfId="13" applyFont="1" applyFill="1" applyBorder="1" applyAlignment="1">
      <alignment horizontal="center" vertical="top"/>
    </xf>
    <xf numFmtId="0" fontId="18" fillId="8" borderId="55" xfId="13" applyFont="1" applyFill="1" applyBorder="1" applyAlignment="1">
      <alignment horizontal="center" vertical="top"/>
    </xf>
    <xf numFmtId="0" fontId="48" fillId="0" borderId="0" xfId="13" applyFont="1" applyAlignment="1">
      <alignment horizontal="center" vertical="center"/>
    </xf>
    <xf numFmtId="0" fontId="19" fillId="0" borderId="0" xfId="13" applyFont="1" applyAlignment="1">
      <alignment horizontal="center" vertical="center"/>
    </xf>
    <xf numFmtId="164" fontId="19" fillId="0" borderId="0" xfId="14" applyFont="1" applyAlignment="1">
      <alignment horizontal="center" vertical="center"/>
    </xf>
    <xf numFmtId="0" fontId="28" fillId="0" borderId="0" xfId="8" applyFont="1" applyAlignment="1">
      <alignment horizontal="center"/>
    </xf>
    <xf numFmtId="0" fontId="22" fillId="0" borderId="0" xfId="8" applyFont="1" applyAlignment="1">
      <alignment horizontal="center"/>
    </xf>
    <xf numFmtId="0" fontId="26" fillId="0" borderId="0" xfId="8" applyFont="1" applyAlignment="1">
      <alignment horizontal="center"/>
    </xf>
    <xf numFmtId="0" fontId="27" fillId="0" borderId="0" xfId="8" applyFont="1" applyAlignment="1">
      <alignment horizontal="center"/>
    </xf>
    <xf numFmtId="0" fontId="18" fillId="0" borderId="0" xfId="8" applyFont="1" applyAlignment="1">
      <alignment horizontal="center"/>
    </xf>
    <xf numFmtId="0" fontId="19" fillId="0" borderId="0" xfId="8" applyFont="1" applyAlignment="1">
      <alignment horizontal="center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2" borderId="22" xfId="0" applyFont="1" applyFill="1" applyBorder="1" applyAlignment="1">
      <alignment horizontal="left" vertical="center" wrapText="1"/>
    </xf>
    <xf numFmtId="0" fontId="11" fillId="2" borderId="23" xfId="0" applyFont="1" applyFill="1" applyBorder="1" applyAlignment="1">
      <alignment horizontal="left" vertical="center" wrapText="1"/>
    </xf>
    <xf numFmtId="0" fontId="11" fillId="2" borderId="26" xfId="0" applyFont="1" applyFill="1" applyBorder="1" applyAlignment="1">
      <alignment horizontal="center" vertical="center"/>
    </xf>
    <xf numFmtId="0" fontId="11" fillId="2" borderId="27" xfId="0" applyFont="1" applyFill="1" applyBorder="1" applyAlignment="1">
      <alignment horizontal="center" vertical="center"/>
    </xf>
    <xf numFmtId="0" fontId="14" fillId="2" borderId="0" xfId="6" applyFont="1" applyFill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6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" borderId="37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38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left" wrapText="1"/>
    </xf>
    <xf numFmtId="0" fontId="11" fillId="2" borderId="21" xfId="0" applyFont="1" applyFill="1" applyBorder="1" applyAlignment="1">
      <alignment horizontal="left" wrapText="1"/>
    </xf>
    <xf numFmtId="0" fontId="15" fillId="2" borderId="0" xfId="6" applyFont="1" applyFill="1" applyAlignment="1">
      <alignment horizontal="center"/>
    </xf>
    <xf numFmtId="165" fontId="15" fillId="2" borderId="0" xfId="2" applyNumberFormat="1" applyFont="1" applyFill="1" applyAlignment="1">
      <alignment horizontal="center"/>
    </xf>
    <xf numFmtId="165" fontId="14" fillId="2" borderId="0" xfId="2" applyNumberFormat="1" applyFont="1" applyFill="1" applyAlignment="1">
      <alignment horizontal="center"/>
    </xf>
    <xf numFmtId="0" fontId="65" fillId="0" borderId="0" xfId="15" applyFont="1" applyAlignment="1">
      <alignment horizontal="center"/>
    </xf>
    <xf numFmtId="0" fontId="48" fillId="0" borderId="0" xfId="15" applyFont="1" applyAlignment="1">
      <alignment horizontal="center"/>
    </xf>
    <xf numFmtId="0" fontId="69" fillId="0" borderId="0" xfId="15" applyFont="1" applyAlignment="1">
      <alignment horizontal="center" vertical="center"/>
    </xf>
    <xf numFmtId="0" fontId="70" fillId="0" borderId="3" xfId="15" applyFont="1" applyBorder="1" applyAlignment="1">
      <alignment horizontal="center" vertical="center"/>
    </xf>
    <xf numFmtId="0" fontId="70" fillId="0" borderId="0" xfId="15" applyFont="1" applyAlignment="1">
      <alignment horizontal="center" vertical="center"/>
    </xf>
    <xf numFmtId="0" fontId="70" fillId="0" borderId="37" xfId="15" applyFont="1" applyBorder="1" applyAlignment="1">
      <alignment horizontal="center" vertical="center"/>
    </xf>
    <xf numFmtId="0" fontId="71" fillId="0" borderId="3" xfId="15" applyFont="1" applyBorder="1" applyAlignment="1">
      <alignment horizontal="center" vertical="center"/>
    </xf>
    <xf numFmtId="0" fontId="71" fillId="0" borderId="0" xfId="15" applyFont="1" applyAlignment="1">
      <alignment horizontal="center" vertical="center"/>
    </xf>
    <xf numFmtId="0" fontId="71" fillId="0" borderId="37" xfId="15" applyFont="1" applyBorder="1" applyAlignment="1">
      <alignment horizontal="center" vertical="center"/>
    </xf>
    <xf numFmtId="0" fontId="15" fillId="10" borderId="16" xfId="15" applyFont="1" applyFill="1" applyBorder="1" applyAlignment="1">
      <alignment horizontal="center" vertical="justify" wrapText="1"/>
    </xf>
    <xf numFmtId="0" fontId="15" fillId="10" borderId="63" xfId="15" applyFont="1" applyFill="1" applyBorder="1" applyAlignment="1">
      <alignment horizontal="center" vertical="justify" wrapText="1"/>
    </xf>
    <xf numFmtId="43" fontId="21" fillId="0" borderId="0" xfId="1" applyFont="1"/>
    <xf numFmtId="4" fontId="29" fillId="2" borderId="0" xfId="0" applyNumberFormat="1" applyFont="1" applyFill="1"/>
    <xf numFmtId="4" fontId="36" fillId="0" borderId="0" xfId="25" applyNumberFormat="1" applyFont="1"/>
    <xf numFmtId="4" fontId="1" fillId="0" borderId="0" xfId="25" applyNumberFormat="1"/>
    <xf numFmtId="4" fontId="33" fillId="0" borderId="0" xfId="0" applyNumberFormat="1" applyFont="1" applyBorder="1" applyAlignment="1">
      <alignment horizontal="right"/>
    </xf>
    <xf numFmtId="4" fontId="1" fillId="0" borderId="0" xfId="25" applyNumberFormat="1"/>
    <xf numFmtId="43" fontId="24" fillId="0" borderId="0" xfId="8" applyNumberFormat="1" applyFont="1" applyFill="1"/>
    <xf numFmtId="4" fontId="33" fillId="6" borderId="0" xfId="0" applyNumberFormat="1" applyFont="1" applyFill="1" applyBorder="1" applyAlignment="1">
      <alignment horizontal="right"/>
    </xf>
    <xf numFmtId="4" fontId="33" fillId="6" borderId="0" xfId="0" applyNumberFormat="1" applyFont="1" applyFill="1" applyBorder="1" applyAlignment="1">
      <alignment horizontal="right" wrapText="1"/>
    </xf>
  </cellXfs>
  <cellStyles count="26">
    <cellStyle name="Millares" xfId="1" builtinId="3"/>
    <cellStyle name="Millares 2" xfId="2" xr:uid="{00000000-0005-0000-0000-000001000000}"/>
    <cellStyle name="Millares 2 2" xfId="3" xr:uid="{00000000-0005-0000-0000-000002000000}"/>
    <cellStyle name="Millares 2 2 11" xfId="16" xr:uid="{00000000-0005-0000-0000-000003000000}"/>
    <cellStyle name="Millares 2 3" xfId="12" xr:uid="{00000000-0005-0000-0000-000004000000}"/>
    <cellStyle name="Millares 27" xfId="14" xr:uid="{00000000-0005-0000-0000-000005000000}"/>
    <cellStyle name="Millares 29" xfId="4" xr:uid="{00000000-0005-0000-0000-000006000000}"/>
    <cellStyle name="Millares 3" xfId="5" xr:uid="{00000000-0005-0000-0000-000007000000}"/>
    <cellStyle name="Millares 4" xfId="18" xr:uid="{00000000-0005-0000-0000-000008000000}"/>
    <cellStyle name="Millares 5" xfId="20" xr:uid="{00000000-0005-0000-0000-000009000000}"/>
    <cellStyle name="Millares 6" xfId="21" xr:uid="{00000000-0005-0000-0000-00000A000000}"/>
    <cellStyle name="Normal" xfId="0" builtinId="0"/>
    <cellStyle name="Normal 2" xfId="10" xr:uid="{00000000-0005-0000-0000-00000C000000}"/>
    <cellStyle name="Normal 2 2" xfId="6" xr:uid="{00000000-0005-0000-0000-00000D000000}"/>
    <cellStyle name="Normal 2 2 2" xfId="11" xr:uid="{00000000-0005-0000-0000-00000E000000}"/>
    <cellStyle name="Normal 3" xfId="19" xr:uid="{00000000-0005-0000-0000-00000F000000}"/>
    <cellStyle name="Normal 4" xfId="22" xr:uid="{00000000-0005-0000-0000-000010000000}"/>
    <cellStyle name="Normal 5" xfId="7" xr:uid="{00000000-0005-0000-0000-000011000000}"/>
    <cellStyle name="Normal 55" xfId="15" xr:uid="{00000000-0005-0000-0000-000012000000}"/>
    <cellStyle name="Normal 58" xfId="8" xr:uid="{00000000-0005-0000-0000-000013000000}"/>
    <cellStyle name="Normal 58 2" xfId="13" xr:uid="{00000000-0005-0000-0000-000014000000}"/>
    <cellStyle name="Normal 6" xfId="9" xr:uid="{00000000-0005-0000-0000-000015000000}"/>
    <cellStyle name="Normal 7" xfId="23" xr:uid="{00000000-0005-0000-0000-000016000000}"/>
    <cellStyle name="Normal 8" xfId="24" xr:uid="{00000000-0005-0000-0000-000017000000}"/>
    <cellStyle name="Normal 9" xfId="25" xr:uid="{4C909E3D-E8AC-49BC-A57A-7D9BB3835D7B}"/>
    <cellStyle name="Porcentaje 2" xfId="17" xr:uid="{00000000-0005-0000-0000-00001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3543300</xdr:colOff>
      <xdr:row>1</xdr:row>
      <xdr:rowOff>87560</xdr:rowOff>
    </xdr:from>
    <xdr:to>
      <xdr:col>3</xdr:col>
      <xdr:colOff>1066799</xdr:colOff>
      <xdr:row>6</xdr:row>
      <xdr:rowOff>142089</xdr:rowOff>
    </xdr:to>
    <xdr:pic>
      <xdr:nvPicPr>
        <xdr:cNvPr id="3" name="Picture 1" descr="Logo, company name&#10;&#10;Description automatically generated">
          <a:extLst>
            <a:ext uri="{FF2B5EF4-FFF2-40B4-BE49-F238E27FC236}">
              <a16:creationId xmlns:a16="http://schemas.microsoft.com/office/drawing/2014/main" id="{E3A3DDB5-2D9E-4549-B4E6-C8B71BFB6D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87585"/>
          <a:ext cx="1914524" cy="100702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3950367</xdr:colOff>
      <xdr:row>0</xdr:row>
      <xdr:rowOff>133406</xdr:rowOff>
    </xdr:from>
    <xdr:to>
      <xdr:col>1</xdr:col>
      <xdr:colOff>20919</xdr:colOff>
      <xdr:row>6</xdr:row>
      <xdr:rowOff>126046</xdr:rowOff>
    </xdr:to>
    <xdr:pic>
      <xdr:nvPicPr>
        <xdr:cNvPr id="2" name="Picture 1" descr="Logo, company name&#10;&#10;Description automatically generated">
          <a:extLst>
            <a:ext uri="{FF2B5EF4-FFF2-40B4-BE49-F238E27FC236}">
              <a16:creationId xmlns:a16="http://schemas.microsoft.com/office/drawing/2014/main" id="{2D98280F-2375-4504-B8F5-065967C53B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50367" y="323906"/>
          <a:ext cx="2349651" cy="123590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3638550</xdr:colOff>
      <xdr:row>1</xdr:row>
      <xdr:rowOff>81909</xdr:rowOff>
    </xdr:from>
    <xdr:to>
      <xdr:col>3</xdr:col>
      <xdr:colOff>536390</xdr:colOff>
      <xdr:row>6</xdr:row>
      <xdr:rowOff>18264</xdr:rowOff>
    </xdr:to>
    <xdr:pic>
      <xdr:nvPicPr>
        <xdr:cNvPr id="2" name="Picture 1" descr="Logo, company name&#10;&#10;Description automatically generated">
          <a:extLst>
            <a:ext uri="{FF2B5EF4-FFF2-40B4-BE49-F238E27FC236}">
              <a16:creationId xmlns:a16="http://schemas.microsoft.com/office/drawing/2014/main" id="{D209D82A-8E37-445D-95D3-8BAEC2F5BE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8550" y="281934"/>
          <a:ext cx="1707965" cy="8983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76199</xdr:colOff>
      <xdr:row>0</xdr:row>
      <xdr:rowOff>52343</xdr:rowOff>
    </xdr:from>
    <xdr:to>
      <xdr:col>8</xdr:col>
      <xdr:colOff>117289</xdr:colOff>
      <xdr:row>5</xdr:row>
      <xdr:rowOff>37314</xdr:rowOff>
    </xdr:to>
    <xdr:pic>
      <xdr:nvPicPr>
        <xdr:cNvPr id="4" name="Picture 1" descr="Logo, company name&#10;&#10;Description automatically generated">
          <a:extLst>
            <a:ext uri="{FF2B5EF4-FFF2-40B4-BE49-F238E27FC236}">
              <a16:creationId xmlns:a16="http://schemas.microsoft.com/office/drawing/2014/main" id="{E3133286-42FB-48C6-AEE4-CA6F9B9393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00624" y="452393"/>
          <a:ext cx="1746065" cy="91842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2981325</xdr:colOff>
      <xdr:row>4</xdr:row>
      <xdr:rowOff>69757</xdr:rowOff>
    </xdr:from>
    <xdr:ext cx="2905124" cy="977993"/>
    <xdr:pic>
      <xdr:nvPicPr>
        <xdr:cNvPr id="2" name="Picture 1" descr="Logo, company name&#10;&#10;Description automatically generated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610100" y="869857"/>
          <a:ext cx="2905124" cy="97799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152400</xdr:colOff>
      <xdr:row>3</xdr:row>
      <xdr:rowOff>47625</xdr:rowOff>
    </xdr:from>
    <xdr:ext cx="2552700" cy="1247775"/>
    <xdr:pic>
      <xdr:nvPicPr>
        <xdr:cNvPr id="2" name="Picture 1" descr="Logo, company name&#10;&#10;Description automatically generated">
          <a:extLst>
            <a:ext uri="{FF2B5EF4-FFF2-40B4-BE49-F238E27FC236}">
              <a16:creationId xmlns:a16="http://schemas.microsoft.com/office/drawing/2014/main" id="{07E4CC93-BCDF-4320-AB16-B0C6F04630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20150" y="561975"/>
          <a:ext cx="2552700" cy="12477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3409950</xdr:colOff>
      <xdr:row>1</xdr:row>
      <xdr:rowOff>86059</xdr:rowOff>
    </xdr:from>
    <xdr:ext cx="2095500" cy="1056941"/>
    <xdr:pic>
      <xdr:nvPicPr>
        <xdr:cNvPr id="3" name="Picture 1" descr="Logo, company name&#10;&#10;Description automatically generated">
          <a:extLst>
            <a:ext uri="{FF2B5EF4-FFF2-40B4-BE49-F238E27FC236}">
              <a16:creationId xmlns:a16="http://schemas.microsoft.com/office/drawing/2014/main" id="{4F6A7F8E-C201-4259-AA08-15586759A6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14750" y="276559"/>
          <a:ext cx="2095500" cy="105694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2695575</xdr:colOff>
      <xdr:row>1</xdr:row>
      <xdr:rowOff>56921</xdr:rowOff>
    </xdr:from>
    <xdr:ext cx="1304925" cy="649341"/>
    <xdr:pic>
      <xdr:nvPicPr>
        <xdr:cNvPr id="2" name="Picture 1" descr="Logo, company name&#10;&#10;Description automatically generated">
          <a:extLst>
            <a:ext uri="{FF2B5EF4-FFF2-40B4-BE49-F238E27FC236}">
              <a16:creationId xmlns:a16="http://schemas.microsoft.com/office/drawing/2014/main" id="{79F2ADBD-84B0-478C-9547-1A1357CCD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48075" y="256946"/>
          <a:ext cx="1304925" cy="64934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fitToPage="1"/>
  </sheetPr>
  <dimension ref="A1:H80"/>
  <sheetViews>
    <sheetView workbookViewId="0">
      <selection sqref="A1:XFD1048576"/>
    </sheetView>
  </sheetViews>
  <sheetFormatPr baseColWidth="10" defaultColWidth="11.375" defaultRowHeight="15" x14ac:dyDescent="0.15"/>
  <cols>
    <col min="1" max="1" width="7.125" style="306" customWidth="1"/>
    <col min="2" max="2" width="40.5" style="306" customWidth="1"/>
    <col min="3" max="3" width="11.125" style="408" customWidth="1"/>
    <col min="4" max="4" width="27" style="408" customWidth="1"/>
    <col min="5" max="5" width="27.125" style="408" customWidth="1"/>
    <col min="6" max="6" width="23" style="306" customWidth="1"/>
    <col min="7" max="7" width="25.125" style="306" customWidth="1"/>
    <col min="8" max="8" width="17.875" style="308" customWidth="1"/>
    <col min="9" max="16384" width="11.375" style="308"/>
  </cols>
  <sheetData>
    <row r="1" spans="1:8" ht="15.75" thickBot="1" x14ac:dyDescent="0.2"/>
    <row r="2" spans="1:8" x14ac:dyDescent="0.15">
      <c r="A2" s="557"/>
      <c r="B2" s="558"/>
      <c r="C2" s="559"/>
      <c r="D2" s="559"/>
      <c r="E2" s="560"/>
    </row>
    <row r="3" spans="1:8" x14ac:dyDescent="0.15">
      <c r="A3" s="561"/>
      <c r="E3" s="562"/>
    </row>
    <row r="4" spans="1:8" x14ac:dyDescent="0.15">
      <c r="A4" s="561"/>
      <c r="E4" s="562"/>
    </row>
    <row r="5" spans="1:8" x14ac:dyDescent="0.15">
      <c r="A5" s="561"/>
      <c r="E5" s="562"/>
    </row>
    <row r="6" spans="1:8" x14ac:dyDescent="0.15">
      <c r="A6" s="561"/>
      <c r="E6" s="562"/>
    </row>
    <row r="7" spans="1:8" ht="12.75" customHeight="1" x14ac:dyDescent="0.15">
      <c r="A7" s="561"/>
      <c r="E7" s="562"/>
    </row>
    <row r="8" spans="1:8" ht="15.75" x14ac:dyDescent="0.15">
      <c r="A8" s="708" t="s">
        <v>0</v>
      </c>
      <c r="B8" s="692"/>
      <c r="C8" s="692"/>
      <c r="D8" s="692"/>
      <c r="E8" s="709"/>
    </row>
    <row r="9" spans="1:8" ht="15.75" x14ac:dyDescent="0.15">
      <c r="A9" s="708" t="s">
        <v>350</v>
      </c>
      <c r="B9" s="692"/>
      <c r="C9" s="692"/>
      <c r="D9" s="692"/>
      <c r="E9" s="709"/>
      <c r="F9" s="460"/>
      <c r="G9" s="460"/>
      <c r="H9" s="461"/>
    </row>
    <row r="10" spans="1:8" ht="16.5" thickBot="1" x14ac:dyDescent="0.2">
      <c r="A10" s="710" t="s">
        <v>1</v>
      </c>
      <c r="B10" s="711"/>
      <c r="C10" s="711"/>
      <c r="D10" s="711"/>
      <c r="E10" s="712"/>
    </row>
    <row r="11" spans="1:8" ht="16.5" thickBot="1" x14ac:dyDescent="0.2">
      <c r="A11" s="411"/>
      <c r="B11" s="412"/>
      <c r="C11" s="563"/>
      <c r="D11" s="565">
        <v>2025</v>
      </c>
      <c r="E11" s="566">
        <v>2024</v>
      </c>
    </row>
    <row r="12" spans="1:8" ht="19.5" thickBot="1" x14ac:dyDescent="0.2">
      <c r="A12" s="701" t="s">
        <v>2</v>
      </c>
      <c r="B12" s="713"/>
      <c r="C12" s="564"/>
      <c r="D12" s="564"/>
      <c r="E12" s="564"/>
    </row>
    <row r="13" spans="1:8" x14ac:dyDescent="0.15">
      <c r="A13" s="403" t="s">
        <v>3</v>
      </c>
      <c r="B13" s="413"/>
      <c r="C13" s="317"/>
      <c r="D13" s="317"/>
      <c r="E13" s="414"/>
    </row>
    <row r="14" spans="1:8" ht="18.75" x14ac:dyDescent="0.15">
      <c r="A14" s="314"/>
      <c r="B14" s="376" t="s">
        <v>4</v>
      </c>
      <c r="C14" s="415" t="s">
        <v>5</v>
      </c>
      <c r="D14" s="416">
        <v>2618685380.1399999</v>
      </c>
      <c r="E14" s="416">
        <v>3234090366.5700002</v>
      </c>
      <c r="F14" s="351"/>
    </row>
    <row r="15" spans="1:8" customFormat="1" ht="18.75" x14ac:dyDescent="0.25">
      <c r="A15" s="319"/>
      <c r="B15" s="376" t="s">
        <v>6</v>
      </c>
      <c r="C15" s="415" t="s">
        <v>8</v>
      </c>
      <c r="D15" s="417">
        <v>12305809487.1</v>
      </c>
      <c r="E15" s="417">
        <v>10908923397.459999</v>
      </c>
      <c r="F15" s="352"/>
      <c r="G15" s="307"/>
    </row>
    <row r="16" spans="1:8" ht="18.75" x14ac:dyDescent="0.15">
      <c r="A16" s="314"/>
      <c r="B16" s="376" t="s">
        <v>7</v>
      </c>
      <c r="C16" s="415" t="s">
        <v>357</v>
      </c>
      <c r="D16" s="417">
        <v>212570925.59</v>
      </c>
      <c r="E16" s="417">
        <v>82128972.010000005</v>
      </c>
      <c r="G16" s="351"/>
    </row>
    <row r="17" spans="1:7" customFormat="1" ht="18.75" hidden="1" x14ac:dyDescent="0.25">
      <c r="A17" s="319"/>
      <c r="B17" s="376" t="s">
        <v>9</v>
      </c>
      <c r="C17" s="415" t="s">
        <v>10</v>
      </c>
      <c r="D17" s="416"/>
      <c r="E17" s="416"/>
      <c r="F17" s="307"/>
      <c r="G17" s="307"/>
    </row>
    <row r="18" spans="1:7" customFormat="1" ht="18.75" x14ac:dyDescent="0.25">
      <c r="A18" s="319"/>
      <c r="B18" s="376" t="s">
        <v>11</v>
      </c>
      <c r="C18" s="418" t="s">
        <v>10</v>
      </c>
      <c r="D18" s="416">
        <v>25755562.629999999</v>
      </c>
      <c r="E18" s="416">
        <v>19651432.5</v>
      </c>
      <c r="F18" s="348"/>
      <c r="G18" s="307"/>
    </row>
    <row r="19" spans="1:7" customFormat="1" ht="19.5" thickBot="1" x14ac:dyDescent="0.3">
      <c r="A19" s="419"/>
      <c r="B19" s="395" t="s">
        <v>12</v>
      </c>
      <c r="C19" s="418" t="s">
        <v>13</v>
      </c>
      <c r="D19" s="416">
        <v>580584.43000000005</v>
      </c>
      <c r="E19" s="416">
        <v>579110.19999999995</v>
      </c>
      <c r="F19" s="352"/>
      <c r="G19" s="307"/>
    </row>
    <row r="20" spans="1:7" ht="18.75" x14ac:dyDescent="0.15">
      <c r="A20" s="706" t="s">
        <v>14</v>
      </c>
      <c r="B20" s="707"/>
      <c r="C20" s="421"/>
      <c r="D20" s="422">
        <f>SUM(D14:D19)</f>
        <v>15163401939.889999</v>
      </c>
      <c r="E20" s="422">
        <f>SUM(E13:E19)</f>
        <v>14245373278.74</v>
      </c>
    </row>
    <row r="21" spans="1:7" x14ac:dyDescent="0.15">
      <c r="A21" s="403"/>
      <c r="B21" s="334"/>
      <c r="C21" s="423"/>
      <c r="D21" s="423"/>
      <c r="E21" s="424"/>
    </row>
    <row r="22" spans="1:7" s="371" customFormat="1" ht="18.75" x14ac:dyDescent="0.15">
      <c r="A22" s="425" t="s">
        <v>15</v>
      </c>
      <c r="B22" s="376"/>
      <c r="C22" s="415"/>
      <c r="D22" s="415"/>
      <c r="E22" s="416"/>
      <c r="F22" s="426"/>
      <c r="G22" s="426"/>
    </row>
    <row r="23" spans="1:7" customFormat="1" hidden="1" x14ac:dyDescent="0.25">
      <c r="A23" s="319"/>
      <c r="B23" s="315" t="s">
        <v>16</v>
      </c>
      <c r="C23" s="317"/>
      <c r="D23" s="317"/>
      <c r="E23" s="414">
        <v>0</v>
      </c>
      <c r="F23" s="307"/>
      <c r="G23" s="307"/>
    </row>
    <row r="24" spans="1:7" customFormat="1" hidden="1" x14ac:dyDescent="0.25">
      <c r="A24" s="319"/>
      <c r="B24" s="315" t="s">
        <v>17</v>
      </c>
      <c r="C24" s="317"/>
      <c r="D24" s="317"/>
      <c r="E24" s="414">
        <v>0</v>
      </c>
      <c r="F24" s="307"/>
      <c r="G24" s="307"/>
    </row>
    <row r="25" spans="1:7" customFormat="1" hidden="1" x14ac:dyDescent="0.25">
      <c r="A25" s="319"/>
      <c r="B25" s="315" t="s">
        <v>18</v>
      </c>
      <c r="C25" s="317"/>
      <c r="D25" s="317"/>
      <c r="E25" s="414">
        <v>0</v>
      </c>
      <c r="F25" s="307"/>
      <c r="G25" s="307"/>
    </row>
    <row r="26" spans="1:7" customFormat="1" hidden="1" x14ac:dyDescent="0.25">
      <c r="A26" s="319"/>
      <c r="B26" s="315" t="s">
        <v>19</v>
      </c>
      <c r="C26" s="317"/>
      <c r="D26" s="317"/>
      <c r="E26" s="414">
        <v>0</v>
      </c>
      <c r="F26" s="307"/>
      <c r="G26" s="307"/>
    </row>
    <row r="27" spans="1:7" ht="18.75" x14ac:dyDescent="0.15">
      <c r="A27" s="314"/>
      <c r="B27" s="376" t="s">
        <v>20</v>
      </c>
      <c r="C27" s="415" t="s">
        <v>21</v>
      </c>
      <c r="D27" s="416">
        <v>59282064400.389999</v>
      </c>
      <c r="E27" s="416">
        <v>54460787237.019997</v>
      </c>
    </row>
    <row r="28" spans="1:7" ht="19.5" thickBot="1" x14ac:dyDescent="0.2">
      <c r="A28" s="314"/>
      <c r="B28" s="376" t="s">
        <v>22</v>
      </c>
      <c r="C28" s="415" t="s">
        <v>23</v>
      </c>
      <c r="D28" s="417">
        <v>32555351.829999998</v>
      </c>
      <c r="E28" s="417">
        <v>23962416.760000002</v>
      </c>
    </row>
    <row r="29" spans="1:7" s="371" customFormat="1" ht="24" customHeight="1" thickBot="1" x14ac:dyDescent="0.2">
      <c r="A29" s="427" t="s">
        <v>24</v>
      </c>
      <c r="B29" s="382"/>
      <c r="C29" s="428"/>
      <c r="D29" s="429">
        <f>SUM(D27:D28)</f>
        <v>59314619752.220001</v>
      </c>
      <c r="E29" s="429">
        <f>SUM(E23:E28)</f>
        <v>54484749653.779999</v>
      </c>
      <c r="F29" s="426"/>
      <c r="G29" s="426"/>
    </row>
    <row r="30" spans="1:7" x14ac:dyDescent="0.15">
      <c r="A30" s="430"/>
      <c r="B30" s="387"/>
      <c r="C30" s="431"/>
      <c r="D30" s="431"/>
      <c r="E30" s="432"/>
    </row>
    <row r="31" spans="1:7" ht="20.25" x14ac:dyDescent="0.15">
      <c r="A31" s="697" t="s">
        <v>25</v>
      </c>
      <c r="B31" s="698"/>
      <c r="C31" s="433"/>
      <c r="D31" s="434">
        <f>+D20+D29</f>
        <v>74478021692.110001</v>
      </c>
      <c r="E31" s="434">
        <f>+E20+E29</f>
        <v>68730122932.520004</v>
      </c>
    </row>
    <row r="32" spans="1:7" ht="12.75" customHeight="1" x14ac:dyDescent="0.15">
      <c r="A32" s="386"/>
      <c r="B32" s="387" t="s">
        <v>26</v>
      </c>
      <c r="C32" s="423"/>
      <c r="D32" s="423"/>
      <c r="E32" s="423"/>
    </row>
    <row r="33" spans="1:7" ht="18.75" x14ac:dyDescent="0.25">
      <c r="A33" s="701" t="s">
        <v>27</v>
      </c>
      <c r="B33" s="702"/>
      <c r="C33" s="703"/>
      <c r="D33" s="703"/>
      <c r="E33" s="703"/>
      <c r="G33" s="172"/>
    </row>
    <row r="34" spans="1:7" ht="15.75" x14ac:dyDescent="0.15">
      <c r="A34" s="704" t="s">
        <v>28</v>
      </c>
      <c r="B34" s="705"/>
      <c r="C34" s="435"/>
      <c r="D34" s="436"/>
      <c r="E34" s="435"/>
    </row>
    <row r="35" spans="1:7" customFormat="1" ht="18.75" hidden="1" x14ac:dyDescent="0.25">
      <c r="A35" s="319"/>
      <c r="B35" s="376" t="s">
        <v>29</v>
      </c>
      <c r="C35" s="415" t="s">
        <v>21</v>
      </c>
      <c r="D35" s="416">
        <v>0</v>
      </c>
      <c r="E35" s="416">
        <v>0</v>
      </c>
      <c r="F35" s="307"/>
      <c r="G35" s="307"/>
    </row>
    <row r="36" spans="1:7" ht="18.75" x14ac:dyDescent="0.15">
      <c r="A36" s="314"/>
      <c r="B36" s="376" t="s">
        <v>30</v>
      </c>
      <c r="C36" s="415" t="s">
        <v>49</v>
      </c>
      <c r="D36" s="416">
        <v>4114975299.2600002</v>
      </c>
      <c r="E36" s="416">
        <v>3561112171.5900002</v>
      </c>
      <c r="F36" s="351"/>
    </row>
    <row r="37" spans="1:7" customFormat="1" ht="18.75" hidden="1" x14ac:dyDescent="0.25">
      <c r="A37" s="319"/>
      <c r="B37" s="376" t="s">
        <v>31</v>
      </c>
      <c r="C37" s="415" t="s">
        <v>23</v>
      </c>
      <c r="D37" s="416"/>
      <c r="E37" s="416"/>
      <c r="F37" s="307"/>
      <c r="G37" s="307"/>
    </row>
    <row r="38" spans="1:7" customFormat="1" ht="18.75" hidden="1" x14ac:dyDescent="0.25">
      <c r="A38" s="319"/>
      <c r="B38" s="376" t="s">
        <v>32</v>
      </c>
      <c r="C38" s="415"/>
      <c r="D38" s="416"/>
      <c r="E38" s="416"/>
      <c r="F38" s="307"/>
      <c r="G38" s="307"/>
    </row>
    <row r="39" spans="1:7" customFormat="1" ht="19.5" thickBot="1" x14ac:dyDescent="0.3">
      <c r="A39" s="319"/>
      <c r="B39" s="376" t="s">
        <v>33</v>
      </c>
      <c r="C39" s="415" t="s">
        <v>358</v>
      </c>
      <c r="D39" s="416">
        <v>499499149.60000002</v>
      </c>
      <c r="E39" s="416">
        <v>508543594.74000001</v>
      </c>
      <c r="F39" s="172"/>
      <c r="G39" s="437"/>
    </row>
    <row r="40" spans="1:7" customFormat="1" ht="18.75" hidden="1" x14ac:dyDescent="0.25">
      <c r="A40" s="319"/>
      <c r="B40" s="376" t="s">
        <v>34</v>
      </c>
      <c r="C40" s="415"/>
      <c r="D40" s="416"/>
      <c r="E40" s="416"/>
      <c r="F40" s="307"/>
      <c r="G40" s="307"/>
    </row>
    <row r="41" spans="1:7" customFormat="1" ht="18.75" hidden="1" x14ac:dyDescent="0.25">
      <c r="A41" s="319"/>
      <c r="B41" s="376" t="s">
        <v>35</v>
      </c>
      <c r="C41" s="415"/>
      <c r="D41" s="416"/>
      <c r="E41" s="416"/>
      <c r="F41" s="307"/>
      <c r="G41" s="307"/>
    </row>
    <row r="42" spans="1:7" customFormat="1" ht="18.75" hidden="1" x14ac:dyDescent="0.25">
      <c r="A42" s="319"/>
      <c r="B42" s="376" t="s">
        <v>36</v>
      </c>
      <c r="C42" s="415"/>
      <c r="D42" s="416"/>
      <c r="E42" s="416"/>
      <c r="F42" s="307"/>
      <c r="G42" s="307"/>
    </row>
    <row r="43" spans="1:7" customFormat="1" ht="18.75" hidden="1" x14ac:dyDescent="0.25">
      <c r="A43" s="419"/>
      <c r="B43" s="395" t="s">
        <v>37</v>
      </c>
      <c r="C43" s="438"/>
      <c r="D43" s="420"/>
      <c r="E43" s="420"/>
      <c r="F43" s="307"/>
      <c r="G43" s="307"/>
    </row>
    <row r="44" spans="1:7" ht="19.5" thickBot="1" x14ac:dyDescent="0.2">
      <c r="A44" s="706" t="s">
        <v>38</v>
      </c>
      <c r="B44" s="707"/>
      <c r="C44" s="421"/>
      <c r="D44" s="422">
        <f>SUM(D36:D39)</f>
        <v>4614474448.8600006</v>
      </c>
      <c r="E44" s="422">
        <f>SUM(E36:E39)</f>
        <v>4069655766.3299999</v>
      </c>
      <c r="F44" s="351"/>
      <c r="G44" s="351"/>
    </row>
    <row r="45" spans="1:7" ht="10.5" customHeight="1" x14ac:dyDescent="0.15">
      <c r="A45" s="403"/>
      <c r="B45" s="334"/>
      <c r="C45" s="423"/>
      <c r="D45" s="423"/>
      <c r="E45" s="423"/>
      <c r="G45" s="439"/>
    </row>
    <row r="46" spans="1:7" customFormat="1" ht="15.75" x14ac:dyDescent="0.25">
      <c r="A46" s="695" t="s">
        <v>39</v>
      </c>
      <c r="B46" s="696"/>
      <c r="C46" s="440"/>
      <c r="D46" s="440"/>
      <c r="E46" s="441"/>
      <c r="F46" s="352"/>
      <c r="G46" s="172"/>
    </row>
    <row r="47" spans="1:7" customFormat="1" hidden="1" x14ac:dyDescent="0.25">
      <c r="A47" s="319"/>
      <c r="B47" s="315" t="s">
        <v>40</v>
      </c>
      <c r="C47" s="317"/>
      <c r="D47" s="317"/>
      <c r="E47" s="414">
        <v>0</v>
      </c>
      <c r="F47" s="307">
        <v>4165238639.9600005</v>
      </c>
      <c r="G47" s="307"/>
    </row>
    <row r="48" spans="1:7" customFormat="1" hidden="1" x14ac:dyDescent="0.25">
      <c r="A48" s="319"/>
      <c r="B48" s="315" t="s">
        <v>41</v>
      </c>
      <c r="C48" s="317"/>
      <c r="D48" s="317"/>
      <c r="E48" s="414"/>
      <c r="F48" s="307"/>
      <c r="G48" s="307"/>
    </row>
    <row r="49" spans="1:8" customFormat="1" hidden="1" x14ac:dyDescent="0.25">
      <c r="A49" s="319"/>
      <c r="B49" s="315" t="s">
        <v>42</v>
      </c>
      <c r="C49" s="317"/>
      <c r="D49" s="317"/>
      <c r="E49" s="414">
        <v>0</v>
      </c>
      <c r="F49" s="307"/>
      <c r="G49" s="307"/>
    </row>
    <row r="50" spans="1:8" customFormat="1" ht="19.5" thickBot="1" x14ac:dyDescent="0.3">
      <c r="A50" s="319"/>
      <c r="B50" s="376" t="s">
        <v>43</v>
      </c>
      <c r="C50" s="415" t="s">
        <v>359</v>
      </c>
      <c r="D50" s="416">
        <v>91952805.310000002</v>
      </c>
      <c r="E50" s="416">
        <v>91952805.310000002</v>
      </c>
      <c r="F50" s="352"/>
      <c r="G50" s="307"/>
    </row>
    <row r="51" spans="1:8" customFormat="1" ht="18.75" hidden="1" x14ac:dyDescent="0.25">
      <c r="A51" s="319"/>
      <c r="B51" s="376" t="s">
        <v>44</v>
      </c>
      <c r="C51" s="415"/>
      <c r="D51" s="416"/>
      <c r="E51" s="416"/>
      <c r="F51" s="307"/>
      <c r="G51" s="307"/>
    </row>
    <row r="52" spans="1:8" customFormat="1" ht="18.75" hidden="1" x14ac:dyDescent="0.25">
      <c r="A52" s="419"/>
      <c r="B52" s="395" t="s">
        <v>45</v>
      </c>
      <c r="C52" s="438"/>
      <c r="D52" s="420"/>
      <c r="E52" s="420"/>
      <c r="F52" s="307"/>
      <c r="G52" s="307"/>
    </row>
    <row r="53" spans="1:8" s="409" customFormat="1" ht="19.5" thickBot="1" x14ac:dyDescent="0.35">
      <c r="A53" s="442" t="s">
        <v>46</v>
      </c>
      <c r="B53" s="443"/>
      <c r="C53" s="444"/>
      <c r="D53" s="445">
        <f>+D50</f>
        <v>91952805.310000002</v>
      </c>
      <c r="E53" s="445">
        <f>+E50</f>
        <v>91952805.310000002</v>
      </c>
      <c r="F53" s="455"/>
      <c r="G53" s="446"/>
    </row>
    <row r="54" spans="1:8" ht="21" thickBot="1" x14ac:dyDescent="0.2">
      <c r="A54" s="697" t="s">
        <v>47</v>
      </c>
      <c r="B54" s="698"/>
      <c r="C54" s="381"/>
      <c r="D54" s="447">
        <f>+D44+D53</f>
        <v>4706427254.170001</v>
      </c>
      <c r="E54" s="447">
        <f>+E44+E53</f>
        <v>4161608571.6399999</v>
      </c>
    </row>
    <row r="55" spans="1:8" ht="14.25" customHeight="1" x14ac:dyDescent="0.15">
      <c r="A55" s="430"/>
      <c r="B55" s="387"/>
      <c r="C55" s="423"/>
      <c r="D55" s="317"/>
      <c r="E55" s="448"/>
    </row>
    <row r="56" spans="1:8" ht="18.75" x14ac:dyDescent="0.15">
      <c r="A56" s="699" t="s">
        <v>48</v>
      </c>
      <c r="B56" s="700"/>
      <c r="C56" s="449" t="s">
        <v>360</v>
      </c>
      <c r="D56" s="415"/>
      <c r="E56" s="415"/>
    </row>
    <row r="57" spans="1:8" customFormat="1" ht="18.75" x14ac:dyDescent="0.25">
      <c r="A57" s="450"/>
      <c r="B57" s="393" t="s">
        <v>50</v>
      </c>
      <c r="C57" s="415"/>
      <c r="D57" s="416">
        <v>1674346</v>
      </c>
      <c r="E57" s="416">
        <v>1674346</v>
      </c>
      <c r="F57" s="307"/>
      <c r="G57" s="451"/>
      <c r="H57" s="298"/>
    </row>
    <row r="58" spans="1:8" customFormat="1" ht="18.75" x14ac:dyDescent="0.25">
      <c r="A58" s="319"/>
      <c r="B58" s="376" t="s">
        <v>51</v>
      </c>
      <c r="C58" s="415"/>
      <c r="D58" s="417">
        <v>51473450292.82</v>
      </c>
      <c r="E58" s="417">
        <v>51473450292.82</v>
      </c>
      <c r="F58" s="348"/>
      <c r="G58" s="352"/>
      <c r="H58" s="451"/>
    </row>
    <row r="59" spans="1:8" ht="18.75" x14ac:dyDescent="0.15">
      <c r="A59" s="314"/>
      <c r="B59" s="376" t="s">
        <v>52</v>
      </c>
      <c r="C59" s="415"/>
      <c r="D59" s="417">
        <v>5194443450.5600004</v>
      </c>
      <c r="E59" s="417">
        <v>10766309597.32</v>
      </c>
      <c r="F59" s="365">
        <f>+E58-D58</f>
        <v>0</v>
      </c>
      <c r="G59" s="351"/>
    </row>
    <row r="60" spans="1:8" ht="18.75" x14ac:dyDescent="0.15">
      <c r="A60" s="314"/>
      <c r="B60" s="376" t="s">
        <v>53</v>
      </c>
      <c r="C60" s="415"/>
      <c r="D60" s="417">
        <v>13102026348.559999</v>
      </c>
      <c r="E60" s="417">
        <v>2327080124.7399998</v>
      </c>
      <c r="F60" s="370"/>
      <c r="G60" s="351"/>
    </row>
    <row r="61" spans="1:8" s="371" customFormat="1" ht="27.75" customHeight="1" x14ac:dyDescent="0.15">
      <c r="A61" s="427" t="s">
        <v>54</v>
      </c>
      <c r="B61" s="382"/>
      <c r="C61" s="428"/>
      <c r="D61" s="429">
        <f>SUM(D56:D60)</f>
        <v>69771594437.940002</v>
      </c>
      <c r="E61" s="429">
        <f>SUM(E57:E60)</f>
        <v>64568514360.879997</v>
      </c>
      <c r="F61" s="452"/>
      <c r="G61" s="452"/>
    </row>
    <row r="62" spans="1:8" ht="12.75" customHeight="1" x14ac:dyDescent="0.15">
      <c r="A62" s="430"/>
      <c r="B62" s="387"/>
      <c r="C62" s="431"/>
      <c r="D62" s="432"/>
      <c r="E62" s="432"/>
      <c r="F62" s="370"/>
    </row>
    <row r="63" spans="1:8" ht="20.25" x14ac:dyDescent="0.15">
      <c r="A63" s="697" t="s">
        <v>55</v>
      </c>
      <c r="B63" s="698"/>
      <c r="C63" s="433"/>
      <c r="D63" s="434">
        <f>+D54+D61</f>
        <v>74478021692.110001</v>
      </c>
      <c r="E63" s="434">
        <f>+E54+E61</f>
        <v>68730122932.520004</v>
      </c>
    </row>
    <row r="64" spans="1:8" ht="11.25" customHeight="1" x14ac:dyDescent="0.15">
      <c r="A64" s="693"/>
      <c r="B64" s="694"/>
      <c r="C64" s="694"/>
      <c r="D64" s="694"/>
      <c r="E64" s="694"/>
    </row>
    <row r="65" spans="1:5" x14ac:dyDescent="0.15">
      <c r="B65" s="347"/>
      <c r="C65" s="410"/>
      <c r="D65" s="453"/>
      <c r="E65" s="453"/>
    </row>
    <row r="67" spans="1:5" x14ac:dyDescent="0.15">
      <c r="D67" s="454"/>
    </row>
    <row r="69" spans="1:5" ht="18.75" x14ac:dyDescent="0.15">
      <c r="A69" s="691" t="s">
        <v>56</v>
      </c>
      <c r="B69" s="691"/>
      <c r="C69" s="691" t="s">
        <v>57</v>
      </c>
      <c r="D69" s="691"/>
      <c r="E69" s="691"/>
    </row>
    <row r="70" spans="1:5" ht="17.25" customHeight="1" x14ac:dyDescent="0.15">
      <c r="A70" s="692" t="s">
        <v>58</v>
      </c>
      <c r="B70" s="692"/>
      <c r="C70" s="692" t="s">
        <v>59</v>
      </c>
      <c r="D70" s="692"/>
      <c r="E70" s="692"/>
    </row>
    <row r="71" spans="1:5" ht="17.25" customHeight="1" x14ac:dyDescent="0.15">
      <c r="A71" s="309"/>
      <c r="B71" s="309"/>
      <c r="C71" s="309"/>
      <c r="D71" s="309"/>
      <c r="E71" s="309"/>
    </row>
    <row r="72" spans="1:5" ht="17.25" customHeight="1" x14ac:dyDescent="0.15">
      <c r="A72" s="309"/>
      <c r="B72" s="309"/>
      <c r="C72" s="309"/>
      <c r="D72" s="309"/>
      <c r="E72" s="309"/>
    </row>
    <row r="73" spans="1:5" ht="17.25" customHeight="1" x14ac:dyDescent="0.15">
      <c r="A73" s="309"/>
      <c r="B73" s="309"/>
      <c r="C73" s="309"/>
      <c r="D73" s="309"/>
      <c r="E73" s="309"/>
    </row>
    <row r="74" spans="1:5" x14ac:dyDescent="0.15">
      <c r="C74" s="306"/>
    </row>
    <row r="75" spans="1:5" x14ac:dyDescent="0.15">
      <c r="C75" s="306"/>
    </row>
    <row r="76" spans="1:5" x14ac:dyDescent="0.15">
      <c r="C76" s="306"/>
    </row>
    <row r="77" spans="1:5" x14ac:dyDescent="0.15">
      <c r="C77" s="306"/>
    </row>
    <row r="78" spans="1:5" ht="18.75" x14ac:dyDescent="0.15">
      <c r="A78" s="691" t="s">
        <v>60</v>
      </c>
      <c r="B78" s="691"/>
      <c r="C78" s="691" t="s">
        <v>61</v>
      </c>
      <c r="D78" s="691"/>
      <c r="E78" s="691"/>
    </row>
    <row r="79" spans="1:5" ht="18" customHeight="1" x14ac:dyDescent="0.15">
      <c r="A79" s="692" t="s">
        <v>62</v>
      </c>
      <c r="B79" s="692"/>
      <c r="C79" s="692" t="s">
        <v>394</v>
      </c>
      <c r="D79" s="692"/>
      <c r="E79" s="692"/>
    </row>
    <row r="80" spans="1:5" x14ac:dyDescent="0.15">
      <c r="C80" s="306"/>
    </row>
  </sheetData>
  <mergeCells count="23">
    <mergeCell ref="A8:E8"/>
    <mergeCell ref="A9:E9"/>
    <mergeCell ref="A10:E10"/>
    <mergeCell ref="A12:B12"/>
    <mergeCell ref="A20:B20"/>
    <mergeCell ref="A31:B31"/>
    <mergeCell ref="A33:B33"/>
    <mergeCell ref="C33:E33"/>
    <mergeCell ref="A34:B34"/>
    <mergeCell ref="A44:B44"/>
    <mergeCell ref="A46:B46"/>
    <mergeCell ref="A54:B54"/>
    <mergeCell ref="A56:B56"/>
    <mergeCell ref="A63:B63"/>
    <mergeCell ref="A78:B78"/>
    <mergeCell ref="C78:E78"/>
    <mergeCell ref="A79:B79"/>
    <mergeCell ref="C79:E79"/>
    <mergeCell ref="A64:E64"/>
    <mergeCell ref="A69:B69"/>
    <mergeCell ref="C69:E69"/>
    <mergeCell ref="A70:B70"/>
    <mergeCell ref="C70:E70"/>
  </mergeCells>
  <printOptions horizontalCentered="1"/>
  <pageMargins left="0.35433070866141703" right="0.35433070866141703" top="1.2204724409448799" bottom="0.35433070866141703" header="0.31496062992126" footer="0.31496062992126"/>
  <pageSetup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ALO537"/>
  <sheetViews>
    <sheetView tabSelected="1" topLeftCell="A401" zoomScale="84" zoomScaleNormal="84" workbookViewId="0">
      <selection activeCell="A401" sqref="A1:XFD1048576"/>
    </sheetView>
  </sheetViews>
  <sheetFormatPr baseColWidth="10" defaultColWidth="11.375" defaultRowHeight="15" x14ac:dyDescent="0.25"/>
  <cols>
    <col min="1" max="1" width="82.5" style="148" customWidth="1"/>
    <col min="2" max="2" width="24.625" style="147" customWidth="1"/>
    <col min="3" max="3" width="1.375" style="151" customWidth="1"/>
    <col min="4" max="4" width="27.25" style="147" customWidth="1"/>
    <col min="5" max="5" width="18.625" style="146" customWidth="1"/>
    <col min="6" max="6" width="23.125" style="146" customWidth="1"/>
    <col min="7" max="7" width="23.375" style="146" customWidth="1"/>
    <col min="8" max="1003" width="11.375" style="146"/>
    <col min="1004" max="16384" width="11.375" style="152"/>
  </cols>
  <sheetData>
    <row r="1" spans="1:6" ht="18.75" customHeight="1" x14ac:dyDescent="0.25"/>
    <row r="2" spans="1:6" ht="15.75" customHeight="1" x14ac:dyDescent="0.25"/>
    <row r="3" spans="1:6" ht="15.75" customHeight="1" x14ac:dyDescent="0.3">
      <c r="A3" s="465"/>
    </row>
    <row r="4" spans="1:6" ht="15.75" customHeight="1" x14ac:dyDescent="0.3">
      <c r="A4" s="465"/>
    </row>
    <row r="5" spans="1:6" ht="15.75" customHeight="1" x14ac:dyDescent="0.3">
      <c r="A5" s="465"/>
    </row>
    <row r="6" spans="1:6" ht="15.75" customHeight="1" x14ac:dyDescent="0.3">
      <c r="A6" s="465"/>
    </row>
    <row r="7" spans="1:6" ht="15.75" customHeight="1" x14ac:dyDescent="0.3">
      <c r="A7" s="465"/>
    </row>
    <row r="8" spans="1:6" ht="15.75" customHeight="1" x14ac:dyDescent="0.25">
      <c r="A8" s="715" t="s">
        <v>343</v>
      </c>
      <c r="B8" s="715"/>
      <c r="C8" s="715"/>
      <c r="D8" s="715"/>
    </row>
    <row r="9" spans="1:6" ht="15.75" customHeight="1" x14ac:dyDescent="0.25">
      <c r="A9" s="715" t="s">
        <v>354</v>
      </c>
      <c r="B9" s="715"/>
      <c r="C9" s="715"/>
      <c r="D9" s="715"/>
    </row>
    <row r="10" spans="1:6" s="146" customFormat="1" x14ac:dyDescent="0.25">
      <c r="A10" s="148"/>
      <c r="B10" s="147"/>
      <c r="C10" s="151"/>
      <c r="D10" s="147"/>
    </row>
    <row r="11" spans="1:6" s="146" customFormat="1" x14ac:dyDescent="0.25">
      <c r="A11" s="714"/>
      <c r="B11" s="714"/>
      <c r="C11" s="714"/>
      <c r="D11" s="714"/>
    </row>
    <row r="12" spans="1:6" s="146" customFormat="1" ht="16.5" customHeight="1" x14ac:dyDescent="0.25">
      <c r="A12" s="153" t="s">
        <v>305</v>
      </c>
      <c r="B12" s="154"/>
      <c r="C12" s="155"/>
      <c r="D12" s="154"/>
    </row>
    <row r="13" spans="1:6" s="146" customFormat="1" x14ac:dyDescent="0.25">
      <c r="A13" s="148"/>
      <c r="B13" s="149"/>
      <c r="C13" s="151"/>
      <c r="D13" s="149"/>
      <c r="F13" s="172"/>
    </row>
    <row r="14" spans="1:6" s="146" customFormat="1" x14ac:dyDescent="0.25">
      <c r="A14" s="195" t="s">
        <v>135</v>
      </c>
      <c r="B14" s="149"/>
      <c r="C14" s="151"/>
      <c r="D14" s="149"/>
      <c r="F14" s="172"/>
    </row>
    <row r="15" spans="1:6" s="146" customFormat="1" x14ac:dyDescent="0.25">
      <c r="A15" s="153" t="s">
        <v>98</v>
      </c>
      <c r="B15" s="156">
        <v>2025</v>
      </c>
      <c r="C15" s="157"/>
      <c r="D15" s="156">
        <v>2024</v>
      </c>
    </row>
    <row r="16" spans="1:6" s="146" customFormat="1" x14ac:dyDescent="0.25">
      <c r="A16" s="158" t="s">
        <v>99</v>
      </c>
      <c r="B16" s="159">
        <v>0</v>
      </c>
      <c r="C16" s="160"/>
      <c r="D16" s="159">
        <v>22000</v>
      </c>
      <c r="F16" s="200"/>
    </row>
    <row r="17" spans="1:7" s="146" customFormat="1" ht="15.75" thickBot="1" x14ac:dyDescent="0.3">
      <c r="A17" s="158" t="s">
        <v>100</v>
      </c>
      <c r="B17" s="162">
        <v>388028.19</v>
      </c>
      <c r="C17" s="160"/>
      <c r="D17" s="162">
        <v>526572.74</v>
      </c>
    </row>
    <row r="18" spans="1:7" s="146" customFormat="1" x14ac:dyDescent="0.25">
      <c r="A18" s="158"/>
      <c r="B18" s="164">
        <f>SUM(B16:B17)</f>
        <v>388028.19</v>
      </c>
      <c r="C18" s="165"/>
      <c r="D18" s="166">
        <f>SUM(D16:D17)</f>
        <v>548572.74</v>
      </c>
    </row>
    <row r="19" spans="1:7" s="146" customFormat="1" ht="28.5" customHeight="1" x14ac:dyDescent="0.25">
      <c r="A19" s="167" t="s">
        <v>101</v>
      </c>
      <c r="B19" s="168"/>
      <c r="C19" s="157"/>
      <c r="D19" s="161"/>
    </row>
    <row r="20" spans="1:7" s="146" customFormat="1" ht="21.75" customHeight="1" x14ac:dyDescent="0.25">
      <c r="A20" s="169" t="s">
        <v>102</v>
      </c>
      <c r="B20" s="170">
        <v>40358960.759999998</v>
      </c>
      <c r="C20" s="171"/>
      <c r="D20" s="170">
        <v>28463290.050000001</v>
      </c>
    </row>
    <row r="21" spans="1:7" s="146" customFormat="1" ht="18" customHeight="1" x14ac:dyDescent="0.25">
      <c r="A21" s="158" t="s">
        <v>103</v>
      </c>
      <c r="B21" s="170">
        <v>8680259.9800000004</v>
      </c>
      <c r="C21" s="173"/>
      <c r="D21" s="170">
        <v>1186874.8500000001</v>
      </c>
    </row>
    <row r="22" spans="1:7" s="146" customFormat="1" ht="15.75" thickBot="1" x14ac:dyDescent="0.3">
      <c r="A22" s="260" t="s">
        <v>104</v>
      </c>
      <c r="B22" s="197">
        <v>2569258131.2099996</v>
      </c>
      <c r="C22" s="173"/>
      <c r="D22" s="163">
        <v>3203891628.9299998</v>
      </c>
    </row>
    <row r="23" spans="1:7" s="146" customFormat="1" ht="15.75" thickBot="1" x14ac:dyDescent="0.3">
      <c r="B23" s="174">
        <f>SUM(B18:B22)</f>
        <v>2618685380.1399994</v>
      </c>
      <c r="C23" s="175"/>
      <c r="D23" s="176">
        <f>SUM(D18:D22)</f>
        <v>3234090366.5699997</v>
      </c>
      <c r="F23" s="184"/>
    </row>
    <row r="24" spans="1:7" s="146" customFormat="1" ht="15.75" thickTop="1" x14ac:dyDescent="0.25">
      <c r="A24" s="158"/>
      <c r="B24" s="177"/>
      <c r="C24" s="175"/>
      <c r="D24" s="166"/>
      <c r="F24" s="184"/>
    </row>
    <row r="25" spans="1:7" s="146" customFormat="1" x14ac:dyDescent="0.25">
      <c r="A25" s="221" t="s">
        <v>367</v>
      </c>
      <c r="B25" s="179"/>
      <c r="C25" s="155"/>
      <c r="D25" s="154"/>
      <c r="F25" s="187"/>
      <c r="G25" s="184"/>
    </row>
    <row r="26" spans="1:7" s="146" customFormat="1" x14ac:dyDescent="0.25">
      <c r="B26" s="154"/>
      <c r="C26" s="155"/>
      <c r="D26" s="154"/>
      <c r="F26" s="184"/>
      <c r="G26" s="184"/>
    </row>
    <row r="27" spans="1:7" s="146" customFormat="1" ht="105" customHeight="1" x14ac:dyDescent="0.25">
      <c r="A27" s="180" t="s">
        <v>468</v>
      </c>
      <c r="B27" s="181"/>
      <c r="C27" s="182"/>
      <c r="D27" s="181"/>
      <c r="F27" s="184"/>
      <c r="G27" s="194"/>
    </row>
    <row r="28" spans="1:7" s="146" customFormat="1" ht="15.75" customHeight="1" x14ac:dyDescent="0.25">
      <c r="A28" s="180"/>
      <c r="B28" s="181"/>
      <c r="C28" s="182"/>
      <c r="D28" s="181"/>
      <c r="F28" s="184"/>
      <c r="G28" s="184"/>
    </row>
    <row r="29" spans="1:7" s="146" customFormat="1" ht="12.75" customHeight="1" x14ac:dyDescent="0.25">
      <c r="A29" s="178" t="s">
        <v>105</v>
      </c>
      <c r="B29" s="183">
        <v>2025</v>
      </c>
      <c r="C29" s="157"/>
      <c r="D29" s="156">
        <v>2024</v>
      </c>
      <c r="F29" s="184"/>
      <c r="G29" s="194"/>
    </row>
    <row r="30" spans="1:7" s="146" customFormat="1" ht="15" customHeight="1" x14ac:dyDescent="0.25">
      <c r="A30" s="169" t="s">
        <v>106</v>
      </c>
      <c r="B30" s="185">
        <v>32004420857.810001</v>
      </c>
      <c r="C30" s="186"/>
      <c r="D30" s="185">
        <v>29618807377.040001</v>
      </c>
      <c r="E30" s="783"/>
      <c r="F30" s="198"/>
    </row>
    <row r="31" spans="1:7" s="146" customFormat="1" ht="15.75" thickBot="1" x14ac:dyDescent="0.3">
      <c r="A31" s="169" t="s">
        <v>107</v>
      </c>
      <c r="B31" s="185">
        <v>94358975.930000007</v>
      </c>
      <c r="C31" s="186"/>
      <c r="D31" s="185">
        <v>86306489.730000004</v>
      </c>
      <c r="F31" s="184"/>
    </row>
    <row r="32" spans="1:7" s="146" customFormat="1" x14ac:dyDescent="0.25">
      <c r="A32" s="153" t="s">
        <v>108</v>
      </c>
      <c r="B32" s="188">
        <f>SUM(B30:B31)</f>
        <v>32098779833.740002</v>
      </c>
      <c r="C32" s="189"/>
      <c r="D32" s="190">
        <f>SUM(D30:D31)</f>
        <v>29705113866.77</v>
      </c>
      <c r="E32" s="200"/>
      <c r="F32" s="187"/>
    </row>
    <row r="33" spans="1:6" s="146" customFormat="1" ht="16.5" customHeight="1" thickBot="1" x14ac:dyDescent="0.3">
      <c r="A33" s="191" t="s">
        <v>109</v>
      </c>
      <c r="B33" s="192">
        <v>-21233896427.740002</v>
      </c>
      <c r="C33" s="186"/>
      <c r="D33" s="193">
        <v>-19919631722.130001</v>
      </c>
      <c r="F33" s="184"/>
    </row>
    <row r="34" spans="1:6" s="146" customFormat="1" ht="15.75" customHeight="1" x14ac:dyDescent="0.25">
      <c r="A34" s="195" t="s">
        <v>110</v>
      </c>
      <c r="B34" s="188">
        <f>SUM(B32:B33)</f>
        <v>10864883406</v>
      </c>
      <c r="C34" s="189"/>
      <c r="D34" s="190">
        <f>SUM(D32:D33)</f>
        <v>9785482144.6399994</v>
      </c>
      <c r="F34" s="194"/>
    </row>
    <row r="35" spans="1:6" s="146" customFormat="1" ht="15.75" customHeight="1" x14ac:dyDescent="0.25">
      <c r="A35" s="148" t="s">
        <v>111</v>
      </c>
      <c r="B35" s="196">
        <v>1595835815.4400001</v>
      </c>
      <c r="C35" s="186"/>
      <c r="D35" s="196">
        <v>1269518649.24</v>
      </c>
      <c r="F35" s="194"/>
    </row>
    <row r="36" spans="1:6" s="146" customFormat="1" ht="15.75" customHeight="1" thickBot="1" x14ac:dyDescent="0.3">
      <c r="A36" s="169" t="s">
        <v>112</v>
      </c>
      <c r="B36" s="197">
        <v>8817929.8300000001</v>
      </c>
      <c r="C36" s="186"/>
      <c r="D36" s="197">
        <v>8817929.8300000001</v>
      </c>
      <c r="F36" s="194"/>
    </row>
    <row r="37" spans="1:6" s="146" customFormat="1" ht="15.75" customHeight="1" x14ac:dyDescent="0.25">
      <c r="A37" s="195" t="s">
        <v>110</v>
      </c>
      <c r="B37" s="199">
        <f>SUM(B35:B36)</f>
        <v>1604653745.27</v>
      </c>
      <c r="C37" s="189"/>
      <c r="D37" s="199">
        <f>SUM(D35:D36)</f>
        <v>1278336579.0699999</v>
      </c>
      <c r="F37" s="194"/>
    </row>
    <row r="38" spans="1:6" s="146" customFormat="1" ht="15.75" customHeight="1" thickBot="1" x14ac:dyDescent="0.3">
      <c r="A38" s="191" t="s">
        <v>113</v>
      </c>
      <c r="B38" s="192">
        <v>-163727664.16999999</v>
      </c>
      <c r="C38" s="186"/>
      <c r="D38" s="193">
        <v>-154895326.25</v>
      </c>
      <c r="F38" s="194"/>
    </row>
    <row r="39" spans="1:6" s="146" customFormat="1" ht="15.75" customHeight="1" thickBot="1" x14ac:dyDescent="0.3">
      <c r="A39" s="195" t="s">
        <v>110</v>
      </c>
      <c r="B39" s="201">
        <f>SUM(B37:B38)</f>
        <v>1440926081.0999999</v>
      </c>
      <c r="C39" s="189"/>
      <c r="D39" s="202">
        <f>SUM(D37:D38)</f>
        <v>1123441252.8199999</v>
      </c>
      <c r="F39" s="194"/>
    </row>
    <row r="40" spans="1:6" s="146" customFormat="1" ht="15.75" customHeight="1" thickBot="1" x14ac:dyDescent="0.3">
      <c r="A40" s="203" t="s">
        <v>114</v>
      </c>
      <c r="B40" s="204">
        <f>B34+B39</f>
        <v>12305809487.1</v>
      </c>
      <c r="C40" s="189"/>
      <c r="D40" s="176">
        <f>+D34+D39</f>
        <v>10908923397.459999</v>
      </c>
      <c r="F40" s="194"/>
    </row>
    <row r="41" spans="1:6" s="146" customFormat="1" ht="15.75" customHeight="1" thickTop="1" x14ac:dyDescent="0.25">
      <c r="A41" s="203"/>
      <c r="B41" s="199"/>
      <c r="C41" s="189"/>
      <c r="D41" s="166"/>
      <c r="F41" s="194"/>
    </row>
    <row r="42" spans="1:6" s="146" customFormat="1" ht="15.75" customHeight="1" x14ac:dyDescent="0.25">
      <c r="A42" s="203"/>
      <c r="B42" s="199"/>
      <c r="C42" s="189"/>
      <c r="D42" s="166"/>
      <c r="F42" s="194"/>
    </row>
    <row r="43" spans="1:6" s="146" customFormat="1" ht="15.75" customHeight="1" x14ac:dyDescent="0.25">
      <c r="A43" s="203"/>
      <c r="B43" s="199"/>
      <c r="C43" s="189"/>
      <c r="D43" s="166"/>
      <c r="F43" s="194"/>
    </row>
    <row r="44" spans="1:6" s="146" customFormat="1" ht="15.75" customHeight="1" x14ac:dyDescent="0.25">
      <c r="A44" s="203"/>
      <c r="B44" s="199"/>
      <c r="C44" s="189"/>
      <c r="D44" s="166"/>
      <c r="F44" s="194"/>
    </row>
    <row r="45" spans="1:6" s="146" customFormat="1" ht="15.75" customHeight="1" x14ac:dyDescent="0.25">
      <c r="A45" s="203"/>
      <c r="B45" s="199"/>
      <c r="C45" s="189"/>
      <c r="D45" s="166"/>
      <c r="F45" s="194"/>
    </row>
    <row r="46" spans="1:6" s="146" customFormat="1" ht="15.75" customHeight="1" x14ac:dyDescent="0.25">
      <c r="A46" s="203"/>
      <c r="B46" s="199"/>
      <c r="C46" s="189"/>
      <c r="D46" s="166"/>
      <c r="F46" s="194"/>
    </row>
    <row r="47" spans="1:6" s="146" customFormat="1" ht="15.75" customHeight="1" x14ac:dyDescent="0.25">
      <c r="A47" s="203"/>
      <c r="B47" s="199"/>
      <c r="C47" s="189"/>
      <c r="D47" s="166"/>
      <c r="F47" s="194"/>
    </row>
    <row r="48" spans="1:6" s="146" customFormat="1" ht="15.75" customHeight="1" x14ac:dyDescent="0.25">
      <c r="A48" s="203"/>
      <c r="B48" s="199"/>
      <c r="C48" s="189"/>
      <c r="D48" s="166"/>
      <c r="F48" s="194"/>
    </row>
    <row r="49" spans="1:6" s="146" customFormat="1" ht="15.75" customHeight="1" x14ac:dyDescent="0.25">
      <c r="A49" s="203"/>
      <c r="B49" s="199"/>
      <c r="C49" s="189"/>
      <c r="D49" s="166"/>
      <c r="F49" s="194"/>
    </row>
    <row r="50" spans="1:6" s="146" customFormat="1" ht="15.75" customHeight="1" x14ac:dyDescent="0.25">
      <c r="A50" s="203"/>
      <c r="B50" s="199"/>
      <c r="C50" s="189"/>
      <c r="D50" s="166"/>
      <c r="F50" s="194"/>
    </row>
    <row r="51" spans="1:6" s="146" customFormat="1" ht="15.75" customHeight="1" x14ac:dyDescent="0.25">
      <c r="A51" s="688" t="s">
        <v>465</v>
      </c>
      <c r="B51" s="154"/>
      <c r="C51" s="155"/>
      <c r="D51" s="154"/>
      <c r="F51" s="194"/>
    </row>
    <row r="52" spans="1:6" s="146" customFormat="1" ht="15.75" customHeight="1" x14ac:dyDescent="0.25">
      <c r="A52" s="152"/>
      <c r="B52" s="206"/>
      <c r="C52" s="207"/>
      <c r="D52" s="208"/>
      <c r="F52" s="194"/>
    </row>
    <row r="53" spans="1:6" s="146" customFormat="1" ht="15.75" customHeight="1" x14ac:dyDescent="0.25">
      <c r="A53" s="221" t="s">
        <v>368</v>
      </c>
      <c r="B53" s="154"/>
      <c r="C53" s="155"/>
      <c r="D53" s="154"/>
      <c r="F53" s="194"/>
    </row>
    <row r="54" spans="1:6" s="146" customFormat="1" ht="49.5" customHeight="1" x14ac:dyDescent="0.25">
      <c r="A54" s="180" t="s">
        <v>398</v>
      </c>
      <c r="B54" s="181"/>
      <c r="C54" s="182"/>
      <c r="D54" s="181"/>
      <c r="F54" s="194"/>
    </row>
    <row r="55" spans="1:6" s="146" customFormat="1" ht="15.75" customHeight="1" x14ac:dyDescent="0.25">
      <c r="A55" s="180"/>
      <c r="B55" s="181"/>
      <c r="C55" s="182"/>
      <c r="D55" s="181"/>
      <c r="F55" s="194"/>
    </row>
    <row r="56" spans="1:6" s="146" customFormat="1" ht="15.75" customHeight="1" x14ac:dyDescent="0.25">
      <c r="A56" s="231" t="s">
        <v>135</v>
      </c>
      <c r="B56" s="156">
        <v>2025</v>
      </c>
      <c r="C56" s="157"/>
      <c r="D56" s="156">
        <v>2024</v>
      </c>
      <c r="F56" s="194"/>
    </row>
    <row r="57" spans="1:6" s="146" customFormat="1" ht="15.75" customHeight="1" x14ac:dyDescent="0.25">
      <c r="A57" s="180" t="s">
        <v>116</v>
      </c>
      <c r="B57" s="209">
        <v>392412014.81</v>
      </c>
      <c r="C57" s="210"/>
      <c r="D57" s="209">
        <v>308925839.60000002</v>
      </c>
      <c r="F57" s="194"/>
    </row>
    <row r="58" spans="1:6" s="146" customFormat="1" ht="14.25" customHeight="1" x14ac:dyDescent="0.25">
      <c r="A58" s="180" t="s">
        <v>117</v>
      </c>
      <c r="B58" s="209">
        <v>387334.53</v>
      </c>
      <c r="C58" s="210"/>
      <c r="D58" s="209">
        <v>363021.33</v>
      </c>
      <c r="F58" s="194"/>
    </row>
    <row r="59" spans="1:6" s="146" customFormat="1" ht="16.5" customHeight="1" x14ac:dyDescent="0.25">
      <c r="A59" s="180" t="s">
        <v>118</v>
      </c>
      <c r="B59" s="209">
        <v>163727664.16999999</v>
      </c>
      <c r="C59" s="210"/>
      <c r="D59" s="209">
        <v>154895326.25</v>
      </c>
      <c r="F59" s="194"/>
    </row>
    <row r="60" spans="1:6" s="146" customFormat="1" ht="15" customHeight="1" x14ac:dyDescent="0.25">
      <c r="A60" s="180" t="s">
        <v>119</v>
      </c>
      <c r="B60" s="209">
        <v>415134589.25</v>
      </c>
      <c r="C60" s="210"/>
      <c r="D60" s="209">
        <v>399293256.81999999</v>
      </c>
    </row>
    <row r="61" spans="1:6" s="146" customFormat="1" ht="18.75" customHeight="1" thickBot="1" x14ac:dyDescent="0.3">
      <c r="A61" s="180" t="s">
        <v>120</v>
      </c>
      <c r="B61" s="209">
        <v>20425962489.150002</v>
      </c>
      <c r="C61" s="210"/>
      <c r="D61" s="209">
        <v>19211049604.380001</v>
      </c>
      <c r="F61" s="184"/>
    </row>
    <row r="62" spans="1:6" s="146" customFormat="1" ht="15.75" thickBot="1" x14ac:dyDescent="0.3">
      <c r="A62" s="195" t="s">
        <v>369</v>
      </c>
      <c r="B62" s="211">
        <f>SUM(B57:B61)</f>
        <v>21397624091.91</v>
      </c>
      <c r="C62" s="212"/>
      <c r="D62" s="211">
        <f>SUM(D57:D61)</f>
        <v>20074527048.380001</v>
      </c>
    </row>
    <row r="63" spans="1:6" s="146" customFormat="1" ht="15.75" thickTop="1" x14ac:dyDescent="0.25">
      <c r="A63" s="148"/>
      <c r="B63" s="147"/>
      <c r="C63" s="151"/>
      <c r="D63" s="213"/>
    </row>
    <row r="64" spans="1:6" s="146" customFormat="1" x14ac:dyDescent="0.25">
      <c r="A64" s="203"/>
      <c r="B64" s="199"/>
      <c r="C64" s="189"/>
      <c r="D64" s="166"/>
    </row>
    <row r="65" spans="1:6" s="146" customFormat="1" x14ac:dyDescent="0.25">
      <c r="A65" s="148"/>
      <c r="B65" s="214"/>
      <c r="C65" s="215"/>
      <c r="D65" s="147"/>
    </row>
    <row r="66" spans="1:6" s="146" customFormat="1" ht="18.75" x14ac:dyDescent="0.25">
      <c r="A66" s="178" t="s">
        <v>370</v>
      </c>
      <c r="B66" s="208"/>
      <c r="C66" s="207"/>
      <c r="D66" s="208"/>
      <c r="F66" s="220"/>
    </row>
    <row r="67" spans="1:6" s="146" customFormat="1" ht="33.75" customHeight="1" x14ac:dyDescent="0.25">
      <c r="A67" s="180" t="s">
        <v>399</v>
      </c>
      <c r="B67" s="154"/>
      <c r="C67" s="155"/>
      <c r="D67" s="154"/>
    </row>
    <row r="68" spans="1:6" s="146" customFormat="1" hidden="1" x14ac:dyDescent="0.25">
      <c r="A68" s="148"/>
      <c r="B68" s="147"/>
      <c r="C68" s="151"/>
      <c r="D68" s="147"/>
    </row>
    <row r="69" spans="1:6" s="146" customFormat="1" hidden="1" x14ac:dyDescent="0.25">
      <c r="A69" s="148"/>
      <c r="B69" s="181"/>
      <c r="C69" s="182"/>
      <c r="D69" s="181"/>
    </row>
    <row r="70" spans="1:6" s="146" customFormat="1" x14ac:dyDescent="0.25">
      <c r="A70" s="148"/>
      <c r="B70" s="181"/>
      <c r="C70" s="182"/>
      <c r="D70" s="181"/>
    </row>
    <row r="71" spans="1:6" s="146" customFormat="1" ht="72.75" customHeight="1" x14ac:dyDescent="0.25">
      <c r="A71" s="232" t="s">
        <v>423</v>
      </c>
      <c r="B71" s="181"/>
      <c r="C71" s="182"/>
      <c r="D71" s="181"/>
    </row>
    <row r="72" spans="1:6" s="146" customFormat="1" x14ac:dyDescent="0.25">
      <c r="A72" s="148"/>
      <c r="B72" s="181"/>
      <c r="C72" s="182"/>
      <c r="D72" s="181"/>
    </row>
    <row r="73" spans="1:6" s="146" customFormat="1" x14ac:dyDescent="0.25">
      <c r="A73" s="180"/>
      <c r="B73" s="181"/>
      <c r="C73" s="182"/>
      <c r="D73" s="181"/>
    </row>
    <row r="74" spans="1:6" s="147" customFormat="1" x14ac:dyDescent="0.25">
      <c r="A74" s="216" t="s">
        <v>121</v>
      </c>
      <c r="B74" s="156">
        <v>2025</v>
      </c>
      <c r="C74" s="157"/>
      <c r="D74" s="156">
        <v>2024</v>
      </c>
    </row>
    <row r="75" spans="1:6" ht="15.75" thickBot="1" x14ac:dyDescent="0.3">
      <c r="A75" s="217" t="s">
        <v>122</v>
      </c>
      <c r="B75" s="541">
        <v>212570925.59</v>
      </c>
      <c r="C75" s="224"/>
      <c r="D75" s="541">
        <v>82128972.010000005</v>
      </c>
    </row>
    <row r="76" spans="1:6" ht="21.75" customHeight="1" thickTop="1" thickBot="1" x14ac:dyDescent="0.3">
      <c r="A76" s="156" t="s">
        <v>114</v>
      </c>
      <c r="B76" s="218">
        <f>SUM(B75)</f>
        <v>212570925.59</v>
      </c>
      <c r="C76" s="219"/>
      <c r="D76" s="218">
        <f>SUM(D75:D75)</f>
        <v>82128972.010000005</v>
      </c>
    </row>
    <row r="77" spans="1:6" ht="15.75" thickTop="1" x14ac:dyDescent="0.25">
      <c r="A77" s="147"/>
    </row>
    <row r="78" spans="1:6" x14ac:dyDescent="0.25">
      <c r="A78" s="205"/>
    </row>
    <row r="79" spans="1:6" x14ac:dyDescent="0.25">
      <c r="A79" s="153"/>
      <c r="B79" s="153"/>
      <c r="C79" s="155"/>
      <c r="D79" s="153"/>
    </row>
    <row r="80" spans="1:6" x14ac:dyDescent="0.25">
      <c r="A80" s="153" t="s">
        <v>371</v>
      </c>
      <c r="B80" s="153"/>
      <c r="C80" s="155"/>
      <c r="D80" s="153"/>
    </row>
    <row r="81" spans="1:6" ht="14.25" customHeight="1" x14ac:dyDescent="0.25">
      <c r="A81" s="169"/>
      <c r="B81" s="153"/>
      <c r="C81" s="155"/>
      <c r="D81" s="153"/>
    </row>
    <row r="82" spans="1:6" ht="48" customHeight="1" x14ac:dyDescent="0.25">
      <c r="A82" s="169" t="s">
        <v>401</v>
      </c>
      <c r="B82" s="156"/>
      <c r="C82" s="157"/>
      <c r="D82" s="156"/>
      <c r="F82" s="184"/>
    </row>
    <row r="83" spans="1:6" x14ac:dyDescent="0.25">
      <c r="A83" s="227"/>
      <c r="B83" s="156"/>
      <c r="C83" s="157"/>
      <c r="D83" s="168"/>
    </row>
    <row r="84" spans="1:6" ht="21" customHeight="1" x14ac:dyDescent="0.25">
      <c r="A84" s="591" t="s">
        <v>135</v>
      </c>
      <c r="B84" s="156">
        <v>2025</v>
      </c>
      <c r="C84" s="157"/>
      <c r="D84" s="156">
        <v>2024</v>
      </c>
    </row>
    <row r="85" spans="1:6" s="146" customFormat="1" x14ac:dyDescent="0.25">
      <c r="A85" s="158" t="s">
        <v>400</v>
      </c>
      <c r="B85" s="228">
        <v>15545977.25</v>
      </c>
      <c r="C85" s="224"/>
      <c r="D85" s="228">
        <v>10416847.119999999</v>
      </c>
    </row>
    <row r="86" spans="1:6" s="146" customFormat="1" x14ac:dyDescent="0.25">
      <c r="A86" s="158" t="s">
        <v>123</v>
      </c>
      <c r="B86" s="228">
        <v>2174531.04</v>
      </c>
      <c r="C86" s="224"/>
      <c r="D86" s="228">
        <v>2174531.04</v>
      </c>
    </row>
    <row r="87" spans="1:6" s="146" customFormat="1" ht="15.75" thickBot="1" x14ac:dyDescent="0.3">
      <c r="A87" s="158" t="s">
        <v>124</v>
      </c>
      <c r="B87" s="229">
        <v>8035054.3399999999</v>
      </c>
      <c r="C87" s="224"/>
      <c r="D87" s="229">
        <v>7060054.3399999999</v>
      </c>
    </row>
    <row r="88" spans="1:6" s="146" customFormat="1" ht="15.75" thickBot="1" x14ac:dyDescent="0.3">
      <c r="A88" s="168" t="s">
        <v>125</v>
      </c>
      <c r="B88" s="230">
        <f>SUM(B85:B87)</f>
        <v>25755562.629999999</v>
      </c>
      <c r="C88" s="219"/>
      <c r="D88" s="230">
        <f>SUM(D85:D87)</f>
        <v>19651432.5</v>
      </c>
    </row>
    <row r="89" spans="1:6" s="146" customFormat="1" ht="15.75" thickTop="1" x14ac:dyDescent="0.25">
      <c r="A89" s="148"/>
      <c r="B89" s="208"/>
      <c r="C89" s="207"/>
      <c r="D89" s="208"/>
    </row>
    <row r="90" spans="1:6" s="146" customFormat="1" x14ac:dyDescent="0.25">
      <c r="A90" s="148"/>
      <c r="B90" s="208"/>
      <c r="C90" s="207"/>
      <c r="D90" s="208"/>
    </row>
    <row r="91" spans="1:6" s="146" customFormat="1" x14ac:dyDescent="0.25">
      <c r="B91" s="208"/>
      <c r="C91" s="207"/>
      <c r="D91" s="208"/>
    </row>
    <row r="92" spans="1:6" s="146" customFormat="1" x14ac:dyDescent="0.25">
      <c r="A92" s="231" t="s">
        <v>372</v>
      </c>
      <c r="B92" s="208"/>
      <c r="C92" s="207"/>
      <c r="D92" s="208"/>
    </row>
    <row r="93" spans="1:6" s="146" customFormat="1" x14ac:dyDescent="0.25">
      <c r="A93" s="231"/>
      <c r="B93" s="208"/>
      <c r="C93" s="207"/>
      <c r="D93" s="208"/>
    </row>
    <row r="94" spans="1:6" s="146" customFormat="1" ht="30" x14ac:dyDescent="0.25">
      <c r="A94" s="232" t="s">
        <v>402</v>
      </c>
      <c r="B94" s="208"/>
      <c r="C94" s="207"/>
      <c r="D94" s="208"/>
    </row>
    <row r="95" spans="1:6" s="149" customFormat="1" x14ac:dyDescent="0.25">
      <c r="B95" s="208"/>
      <c r="C95" s="207"/>
      <c r="D95" s="208"/>
    </row>
    <row r="96" spans="1:6" s="146" customFormat="1" x14ac:dyDescent="0.25">
      <c r="A96" s="167" t="s">
        <v>121</v>
      </c>
      <c r="B96" s="156">
        <v>2025</v>
      </c>
      <c r="C96" s="157"/>
      <c r="D96" s="156">
        <v>2024</v>
      </c>
    </row>
    <row r="97" spans="1:7" s="146" customFormat="1" ht="19.5" customHeight="1" thickBot="1" x14ac:dyDescent="0.3">
      <c r="A97" s="148" t="s">
        <v>374</v>
      </c>
      <c r="B97" s="233">
        <v>580584.43000000005</v>
      </c>
      <c r="C97" s="215"/>
      <c r="D97" s="233">
        <v>579110.19999999995</v>
      </c>
    </row>
    <row r="98" spans="1:7" s="146" customFormat="1" ht="15.75" customHeight="1" thickBot="1" x14ac:dyDescent="0.3">
      <c r="A98" s="203" t="s">
        <v>114</v>
      </c>
      <c r="B98" s="234">
        <f>SUM(B97)</f>
        <v>580584.43000000005</v>
      </c>
      <c r="C98" s="235"/>
      <c r="D98" s="236">
        <f>SUM(D97)</f>
        <v>579110.19999999995</v>
      </c>
    </row>
    <row r="99" spans="1:7" s="146" customFormat="1" ht="21" customHeight="1" x14ac:dyDescent="0.25">
      <c r="A99" s="203"/>
      <c r="B99" s="590"/>
      <c r="C99" s="235"/>
      <c r="D99" s="214"/>
    </row>
    <row r="100" spans="1:7" s="146" customFormat="1" ht="28.5" customHeight="1" x14ac:dyDescent="0.25">
      <c r="A100" s="148"/>
      <c r="B100" s="208"/>
      <c r="C100" s="207"/>
      <c r="D100" s="208"/>
    </row>
    <row r="101" spans="1:7" s="146" customFormat="1" ht="22.5" customHeight="1" x14ac:dyDescent="0.25">
      <c r="A101" s="195" t="s">
        <v>373</v>
      </c>
      <c r="B101" s="147"/>
      <c r="C101" s="151"/>
      <c r="D101" s="147"/>
    </row>
    <row r="102" spans="1:7" s="146" customFormat="1" ht="24.75" customHeight="1" x14ac:dyDescent="0.25">
      <c r="A102" s="178" t="s">
        <v>20</v>
      </c>
      <c r="B102" s="154"/>
      <c r="C102" s="155"/>
      <c r="D102" s="154"/>
    </row>
    <row r="103" spans="1:7" s="146" customFormat="1" ht="69.75" customHeight="1" x14ac:dyDescent="0.25">
      <c r="A103" s="459" t="s">
        <v>403</v>
      </c>
      <c r="B103" s="147"/>
      <c r="C103" s="151"/>
      <c r="D103" s="147"/>
    </row>
    <row r="104" spans="1:7" s="146" customFormat="1" x14ac:dyDescent="0.25">
      <c r="A104" s="180"/>
      <c r="B104" s="181"/>
      <c r="C104" s="182"/>
      <c r="D104" s="181"/>
      <c r="F104" s="184"/>
    </row>
    <row r="105" spans="1:7" s="146" customFormat="1" x14ac:dyDescent="0.25">
      <c r="A105" s="167" t="s">
        <v>121</v>
      </c>
      <c r="B105" s="156">
        <v>2025</v>
      </c>
      <c r="C105" s="157"/>
      <c r="D105" s="156">
        <v>2024</v>
      </c>
      <c r="F105" s="194"/>
    </row>
    <row r="106" spans="1:7" s="146" customFormat="1" x14ac:dyDescent="0.25">
      <c r="A106" s="158" t="s">
        <v>126</v>
      </c>
      <c r="B106" s="228">
        <v>1141575498.9000001</v>
      </c>
      <c r="C106" s="224"/>
      <c r="D106" s="228">
        <v>765026518.29999995</v>
      </c>
      <c r="F106" s="184"/>
    </row>
    <row r="107" spans="1:7" s="146" customFormat="1" x14ac:dyDescent="0.25">
      <c r="A107" s="158" t="s">
        <v>127</v>
      </c>
      <c r="B107" s="228">
        <v>452262294.04000002</v>
      </c>
      <c r="C107" s="224"/>
      <c r="D107" s="228">
        <v>434078894.43000001</v>
      </c>
      <c r="F107" s="172"/>
    </row>
    <row r="108" spans="1:7" s="146" customFormat="1" x14ac:dyDescent="0.25">
      <c r="A108" s="158" t="s">
        <v>128</v>
      </c>
      <c r="B108" s="228">
        <v>2203621814.4000001</v>
      </c>
      <c r="C108" s="224"/>
      <c r="D108" s="228">
        <v>2203621814.4000001</v>
      </c>
    </row>
    <row r="109" spans="1:7" s="146" customFormat="1" x14ac:dyDescent="0.25">
      <c r="A109" s="158" t="s">
        <v>129</v>
      </c>
      <c r="B109" s="228">
        <v>1573116421.55</v>
      </c>
      <c r="C109" s="224"/>
      <c r="D109" s="228">
        <v>1573116421.55</v>
      </c>
      <c r="F109" s="184"/>
    </row>
    <row r="110" spans="1:7" s="146" customFormat="1" ht="15.75" customHeight="1" x14ac:dyDescent="0.25">
      <c r="A110" s="158" t="s">
        <v>130</v>
      </c>
      <c r="B110" s="228">
        <v>10909678948.43</v>
      </c>
      <c r="C110" s="224"/>
      <c r="D110" s="228">
        <v>10909678948.43</v>
      </c>
      <c r="F110" s="184"/>
    </row>
    <row r="111" spans="1:7" s="146" customFormat="1" ht="15.75" customHeight="1" thickBot="1" x14ac:dyDescent="0.3">
      <c r="A111" s="158" t="s">
        <v>131</v>
      </c>
      <c r="B111" s="228">
        <v>21520992970.5</v>
      </c>
      <c r="C111" s="224"/>
      <c r="D111" s="228">
        <v>21502761025.439999</v>
      </c>
      <c r="E111" s="184"/>
      <c r="F111" s="184"/>
    </row>
    <row r="112" spans="1:7" s="146" customFormat="1" ht="18" customHeight="1" thickBot="1" x14ac:dyDescent="0.3">
      <c r="A112" s="167" t="s">
        <v>132</v>
      </c>
      <c r="B112" s="237">
        <f>SUM(B106:B111)</f>
        <v>37801247947.82</v>
      </c>
      <c r="C112" s="219"/>
      <c r="D112" s="237">
        <f>SUM(D106:D111)</f>
        <v>37388283622.550003</v>
      </c>
      <c r="E112" s="184"/>
      <c r="F112" s="194"/>
      <c r="G112" s="200"/>
    </row>
    <row r="113" spans="1:7" s="146" customFormat="1" ht="15.75" thickBot="1" x14ac:dyDescent="0.3">
      <c r="A113" s="167" t="s">
        <v>133</v>
      </c>
      <c r="B113" s="238">
        <v>-8157546081.5799999</v>
      </c>
      <c r="C113" s="219"/>
      <c r="D113" s="238">
        <v>-7398518819.4499998</v>
      </c>
      <c r="E113" s="246"/>
      <c r="F113" s="184"/>
    </row>
    <row r="114" spans="1:7" s="148" customFormat="1" ht="17.25" customHeight="1" thickBot="1" x14ac:dyDescent="0.3">
      <c r="A114" s="158" t="s">
        <v>134</v>
      </c>
      <c r="B114" s="237">
        <v>29638362534.150002</v>
      </c>
      <c r="C114" s="219"/>
      <c r="D114" s="237">
        <v>24471022433.919998</v>
      </c>
    </row>
    <row r="115" spans="1:7" s="148" customFormat="1" ht="15.75" thickBot="1" x14ac:dyDescent="0.3">
      <c r="A115" s="168" t="s">
        <v>114</v>
      </c>
      <c r="B115" s="239">
        <f>SUM(B112:B114)</f>
        <v>59282064400.389999</v>
      </c>
      <c r="C115" s="226"/>
      <c r="D115" s="239">
        <f>SUM(D112:D114)</f>
        <v>54460787237.020004</v>
      </c>
    </row>
    <row r="116" spans="1:7" s="148" customFormat="1" ht="15.75" thickTop="1" x14ac:dyDescent="0.25">
      <c r="B116" s="456"/>
      <c r="C116" s="241"/>
      <c r="D116" s="240"/>
    </row>
    <row r="117" spans="1:7" s="148" customFormat="1" x14ac:dyDescent="0.25">
      <c r="A117" s="205"/>
      <c r="B117" s="242"/>
      <c r="C117" s="243"/>
      <c r="D117" s="147"/>
    </row>
    <row r="118" spans="1:7" s="148" customFormat="1" x14ac:dyDescent="0.25">
      <c r="A118" s="178" t="s">
        <v>375</v>
      </c>
      <c r="B118" s="244"/>
      <c r="C118" s="241"/>
      <c r="D118" s="244"/>
    </row>
    <row r="119" spans="1:7" s="148" customFormat="1" ht="52.5" customHeight="1" x14ac:dyDescent="0.25">
      <c r="A119" s="180" t="s">
        <v>470</v>
      </c>
      <c r="B119" s="208"/>
      <c r="C119" s="207"/>
      <c r="D119" s="208"/>
    </row>
    <row r="120" spans="1:7" s="148" customFormat="1" x14ac:dyDescent="0.25">
      <c r="A120" s="178"/>
      <c r="B120" s="208"/>
      <c r="C120" s="207"/>
      <c r="D120" s="208"/>
    </row>
    <row r="121" spans="1:7" s="147" customFormat="1" x14ac:dyDescent="0.25">
      <c r="A121" s="148"/>
      <c r="B121" s="154"/>
      <c r="C121" s="155"/>
      <c r="D121" s="154"/>
    </row>
    <row r="122" spans="1:7" s="147" customFormat="1" x14ac:dyDescent="0.25">
      <c r="A122" s="216" t="s">
        <v>135</v>
      </c>
      <c r="B122" s="156">
        <v>2025</v>
      </c>
      <c r="C122" s="157"/>
      <c r="D122" s="156">
        <v>2024</v>
      </c>
    </row>
    <row r="123" spans="1:7" s="148" customFormat="1" ht="15.75" thickBot="1" x14ac:dyDescent="0.3">
      <c r="A123" s="217" t="s">
        <v>376</v>
      </c>
      <c r="B123" s="223">
        <v>32555351.829999998</v>
      </c>
      <c r="C123" s="224"/>
      <c r="D123" s="223">
        <v>23962416.760000002</v>
      </c>
      <c r="F123" s="283"/>
    </row>
    <row r="124" spans="1:7" s="146" customFormat="1" ht="15.75" thickBot="1" x14ac:dyDescent="0.3">
      <c r="A124" s="203" t="s">
        <v>125</v>
      </c>
      <c r="B124" s="225">
        <f>SUM(B123:B123)</f>
        <v>32555351.829999998</v>
      </c>
      <c r="C124" s="226"/>
      <c r="D124" s="225">
        <f>SUM(D123:D123)</f>
        <v>23962416.760000002</v>
      </c>
    </row>
    <row r="125" spans="1:7" s="146" customFormat="1" ht="15.75" thickTop="1" x14ac:dyDescent="0.25">
      <c r="A125" s="203"/>
      <c r="B125" s="245"/>
      <c r="C125" s="226"/>
      <c r="D125" s="245"/>
    </row>
    <row r="126" spans="1:7" s="146" customFormat="1" x14ac:dyDescent="0.25">
      <c r="A126" s="203"/>
      <c r="B126" s="245"/>
      <c r="C126" s="226"/>
      <c r="D126" s="245"/>
    </row>
    <row r="127" spans="1:7" s="146" customFormat="1" x14ac:dyDescent="0.25">
      <c r="A127" s="147"/>
      <c r="B127" s="147"/>
      <c r="C127" s="151"/>
      <c r="D127" s="147"/>
      <c r="E127" s="246"/>
      <c r="F127" s="172"/>
      <c r="G127" s="247"/>
    </row>
    <row r="128" spans="1:7" s="146" customFormat="1" x14ac:dyDescent="0.25">
      <c r="A128" s="178" t="s">
        <v>377</v>
      </c>
      <c r="B128" s="223"/>
      <c r="C128" s="224"/>
      <c r="D128" s="223"/>
      <c r="F128" s="247"/>
      <c r="G128" s="247"/>
    </row>
    <row r="129" spans="1:1003" s="146" customFormat="1" x14ac:dyDescent="0.25">
      <c r="A129" s="148"/>
      <c r="B129" s="223"/>
      <c r="C129" s="224"/>
      <c r="D129" s="223"/>
      <c r="F129" s="172"/>
      <c r="G129" s="247"/>
    </row>
    <row r="130" spans="1:1003" s="146" customFormat="1" ht="30" x14ac:dyDescent="0.25">
      <c r="A130" s="274" t="s">
        <v>471</v>
      </c>
      <c r="B130" s="223"/>
      <c r="C130" s="224"/>
      <c r="D130" s="223"/>
      <c r="E130" s="184"/>
      <c r="F130" s="172"/>
      <c r="G130" s="250"/>
    </row>
    <row r="131" spans="1:1003" s="146" customFormat="1" x14ac:dyDescent="0.25">
      <c r="A131" s="180"/>
      <c r="B131" s="223"/>
      <c r="C131" s="224"/>
      <c r="D131" s="223"/>
      <c r="E131" s="184"/>
      <c r="F131" s="172"/>
      <c r="G131" s="250"/>
    </row>
    <row r="132" spans="1:1003" s="146" customFormat="1" x14ac:dyDescent="0.25">
      <c r="A132" s="248" t="s">
        <v>135</v>
      </c>
      <c r="B132" s="156">
        <v>2025</v>
      </c>
      <c r="C132" s="157"/>
      <c r="D132" s="156">
        <v>2024</v>
      </c>
      <c r="E132" s="246"/>
      <c r="F132" s="247"/>
      <c r="G132" s="247"/>
    </row>
    <row r="133" spans="1:1003" s="146" customFormat="1" x14ac:dyDescent="0.25">
      <c r="A133" s="217" t="s">
        <v>136</v>
      </c>
      <c r="B133" s="457">
        <v>2000536405.45</v>
      </c>
      <c r="C133" s="224"/>
      <c r="D133" s="457">
        <v>2083281299.3099999</v>
      </c>
      <c r="E133" s="184"/>
      <c r="F133" s="247"/>
      <c r="G133" s="247"/>
    </row>
    <row r="134" spans="1:1003" s="146" customFormat="1" x14ac:dyDescent="0.25">
      <c r="A134" s="217" t="s">
        <v>137</v>
      </c>
      <c r="B134" s="457">
        <v>345143875.83999997</v>
      </c>
      <c r="C134" s="224"/>
      <c r="D134" s="457">
        <v>233575218.96000001</v>
      </c>
      <c r="F134" s="786"/>
      <c r="G134" s="172"/>
    </row>
    <row r="135" spans="1:1003" s="146" customFormat="1" ht="16.5" customHeight="1" x14ac:dyDescent="0.25">
      <c r="A135" s="217" t="s">
        <v>138</v>
      </c>
      <c r="B135" s="457">
        <v>1325358748.9000001</v>
      </c>
      <c r="C135" s="224"/>
      <c r="D135" s="457">
        <v>789557913.10000002</v>
      </c>
      <c r="F135" s="220"/>
      <c r="G135" s="246"/>
    </row>
    <row r="136" spans="1:1003" s="146" customFormat="1" ht="15.75" thickBot="1" x14ac:dyDescent="0.3">
      <c r="A136" s="217" t="s">
        <v>139</v>
      </c>
      <c r="B136" s="457">
        <v>213364310.09</v>
      </c>
      <c r="C136" s="224"/>
      <c r="D136" s="457">
        <v>213364310.09</v>
      </c>
      <c r="E136" s="184"/>
      <c r="F136" s="172"/>
    </row>
    <row r="137" spans="1:1003" s="150" customFormat="1" ht="15.75" thickBot="1" x14ac:dyDescent="0.3">
      <c r="A137" s="248" t="s">
        <v>140</v>
      </c>
      <c r="B137" s="249">
        <f>SUM(B133:B136)</f>
        <v>3884403340.2800002</v>
      </c>
      <c r="C137" s="219"/>
      <c r="D137" s="249">
        <f>SUM(D133:D136)</f>
        <v>3319778741.46</v>
      </c>
      <c r="E137" s="149"/>
      <c r="F137" s="782"/>
      <c r="G137" s="149"/>
      <c r="H137" s="149"/>
      <c r="I137" s="149"/>
      <c r="J137" s="149"/>
      <c r="K137" s="149"/>
      <c r="L137" s="149"/>
      <c r="M137" s="149"/>
      <c r="N137" s="149"/>
      <c r="O137" s="149"/>
      <c r="P137" s="149"/>
      <c r="Q137" s="149"/>
      <c r="R137" s="149"/>
      <c r="S137" s="149"/>
      <c r="T137" s="149"/>
      <c r="U137" s="149"/>
      <c r="V137" s="149"/>
      <c r="W137" s="149"/>
      <c r="X137" s="149"/>
      <c r="Y137" s="149"/>
      <c r="Z137" s="149"/>
      <c r="AA137" s="149"/>
      <c r="AB137" s="149"/>
      <c r="AC137" s="149"/>
      <c r="AD137" s="149"/>
      <c r="AE137" s="149"/>
      <c r="AF137" s="149"/>
      <c r="AG137" s="149"/>
      <c r="AH137" s="149"/>
      <c r="AI137" s="149"/>
      <c r="AJ137" s="149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  <c r="BI137" s="149"/>
      <c r="BJ137" s="149"/>
      <c r="BK137" s="149"/>
      <c r="BL137" s="149"/>
      <c r="BM137" s="149"/>
      <c r="BN137" s="149"/>
      <c r="BO137" s="149"/>
      <c r="BP137" s="149"/>
      <c r="BQ137" s="149"/>
      <c r="BR137" s="149"/>
      <c r="BS137" s="149"/>
      <c r="BT137" s="149"/>
      <c r="BU137" s="149"/>
      <c r="BV137" s="149"/>
      <c r="BW137" s="149"/>
      <c r="BX137" s="149"/>
      <c r="BY137" s="149"/>
      <c r="BZ137" s="149"/>
      <c r="CA137" s="149"/>
      <c r="CB137" s="149"/>
      <c r="CC137" s="149"/>
      <c r="CD137" s="149"/>
      <c r="CE137" s="149"/>
      <c r="CF137" s="149"/>
      <c r="CG137" s="149"/>
      <c r="CH137" s="149"/>
      <c r="CI137" s="149"/>
      <c r="CJ137" s="149"/>
      <c r="CK137" s="149"/>
      <c r="CL137" s="149"/>
      <c r="CM137" s="149"/>
      <c r="CN137" s="149"/>
      <c r="CO137" s="149"/>
      <c r="CP137" s="149"/>
      <c r="CQ137" s="149"/>
      <c r="CR137" s="149"/>
      <c r="CS137" s="149"/>
      <c r="CT137" s="149"/>
      <c r="CU137" s="149"/>
      <c r="CV137" s="149"/>
      <c r="CW137" s="149"/>
      <c r="CX137" s="149"/>
      <c r="CY137" s="149"/>
      <c r="CZ137" s="149"/>
      <c r="DA137" s="149"/>
      <c r="DB137" s="149"/>
      <c r="DC137" s="149"/>
      <c r="DD137" s="149"/>
      <c r="DE137" s="149"/>
      <c r="DF137" s="149"/>
      <c r="DG137" s="149"/>
      <c r="DH137" s="149"/>
      <c r="DI137" s="149"/>
      <c r="DJ137" s="149"/>
      <c r="DK137" s="149"/>
      <c r="DL137" s="149"/>
      <c r="DM137" s="149"/>
      <c r="DN137" s="149"/>
      <c r="DO137" s="149"/>
      <c r="DP137" s="149"/>
      <c r="DQ137" s="149"/>
      <c r="DR137" s="149"/>
      <c r="DS137" s="149"/>
      <c r="DT137" s="149"/>
      <c r="DU137" s="149"/>
      <c r="DV137" s="149"/>
      <c r="DW137" s="149"/>
      <c r="DX137" s="149"/>
      <c r="DY137" s="149"/>
      <c r="DZ137" s="149"/>
      <c r="EA137" s="149"/>
      <c r="EB137" s="149"/>
      <c r="EC137" s="149"/>
      <c r="ED137" s="149"/>
      <c r="EE137" s="149"/>
      <c r="EF137" s="149"/>
      <c r="EG137" s="149"/>
      <c r="EH137" s="149"/>
      <c r="EI137" s="149"/>
      <c r="EJ137" s="149"/>
      <c r="EK137" s="149"/>
      <c r="EL137" s="149"/>
      <c r="EM137" s="149"/>
      <c r="EN137" s="149"/>
      <c r="EO137" s="149"/>
      <c r="EP137" s="149"/>
      <c r="EQ137" s="149"/>
      <c r="ER137" s="149"/>
      <c r="ES137" s="149"/>
      <c r="ET137" s="149"/>
      <c r="EU137" s="149"/>
      <c r="EV137" s="149"/>
      <c r="EW137" s="149"/>
      <c r="EX137" s="149"/>
      <c r="EY137" s="149"/>
      <c r="EZ137" s="149"/>
      <c r="FA137" s="149"/>
      <c r="FB137" s="149"/>
      <c r="FC137" s="149"/>
      <c r="FD137" s="149"/>
      <c r="FE137" s="149"/>
      <c r="FF137" s="149"/>
      <c r="FG137" s="149"/>
      <c r="FH137" s="149"/>
      <c r="FI137" s="149"/>
      <c r="FJ137" s="149"/>
      <c r="FK137" s="149"/>
      <c r="FL137" s="149"/>
      <c r="FM137" s="149"/>
      <c r="FN137" s="149"/>
      <c r="FO137" s="149"/>
      <c r="FP137" s="149"/>
      <c r="FQ137" s="149"/>
      <c r="FR137" s="149"/>
      <c r="FS137" s="149"/>
      <c r="FT137" s="149"/>
      <c r="FU137" s="149"/>
      <c r="FV137" s="149"/>
      <c r="FW137" s="149"/>
      <c r="FX137" s="149"/>
      <c r="FY137" s="149"/>
      <c r="FZ137" s="149"/>
      <c r="GA137" s="149"/>
      <c r="GB137" s="149"/>
      <c r="GC137" s="149"/>
      <c r="GD137" s="149"/>
      <c r="GE137" s="149"/>
      <c r="GF137" s="149"/>
      <c r="GG137" s="149"/>
      <c r="GH137" s="149"/>
      <c r="GI137" s="149"/>
      <c r="GJ137" s="149"/>
      <c r="GK137" s="149"/>
      <c r="GL137" s="149"/>
      <c r="GM137" s="149"/>
      <c r="GN137" s="149"/>
      <c r="GO137" s="149"/>
      <c r="GP137" s="149"/>
      <c r="GQ137" s="149"/>
      <c r="GR137" s="149"/>
      <c r="GS137" s="149"/>
      <c r="GT137" s="149"/>
      <c r="GU137" s="149"/>
      <c r="GV137" s="149"/>
      <c r="GW137" s="149"/>
      <c r="GX137" s="149"/>
      <c r="GY137" s="149"/>
      <c r="GZ137" s="149"/>
      <c r="HA137" s="149"/>
      <c r="HB137" s="149"/>
      <c r="HC137" s="149"/>
      <c r="HD137" s="149"/>
      <c r="HE137" s="149"/>
      <c r="HF137" s="149"/>
      <c r="HG137" s="149"/>
      <c r="HH137" s="149"/>
      <c r="HI137" s="149"/>
      <c r="HJ137" s="149"/>
      <c r="HK137" s="149"/>
      <c r="HL137" s="149"/>
      <c r="HM137" s="149"/>
      <c r="HN137" s="149"/>
      <c r="HO137" s="149"/>
      <c r="HP137" s="149"/>
      <c r="HQ137" s="149"/>
      <c r="HR137" s="149"/>
      <c r="HS137" s="149"/>
      <c r="HT137" s="149"/>
      <c r="HU137" s="149"/>
      <c r="HV137" s="149"/>
      <c r="HW137" s="149"/>
      <c r="HX137" s="149"/>
      <c r="HY137" s="149"/>
      <c r="HZ137" s="149"/>
      <c r="IA137" s="149"/>
      <c r="IB137" s="149"/>
      <c r="IC137" s="149"/>
      <c r="ID137" s="149"/>
      <c r="IE137" s="149"/>
      <c r="IF137" s="149"/>
      <c r="IG137" s="149"/>
      <c r="IH137" s="149"/>
      <c r="II137" s="149"/>
      <c r="IJ137" s="149"/>
      <c r="IK137" s="149"/>
      <c r="IL137" s="149"/>
      <c r="IM137" s="149"/>
      <c r="IN137" s="149"/>
      <c r="IO137" s="149"/>
      <c r="IP137" s="149"/>
      <c r="IQ137" s="149"/>
      <c r="IR137" s="149"/>
      <c r="IS137" s="149"/>
      <c r="IT137" s="149"/>
      <c r="IU137" s="149"/>
      <c r="IV137" s="149"/>
      <c r="IW137" s="149"/>
      <c r="IX137" s="149"/>
      <c r="IY137" s="149"/>
      <c r="IZ137" s="149"/>
      <c r="JA137" s="149"/>
      <c r="JB137" s="149"/>
      <c r="JC137" s="149"/>
      <c r="JD137" s="149"/>
      <c r="JE137" s="149"/>
      <c r="JF137" s="149"/>
      <c r="JG137" s="149"/>
      <c r="JH137" s="149"/>
      <c r="JI137" s="149"/>
      <c r="JJ137" s="149"/>
      <c r="JK137" s="149"/>
      <c r="JL137" s="149"/>
      <c r="JM137" s="149"/>
      <c r="JN137" s="149"/>
      <c r="JO137" s="149"/>
      <c r="JP137" s="149"/>
      <c r="JQ137" s="149"/>
      <c r="JR137" s="149"/>
      <c r="JS137" s="149"/>
      <c r="JT137" s="149"/>
      <c r="JU137" s="149"/>
      <c r="JV137" s="149"/>
      <c r="JW137" s="149"/>
      <c r="JX137" s="149"/>
      <c r="JY137" s="149"/>
      <c r="JZ137" s="149"/>
      <c r="KA137" s="149"/>
      <c r="KB137" s="149"/>
      <c r="KC137" s="149"/>
      <c r="KD137" s="149"/>
      <c r="KE137" s="149"/>
      <c r="KF137" s="149"/>
      <c r="KG137" s="149"/>
      <c r="KH137" s="149"/>
      <c r="KI137" s="149"/>
      <c r="KJ137" s="149"/>
      <c r="KK137" s="149"/>
      <c r="KL137" s="149"/>
      <c r="KM137" s="149"/>
      <c r="KN137" s="149"/>
      <c r="KO137" s="149"/>
      <c r="KP137" s="149"/>
      <c r="KQ137" s="149"/>
      <c r="KR137" s="149"/>
      <c r="KS137" s="149"/>
      <c r="KT137" s="149"/>
      <c r="KU137" s="149"/>
      <c r="KV137" s="149"/>
      <c r="KW137" s="149"/>
      <c r="KX137" s="149"/>
      <c r="KY137" s="149"/>
      <c r="KZ137" s="149"/>
      <c r="LA137" s="149"/>
      <c r="LB137" s="149"/>
      <c r="LC137" s="149"/>
      <c r="LD137" s="149"/>
      <c r="LE137" s="149"/>
      <c r="LF137" s="149"/>
      <c r="LG137" s="149"/>
      <c r="LH137" s="149"/>
      <c r="LI137" s="149"/>
      <c r="LJ137" s="149"/>
      <c r="LK137" s="149"/>
      <c r="LL137" s="149"/>
      <c r="LM137" s="149"/>
      <c r="LN137" s="149"/>
      <c r="LO137" s="149"/>
      <c r="LP137" s="149"/>
      <c r="LQ137" s="149"/>
      <c r="LR137" s="149"/>
      <c r="LS137" s="149"/>
      <c r="LT137" s="149"/>
      <c r="LU137" s="149"/>
      <c r="LV137" s="149"/>
      <c r="LW137" s="149"/>
      <c r="LX137" s="149"/>
      <c r="LY137" s="149"/>
      <c r="LZ137" s="149"/>
      <c r="MA137" s="149"/>
      <c r="MB137" s="149"/>
      <c r="MC137" s="149"/>
      <c r="MD137" s="149"/>
      <c r="ME137" s="149"/>
      <c r="MF137" s="149"/>
      <c r="MG137" s="149"/>
      <c r="MH137" s="149"/>
      <c r="MI137" s="149"/>
      <c r="MJ137" s="149"/>
      <c r="MK137" s="149"/>
      <c r="ML137" s="149"/>
      <c r="MM137" s="149"/>
      <c r="MN137" s="149"/>
      <c r="MO137" s="149"/>
      <c r="MP137" s="149"/>
      <c r="MQ137" s="149"/>
      <c r="MR137" s="149"/>
      <c r="MS137" s="149"/>
      <c r="MT137" s="149"/>
      <c r="MU137" s="149"/>
      <c r="MV137" s="149"/>
      <c r="MW137" s="149"/>
      <c r="MX137" s="149"/>
      <c r="MY137" s="149"/>
      <c r="MZ137" s="149"/>
      <c r="NA137" s="149"/>
      <c r="NB137" s="149"/>
      <c r="NC137" s="149"/>
      <c r="ND137" s="149"/>
      <c r="NE137" s="149"/>
      <c r="NF137" s="149"/>
      <c r="NG137" s="149"/>
      <c r="NH137" s="149"/>
      <c r="NI137" s="149"/>
      <c r="NJ137" s="149"/>
      <c r="NK137" s="149"/>
      <c r="NL137" s="149"/>
      <c r="NM137" s="149"/>
      <c r="NN137" s="149"/>
      <c r="NO137" s="149"/>
      <c r="NP137" s="149"/>
      <c r="NQ137" s="149"/>
      <c r="NR137" s="149"/>
      <c r="NS137" s="149"/>
      <c r="NT137" s="149"/>
      <c r="NU137" s="149"/>
      <c r="NV137" s="149"/>
      <c r="NW137" s="149"/>
      <c r="NX137" s="149"/>
      <c r="NY137" s="149"/>
      <c r="NZ137" s="149"/>
      <c r="OA137" s="149"/>
      <c r="OB137" s="149"/>
      <c r="OC137" s="149"/>
      <c r="OD137" s="149"/>
      <c r="OE137" s="149"/>
      <c r="OF137" s="149"/>
      <c r="OG137" s="149"/>
      <c r="OH137" s="149"/>
      <c r="OI137" s="149"/>
      <c r="OJ137" s="149"/>
      <c r="OK137" s="149"/>
      <c r="OL137" s="149"/>
      <c r="OM137" s="149"/>
      <c r="ON137" s="149"/>
      <c r="OO137" s="149"/>
      <c r="OP137" s="149"/>
      <c r="OQ137" s="149"/>
      <c r="OR137" s="149"/>
      <c r="OS137" s="149"/>
      <c r="OT137" s="149"/>
      <c r="OU137" s="149"/>
      <c r="OV137" s="149"/>
      <c r="OW137" s="149"/>
      <c r="OX137" s="149"/>
      <c r="OY137" s="149"/>
      <c r="OZ137" s="149"/>
      <c r="PA137" s="149"/>
      <c r="PB137" s="149"/>
      <c r="PC137" s="149"/>
      <c r="PD137" s="149"/>
      <c r="PE137" s="149"/>
      <c r="PF137" s="149"/>
      <c r="PG137" s="149"/>
      <c r="PH137" s="149"/>
      <c r="PI137" s="149"/>
      <c r="PJ137" s="149"/>
      <c r="PK137" s="149"/>
      <c r="PL137" s="149"/>
      <c r="PM137" s="149"/>
      <c r="PN137" s="149"/>
      <c r="PO137" s="149"/>
      <c r="PP137" s="149"/>
      <c r="PQ137" s="149"/>
      <c r="PR137" s="149"/>
      <c r="PS137" s="149"/>
      <c r="PT137" s="149"/>
      <c r="PU137" s="149"/>
      <c r="PV137" s="149"/>
      <c r="PW137" s="149"/>
      <c r="PX137" s="149"/>
      <c r="PY137" s="149"/>
      <c r="PZ137" s="149"/>
      <c r="QA137" s="149"/>
      <c r="QB137" s="149"/>
      <c r="QC137" s="149"/>
      <c r="QD137" s="149"/>
      <c r="QE137" s="149"/>
      <c r="QF137" s="149"/>
      <c r="QG137" s="149"/>
      <c r="QH137" s="149"/>
      <c r="QI137" s="149"/>
      <c r="QJ137" s="149"/>
      <c r="QK137" s="149"/>
      <c r="QL137" s="149"/>
      <c r="QM137" s="149"/>
      <c r="QN137" s="149"/>
      <c r="QO137" s="149"/>
      <c r="QP137" s="149"/>
      <c r="QQ137" s="149"/>
      <c r="QR137" s="149"/>
      <c r="QS137" s="149"/>
      <c r="QT137" s="149"/>
      <c r="QU137" s="149"/>
      <c r="QV137" s="149"/>
      <c r="QW137" s="149"/>
      <c r="QX137" s="149"/>
      <c r="QY137" s="149"/>
      <c r="QZ137" s="149"/>
      <c r="RA137" s="149"/>
      <c r="RB137" s="149"/>
      <c r="RC137" s="149"/>
      <c r="RD137" s="149"/>
      <c r="RE137" s="149"/>
      <c r="RF137" s="149"/>
      <c r="RG137" s="149"/>
      <c r="RH137" s="149"/>
      <c r="RI137" s="149"/>
      <c r="RJ137" s="149"/>
      <c r="RK137" s="149"/>
      <c r="RL137" s="149"/>
      <c r="RM137" s="149"/>
      <c r="RN137" s="149"/>
      <c r="RO137" s="149"/>
      <c r="RP137" s="149"/>
      <c r="RQ137" s="149"/>
      <c r="RR137" s="149"/>
      <c r="RS137" s="149"/>
      <c r="RT137" s="149"/>
      <c r="RU137" s="149"/>
      <c r="RV137" s="149"/>
      <c r="RW137" s="149"/>
      <c r="RX137" s="149"/>
      <c r="RY137" s="149"/>
      <c r="RZ137" s="149"/>
      <c r="SA137" s="149"/>
      <c r="SB137" s="149"/>
      <c r="SC137" s="149"/>
      <c r="SD137" s="149"/>
      <c r="SE137" s="149"/>
      <c r="SF137" s="149"/>
      <c r="SG137" s="149"/>
      <c r="SH137" s="149"/>
      <c r="SI137" s="149"/>
      <c r="SJ137" s="149"/>
      <c r="SK137" s="149"/>
      <c r="SL137" s="149"/>
      <c r="SM137" s="149"/>
      <c r="SN137" s="149"/>
      <c r="SO137" s="149"/>
      <c r="SP137" s="149"/>
      <c r="SQ137" s="149"/>
      <c r="SR137" s="149"/>
      <c r="SS137" s="149"/>
      <c r="ST137" s="149"/>
      <c r="SU137" s="149"/>
      <c r="SV137" s="149"/>
      <c r="SW137" s="149"/>
      <c r="SX137" s="149"/>
      <c r="SY137" s="149"/>
      <c r="SZ137" s="149"/>
      <c r="TA137" s="149"/>
      <c r="TB137" s="149"/>
      <c r="TC137" s="149"/>
      <c r="TD137" s="149"/>
      <c r="TE137" s="149"/>
      <c r="TF137" s="149"/>
      <c r="TG137" s="149"/>
      <c r="TH137" s="149"/>
      <c r="TI137" s="149"/>
      <c r="TJ137" s="149"/>
      <c r="TK137" s="149"/>
      <c r="TL137" s="149"/>
      <c r="TM137" s="149"/>
      <c r="TN137" s="149"/>
      <c r="TO137" s="149"/>
      <c r="TP137" s="149"/>
      <c r="TQ137" s="149"/>
      <c r="TR137" s="149"/>
      <c r="TS137" s="149"/>
      <c r="TT137" s="149"/>
      <c r="TU137" s="149"/>
      <c r="TV137" s="149"/>
      <c r="TW137" s="149"/>
      <c r="TX137" s="149"/>
      <c r="TY137" s="149"/>
      <c r="TZ137" s="149"/>
      <c r="UA137" s="149"/>
      <c r="UB137" s="149"/>
      <c r="UC137" s="149"/>
      <c r="UD137" s="149"/>
      <c r="UE137" s="149"/>
      <c r="UF137" s="149"/>
      <c r="UG137" s="149"/>
      <c r="UH137" s="149"/>
      <c r="UI137" s="149"/>
      <c r="UJ137" s="149"/>
      <c r="UK137" s="149"/>
      <c r="UL137" s="149"/>
      <c r="UM137" s="149"/>
      <c r="UN137" s="149"/>
      <c r="UO137" s="149"/>
      <c r="UP137" s="149"/>
      <c r="UQ137" s="149"/>
      <c r="UR137" s="149"/>
      <c r="US137" s="149"/>
      <c r="UT137" s="149"/>
      <c r="UU137" s="149"/>
      <c r="UV137" s="149"/>
      <c r="UW137" s="149"/>
      <c r="UX137" s="149"/>
      <c r="UY137" s="149"/>
      <c r="UZ137" s="149"/>
      <c r="VA137" s="149"/>
      <c r="VB137" s="149"/>
      <c r="VC137" s="149"/>
      <c r="VD137" s="149"/>
      <c r="VE137" s="149"/>
      <c r="VF137" s="149"/>
      <c r="VG137" s="149"/>
      <c r="VH137" s="149"/>
      <c r="VI137" s="149"/>
      <c r="VJ137" s="149"/>
      <c r="VK137" s="149"/>
      <c r="VL137" s="149"/>
      <c r="VM137" s="149"/>
      <c r="VN137" s="149"/>
      <c r="VO137" s="149"/>
      <c r="VP137" s="149"/>
      <c r="VQ137" s="149"/>
      <c r="VR137" s="149"/>
      <c r="VS137" s="149"/>
      <c r="VT137" s="149"/>
      <c r="VU137" s="149"/>
      <c r="VV137" s="149"/>
      <c r="VW137" s="149"/>
      <c r="VX137" s="149"/>
      <c r="VY137" s="149"/>
      <c r="VZ137" s="149"/>
      <c r="WA137" s="149"/>
      <c r="WB137" s="149"/>
      <c r="WC137" s="149"/>
      <c r="WD137" s="149"/>
      <c r="WE137" s="149"/>
      <c r="WF137" s="149"/>
      <c r="WG137" s="149"/>
      <c r="WH137" s="149"/>
      <c r="WI137" s="149"/>
      <c r="WJ137" s="149"/>
      <c r="WK137" s="149"/>
      <c r="WL137" s="149"/>
      <c r="WM137" s="149"/>
      <c r="WN137" s="149"/>
      <c r="WO137" s="149"/>
      <c r="WP137" s="149"/>
      <c r="WQ137" s="149"/>
      <c r="WR137" s="149"/>
      <c r="WS137" s="149"/>
      <c r="WT137" s="149"/>
      <c r="WU137" s="149"/>
      <c r="WV137" s="149"/>
      <c r="WW137" s="149"/>
      <c r="WX137" s="149"/>
      <c r="WY137" s="149"/>
      <c r="WZ137" s="149"/>
      <c r="XA137" s="149"/>
      <c r="XB137" s="149"/>
      <c r="XC137" s="149"/>
      <c r="XD137" s="149"/>
      <c r="XE137" s="149"/>
      <c r="XF137" s="149"/>
      <c r="XG137" s="149"/>
      <c r="XH137" s="149"/>
      <c r="XI137" s="149"/>
      <c r="XJ137" s="149"/>
      <c r="XK137" s="149"/>
      <c r="XL137" s="149"/>
      <c r="XM137" s="149"/>
      <c r="XN137" s="149"/>
      <c r="XO137" s="149"/>
      <c r="XP137" s="149"/>
      <c r="XQ137" s="149"/>
      <c r="XR137" s="149"/>
      <c r="XS137" s="149"/>
      <c r="XT137" s="149"/>
      <c r="XU137" s="149"/>
      <c r="XV137" s="149"/>
      <c r="XW137" s="149"/>
      <c r="XX137" s="149"/>
      <c r="XY137" s="149"/>
      <c r="XZ137" s="149"/>
      <c r="YA137" s="149"/>
      <c r="YB137" s="149"/>
      <c r="YC137" s="149"/>
      <c r="YD137" s="149"/>
      <c r="YE137" s="149"/>
      <c r="YF137" s="149"/>
      <c r="YG137" s="149"/>
      <c r="YH137" s="149"/>
      <c r="YI137" s="149"/>
      <c r="YJ137" s="149"/>
      <c r="YK137" s="149"/>
      <c r="YL137" s="149"/>
      <c r="YM137" s="149"/>
      <c r="YN137" s="149"/>
      <c r="YO137" s="149"/>
      <c r="YP137" s="149"/>
      <c r="YQ137" s="149"/>
      <c r="YR137" s="149"/>
      <c r="YS137" s="149"/>
      <c r="YT137" s="149"/>
      <c r="YU137" s="149"/>
      <c r="YV137" s="149"/>
      <c r="YW137" s="149"/>
      <c r="YX137" s="149"/>
      <c r="YY137" s="149"/>
      <c r="YZ137" s="149"/>
      <c r="ZA137" s="149"/>
      <c r="ZB137" s="149"/>
      <c r="ZC137" s="149"/>
      <c r="ZD137" s="149"/>
      <c r="ZE137" s="149"/>
      <c r="ZF137" s="149"/>
      <c r="ZG137" s="149"/>
      <c r="ZH137" s="149"/>
      <c r="ZI137" s="149"/>
      <c r="ZJ137" s="149"/>
      <c r="ZK137" s="149"/>
      <c r="ZL137" s="149"/>
      <c r="ZM137" s="149"/>
      <c r="ZN137" s="149"/>
      <c r="ZO137" s="149"/>
      <c r="ZP137" s="149"/>
      <c r="ZQ137" s="149"/>
      <c r="ZR137" s="149"/>
      <c r="ZS137" s="149"/>
      <c r="ZT137" s="149"/>
      <c r="ZU137" s="149"/>
      <c r="ZV137" s="149"/>
      <c r="ZW137" s="149"/>
      <c r="ZX137" s="149"/>
      <c r="ZY137" s="149"/>
      <c r="ZZ137" s="149"/>
      <c r="AAA137" s="149"/>
      <c r="AAB137" s="149"/>
      <c r="AAC137" s="149"/>
      <c r="AAD137" s="149"/>
      <c r="AAE137" s="149"/>
      <c r="AAF137" s="149"/>
      <c r="AAG137" s="149"/>
      <c r="AAH137" s="149"/>
      <c r="AAI137" s="149"/>
      <c r="AAJ137" s="149"/>
      <c r="AAK137" s="149"/>
      <c r="AAL137" s="149"/>
      <c r="AAM137" s="149"/>
      <c r="AAN137" s="149"/>
      <c r="AAO137" s="149"/>
      <c r="AAP137" s="149"/>
      <c r="AAQ137" s="149"/>
      <c r="AAR137" s="149"/>
      <c r="AAS137" s="149"/>
      <c r="AAT137" s="149"/>
      <c r="AAU137" s="149"/>
      <c r="AAV137" s="149"/>
      <c r="AAW137" s="149"/>
      <c r="AAX137" s="149"/>
      <c r="AAY137" s="149"/>
      <c r="AAZ137" s="149"/>
      <c r="ABA137" s="149"/>
      <c r="ABB137" s="149"/>
      <c r="ABC137" s="149"/>
      <c r="ABD137" s="149"/>
      <c r="ABE137" s="149"/>
      <c r="ABF137" s="149"/>
      <c r="ABG137" s="149"/>
      <c r="ABH137" s="149"/>
      <c r="ABI137" s="149"/>
      <c r="ABJ137" s="149"/>
      <c r="ABK137" s="149"/>
      <c r="ABL137" s="149"/>
      <c r="ABM137" s="149"/>
      <c r="ABN137" s="149"/>
      <c r="ABO137" s="149"/>
      <c r="ABP137" s="149"/>
      <c r="ABQ137" s="149"/>
      <c r="ABR137" s="149"/>
      <c r="ABS137" s="149"/>
      <c r="ABT137" s="149"/>
      <c r="ABU137" s="149"/>
      <c r="ABV137" s="149"/>
      <c r="ABW137" s="149"/>
      <c r="ABX137" s="149"/>
      <c r="ABY137" s="149"/>
      <c r="ABZ137" s="149"/>
      <c r="ACA137" s="149"/>
      <c r="ACB137" s="149"/>
      <c r="ACC137" s="149"/>
      <c r="ACD137" s="149"/>
      <c r="ACE137" s="149"/>
      <c r="ACF137" s="149"/>
      <c r="ACG137" s="149"/>
      <c r="ACH137" s="149"/>
      <c r="ACI137" s="149"/>
      <c r="ACJ137" s="149"/>
      <c r="ACK137" s="149"/>
      <c r="ACL137" s="149"/>
      <c r="ACM137" s="149"/>
      <c r="ACN137" s="149"/>
      <c r="ACO137" s="149"/>
      <c r="ACP137" s="149"/>
      <c r="ACQ137" s="149"/>
      <c r="ACR137" s="149"/>
      <c r="ACS137" s="149"/>
      <c r="ACT137" s="149"/>
      <c r="ACU137" s="149"/>
      <c r="ACV137" s="149"/>
      <c r="ACW137" s="149"/>
      <c r="ACX137" s="149"/>
      <c r="ACY137" s="149"/>
      <c r="ACZ137" s="149"/>
      <c r="ADA137" s="149"/>
      <c r="ADB137" s="149"/>
      <c r="ADC137" s="149"/>
      <c r="ADD137" s="149"/>
      <c r="ADE137" s="149"/>
      <c r="ADF137" s="149"/>
      <c r="ADG137" s="149"/>
      <c r="ADH137" s="149"/>
      <c r="ADI137" s="149"/>
      <c r="ADJ137" s="149"/>
      <c r="ADK137" s="149"/>
      <c r="ADL137" s="149"/>
      <c r="ADM137" s="149"/>
      <c r="ADN137" s="149"/>
      <c r="ADO137" s="149"/>
      <c r="ADP137" s="149"/>
      <c r="ADQ137" s="149"/>
      <c r="ADR137" s="149"/>
      <c r="ADS137" s="149"/>
      <c r="ADT137" s="149"/>
      <c r="ADU137" s="149"/>
      <c r="ADV137" s="149"/>
      <c r="ADW137" s="149"/>
      <c r="ADX137" s="149"/>
      <c r="ADY137" s="149"/>
      <c r="ADZ137" s="149"/>
      <c r="AEA137" s="149"/>
      <c r="AEB137" s="149"/>
      <c r="AEC137" s="149"/>
      <c r="AED137" s="149"/>
      <c r="AEE137" s="149"/>
      <c r="AEF137" s="149"/>
      <c r="AEG137" s="149"/>
      <c r="AEH137" s="149"/>
      <c r="AEI137" s="149"/>
      <c r="AEJ137" s="149"/>
      <c r="AEK137" s="149"/>
      <c r="AEL137" s="149"/>
      <c r="AEM137" s="149"/>
      <c r="AEN137" s="149"/>
      <c r="AEO137" s="149"/>
      <c r="AEP137" s="149"/>
      <c r="AEQ137" s="149"/>
      <c r="AER137" s="149"/>
      <c r="AES137" s="149"/>
      <c r="AET137" s="149"/>
      <c r="AEU137" s="149"/>
      <c r="AEV137" s="149"/>
      <c r="AEW137" s="149"/>
      <c r="AEX137" s="149"/>
      <c r="AEY137" s="149"/>
      <c r="AEZ137" s="149"/>
      <c r="AFA137" s="149"/>
      <c r="AFB137" s="149"/>
      <c r="AFC137" s="149"/>
      <c r="AFD137" s="149"/>
      <c r="AFE137" s="149"/>
      <c r="AFF137" s="149"/>
      <c r="AFG137" s="149"/>
      <c r="AFH137" s="149"/>
      <c r="AFI137" s="149"/>
      <c r="AFJ137" s="149"/>
      <c r="AFK137" s="149"/>
      <c r="AFL137" s="149"/>
      <c r="AFM137" s="149"/>
      <c r="AFN137" s="149"/>
      <c r="AFO137" s="149"/>
      <c r="AFP137" s="149"/>
      <c r="AFQ137" s="149"/>
      <c r="AFR137" s="149"/>
      <c r="AFS137" s="149"/>
      <c r="AFT137" s="149"/>
      <c r="AFU137" s="149"/>
      <c r="AFV137" s="149"/>
      <c r="AFW137" s="149"/>
      <c r="AFX137" s="149"/>
      <c r="AFY137" s="149"/>
      <c r="AFZ137" s="149"/>
      <c r="AGA137" s="149"/>
      <c r="AGB137" s="149"/>
      <c r="AGC137" s="149"/>
      <c r="AGD137" s="149"/>
      <c r="AGE137" s="149"/>
      <c r="AGF137" s="149"/>
      <c r="AGG137" s="149"/>
      <c r="AGH137" s="149"/>
      <c r="AGI137" s="149"/>
      <c r="AGJ137" s="149"/>
      <c r="AGK137" s="149"/>
      <c r="AGL137" s="149"/>
      <c r="AGM137" s="149"/>
      <c r="AGN137" s="149"/>
      <c r="AGO137" s="149"/>
      <c r="AGP137" s="149"/>
      <c r="AGQ137" s="149"/>
      <c r="AGR137" s="149"/>
      <c r="AGS137" s="149"/>
      <c r="AGT137" s="149"/>
      <c r="AGU137" s="149"/>
      <c r="AGV137" s="149"/>
      <c r="AGW137" s="149"/>
      <c r="AGX137" s="149"/>
      <c r="AGY137" s="149"/>
      <c r="AGZ137" s="149"/>
      <c r="AHA137" s="149"/>
      <c r="AHB137" s="149"/>
      <c r="AHC137" s="149"/>
      <c r="AHD137" s="149"/>
      <c r="AHE137" s="149"/>
      <c r="AHF137" s="149"/>
      <c r="AHG137" s="149"/>
      <c r="AHH137" s="149"/>
      <c r="AHI137" s="149"/>
      <c r="AHJ137" s="149"/>
      <c r="AHK137" s="149"/>
      <c r="AHL137" s="149"/>
      <c r="AHM137" s="149"/>
      <c r="AHN137" s="149"/>
      <c r="AHO137" s="149"/>
      <c r="AHP137" s="149"/>
      <c r="AHQ137" s="149"/>
      <c r="AHR137" s="149"/>
      <c r="AHS137" s="149"/>
      <c r="AHT137" s="149"/>
      <c r="AHU137" s="149"/>
      <c r="AHV137" s="149"/>
      <c r="AHW137" s="149"/>
      <c r="AHX137" s="149"/>
      <c r="AHY137" s="149"/>
      <c r="AHZ137" s="149"/>
      <c r="AIA137" s="149"/>
      <c r="AIB137" s="149"/>
      <c r="AIC137" s="149"/>
      <c r="AID137" s="149"/>
      <c r="AIE137" s="149"/>
      <c r="AIF137" s="149"/>
      <c r="AIG137" s="149"/>
      <c r="AIH137" s="149"/>
      <c r="AII137" s="149"/>
      <c r="AIJ137" s="149"/>
      <c r="AIK137" s="149"/>
      <c r="AIL137" s="149"/>
      <c r="AIM137" s="149"/>
      <c r="AIN137" s="149"/>
      <c r="AIO137" s="149"/>
      <c r="AIP137" s="149"/>
      <c r="AIQ137" s="149"/>
      <c r="AIR137" s="149"/>
      <c r="AIS137" s="149"/>
      <c r="AIT137" s="149"/>
      <c r="AIU137" s="149"/>
      <c r="AIV137" s="149"/>
      <c r="AIW137" s="149"/>
      <c r="AIX137" s="149"/>
      <c r="AIY137" s="149"/>
      <c r="AIZ137" s="149"/>
      <c r="AJA137" s="149"/>
      <c r="AJB137" s="149"/>
      <c r="AJC137" s="149"/>
      <c r="AJD137" s="149"/>
      <c r="AJE137" s="149"/>
      <c r="AJF137" s="149"/>
      <c r="AJG137" s="149"/>
      <c r="AJH137" s="149"/>
      <c r="AJI137" s="149"/>
      <c r="AJJ137" s="149"/>
      <c r="AJK137" s="149"/>
      <c r="AJL137" s="149"/>
      <c r="AJM137" s="149"/>
      <c r="AJN137" s="149"/>
      <c r="AJO137" s="149"/>
      <c r="AJP137" s="149"/>
      <c r="AJQ137" s="149"/>
      <c r="AJR137" s="149"/>
      <c r="AJS137" s="149"/>
      <c r="AJT137" s="149"/>
      <c r="AJU137" s="149"/>
      <c r="AJV137" s="149"/>
      <c r="AJW137" s="149"/>
      <c r="AJX137" s="149"/>
      <c r="AJY137" s="149"/>
      <c r="AJZ137" s="149"/>
      <c r="AKA137" s="149"/>
      <c r="AKB137" s="149"/>
      <c r="AKC137" s="149"/>
      <c r="AKD137" s="149"/>
      <c r="AKE137" s="149"/>
      <c r="AKF137" s="149"/>
      <c r="AKG137" s="149"/>
      <c r="AKH137" s="149"/>
      <c r="AKI137" s="149"/>
      <c r="AKJ137" s="149"/>
      <c r="AKK137" s="149"/>
      <c r="AKL137" s="149"/>
      <c r="AKM137" s="149"/>
      <c r="AKN137" s="149"/>
      <c r="AKO137" s="149"/>
      <c r="AKP137" s="149"/>
      <c r="AKQ137" s="149"/>
      <c r="AKR137" s="149"/>
      <c r="AKS137" s="149"/>
      <c r="AKT137" s="149"/>
      <c r="AKU137" s="149"/>
      <c r="AKV137" s="149"/>
      <c r="AKW137" s="149"/>
      <c r="AKX137" s="149"/>
      <c r="AKY137" s="149"/>
      <c r="AKZ137" s="149"/>
      <c r="ALA137" s="149"/>
      <c r="ALB137" s="149"/>
      <c r="ALC137" s="149"/>
      <c r="ALD137" s="149"/>
      <c r="ALE137" s="149"/>
      <c r="ALF137" s="149"/>
      <c r="ALG137" s="149"/>
      <c r="ALH137" s="149"/>
      <c r="ALI137" s="149"/>
      <c r="ALJ137" s="149"/>
      <c r="ALK137" s="149"/>
      <c r="ALL137" s="149"/>
      <c r="ALM137" s="149"/>
      <c r="ALN137" s="149"/>
      <c r="ALO137" s="149"/>
    </row>
    <row r="138" spans="1:1003" s="150" customFormat="1" x14ac:dyDescent="0.25">
      <c r="A138" s="217" t="s">
        <v>141</v>
      </c>
      <c r="B138" s="223">
        <v>25804658</v>
      </c>
      <c r="C138" s="224"/>
      <c r="D138" s="223">
        <v>27568711.440000001</v>
      </c>
      <c r="E138" s="149"/>
      <c r="F138" s="782"/>
      <c r="G138" s="149"/>
      <c r="H138" s="149"/>
      <c r="I138" s="149"/>
      <c r="J138" s="149"/>
      <c r="K138" s="149"/>
      <c r="L138" s="149"/>
      <c r="M138" s="149"/>
      <c r="N138" s="149"/>
      <c r="O138" s="149"/>
      <c r="P138" s="149"/>
      <c r="Q138" s="149"/>
      <c r="R138" s="149"/>
      <c r="S138" s="149"/>
      <c r="T138" s="149"/>
      <c r="U138" s="149"/>
      <c r="V138" s="149"/>
      <c r="W138" s="149"/>
      <c r="X138" s="149"/>
      <c r="Y138" s="149"/>
      <c r="Z138" s="149"/>
      <c r="AA138" s="149"/>
      <c r="AB138" s="149"/>
      <c r="AC138" s="149"/>
      <c r="AD138" s="149"/>
      <c r="AE138" s="149"/>
      <c r="AF138" s="149"/>
      <c r="AG138" s="149"/>
      <c r="AH138" s="149"/>
      <c r="AI138" s="149"/>
      <c r="AJ138" s="149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  <c r="BI138" s="149"/>
      <c r="BJ138" s="149"/>
      <c r="BK138" s="149"/>
      <c r="BL138" s="149"/>
      <c r="BM138" s="149"/>
      <c r="BN138" s="149"/>
      <c r="BO138" s="149"/>
      <c r="BP138" s="149"/>
      <c r="BQ138" s="149"/>
      <c r="BR138" s="149"/>
      <c r="BS138" s="149"/>
      <c r="BT138" s="149"/>
      <c r="BU138" s="149"/>
      <c r="BV138" s="149"/>
      <c r="BW138" s="149"/>
      <c r="BX138" s="149"/>
      <c r="BY138" s="149"/>
      <c r="BZ138" s="149"/>
      <c r="CA138" s="149"/>
      <c r="CB138" s="149"/>
      <c r="CC138" s="149"/>
      <c r="CD138" s="149"/>
      <c r="CE138" s="149"/>
      <c r="CF138" s="149"/>
      <c r="CG138" s="149"/>
      <c r="CH138" s="149"/>
      <c r="CI138" s="149"/>
      <c r="CJ138" s="149"/>
      <c r="CK138" s="149"/>
      <c r="CL138" s="149"/>
      <c r="CM138" s="149"/>
      <c r="CN138" s="149"/>
      <c r="CO138" s="149"/>
      <c r="CP138" s="149"/>
      <c r="CQ138" s="149"/>
      <c r="CR138" s="149"/>
      <c r="CS138" s="149"/>
      <c r="CT138" s="149"/>
      <c r="CU138" s="149"/>
      <c r="CV138" s="149"/>
      <c r="CW138" s="149"/>
      <c r="CX138" s="149"/>
      <c r="CY138" s="149"/>
      <c r="CZ138" s="149"/>
      <c r="DA138" s="149"/>
      <c r="DB138" s="149"/>
      <c r="DC138" s="149"/>
      <c r="DD138" s="149"/>
      <c r="DE138" s="149"/>
      <c r="DF138" s="149"/>
      <c r="DG138" s="149"/>
      <c r="DH138" s="149"/>
      <c r="DI138" s="149"/>
      <c r="DJ138" s="149"/>
      <c r="DK138" s="149"/>
      <c r="DL138" s="149"/>
      <c r="DM138" s="149"/>
      <c r="DN138" s="149"/>
      <c r="DO138" s="149"/>
      <c r="DP138" s="149"/>
      <c r="DQ138" s="149"/>
      <c r="DR138" s="149"/>
      <c r="DS138" s="149"/>
      <c r="DT138" s="149"/>
      <c r="DU138" s="149"/>
      <c r="DV138" s="149"/>
      <c r="DW138" s="149"/>
      <c r="DX138" s="149"/>
      <c r="DY138" s="149"/>
      <c r="DZ138" s="149"/>
      <c r="EA138" s="149"/>
      <c r="EB138" s="149"/>
      <c r="EC138" s="149"/>
      <c r="ED138" s="149"/>
      <c r="EE138" s="149"/>
      <c r="EF138" s="149"/>
      <c r="EG138" s="149"/>
      <c r="EH138" s="149"/>
      <c r="EI138" s="149"/>
      <c r="EJ138" s="149"/>
      <c r="EK138" s="149"/>
      <c r="EL138" s="149"/>
      <c r="EM138" s="149"/>
      <c r="EN138" s="149"/>
      <c r="EO138" s="149"/>
      <c r="EP138" s="149"/>
      <c r="EQ138" s="149"/>
      <c r="ER138" s="149"/>
      <c r="ES138" s="149"/>
      <c r="ET138" s="149"/>
      <c r="EU138" s="149"/>
      <c r="EV138" s="149"/>
      <c r="EW138" s="149"/>
      <c r="EX138" s="149"/>
      <c r="EY138" s="149"/>
      <c r="EZ138" s="149"/>
      <c r="FA138" s="149"/>
      <c r="FB138" s="149"/>
      <c r="FC138" s="149"/>
      <c r="FD138" s="149"/>
      <c r="FE138" s="149"/>
      <c r="FF138" s="149"/>
      <c r="FG138" s="149"/>
      <c r="FH138" s="149"/>
      <c r="FI138" s="149"/>
      <c r="FJ138" s="149"/>
      <c r="FK138" s="149"/>
      <c r="FL138" s="149"/>
      <c r="FM138" s="149"/>
      <c r="FN138" s="149"/>
      <c r="FO138" s="149"/>
      <c r="FP138" s="149"/>
      <c r="FQ138" s="149"/>
      <c r="FR138" s="149"/>
      <c r="FS138" s="149"/>
      <c r="FT138" s="149"/>
      <c r="FU138" s="149"/>
      <c r="FV138" s="149"/>
      <c r="FW138" s="149"/>
      <c r="FX138" s="149"/>
      <c r="FY138" s="149"/>
      <c r="FZ138" s="149"/>
      <c r="GA138" s="149"/>
      <c r="GB138" s="149"/>
      <c r="GC138" s="149"/>
      <c r="GD138" s="149"/>
      <c r="GE138" s="149"/>
      <c r="GF138" s="149"/>
      <c r="GG138" s="149"/>
      <c r="GH138" s="149"/>
      <c r="GI138" s="149"/>
      <c r="GJ138" s="149"/>
      <c r="GK138" s="149"/>
      <c r="GL138" s="149"/>
      <c r="GM138" s="149"/>
      <c r="GN138" s="149"/>
      <c r="GO138" s="149"/>
      <c r="GP138" s="149"/>
      <c r="GQ138" s="149"/>
      <c r="GR138" s="149"/>
      <c r="GS138" s="149"/>
      <c r="GT138" s="149"/>
      <c r="GU138" s="149"/>
      <c r="GV138" s="149"/>
      <c r="GW138" s="149"/>
      <c r="GX138" s="149"/>
      <c r="GY138" s="149"/>
      <c r="GZ138" s="149"/>
      <c r="HA138" s="149"/>
      <c r="HB138" s="149"/>
      <c r="HC138" s="149"/>
      <c r="HD138" s="149"/>
      <c r="HE138" s="149"/>
      <c r="HF138" s="149"/>
      <c r="HG138" s="149"/>
      <c r="HH138" s="149"/>
      <c r="HI138" s="149"/>
      <c r="HJ138" s="149"/>
      <c r="HK138" s="149"/>
      <c r="HL138" s="149"/>
      <c r="HM138" s="149"/>
      <c r="HN138" s="149"/>
      <c r="HO138" s="149"/>
      <c r="HP138" s="149"/>
      <c r="HQ138" s="149"/>
      <c r="HR138" s="149"/>
      <c r="HS138" s="149"/>
      <c r="HT138" s="149"/>
      <c r="HU138" s="149"/>
      <c r="HV138" s="149"/>
      <c r="HW138" s="149"/>
      <c r="HX138" s="149"/>
      <c r="HY138" s="149"/>
      <c r="HZ138" s="149"/>
      <c r="IA138" s="149"/>
      <c r="IB138" s="149"/>
      <c r="IC138" s="149"/>
      <c r="ID138" s="149"/>
      <c r="IE138" s="149"/>
      <c r="IF138" s="149"/>
      <c r="IG138" s="149"/>
      <c r="IH138" s="149"/>
      <c r="II138" s="149"/>
      <c r="IJ138" s="149"/>
      <c r="IK138" s="149"/>
      <c r="IL138" s="149"/>
      <c r="IM138" s="149"/>
      <c r="IN138" s="149"/>
      <c r="IO138" s="149"/>
      <c r="IP138" s="149"/>
      <c r="IQ138" s="149"/>
      <c r="IR138" s="149"/>
      <c r="IS138" s="149"/>
      <c r="IT138" s="149"/>
      <c r="IU138" s="149"/>
      <c r="IV138" s="149"/>
      <c r="IW138" s="149"/>
      <c r="IX138" s="149"/>
      <c r="IY138" s="149"/>
      <c r="IZ138" s="149"/>
      <c r="JA138" s="149"/>
      <c r="JB138" s="149"/>
      <c r="JC138" s="149"/>
      <c r="JD138" s="149"/>
      <c r="JE138" s="149"/>
      <c r="JF138" s="149"/>
      <c r="JG138" s="149"/>
      <c r="JH138" s="149"/>
      <c r="JI138" s="149"/>
      <c r="JJ138" s="149"/>
      <c r="JK138" s="149"/>
      <c r="JL138" s="149"/>
      <c r="JM138" s="149"/>
      <c r="JN138" s="149"/>
      <c r="JO138" s="149"/>
      <c r="JP138" s="149"/>
      <c r="JQ138" s="149"/>
      <c r="JR138" s="149"/>
      <c r="JS138" s="149"/>
      <c r="JT138" s="149"/>
      <c r="JU138" s="149"/>
      <c r="JV138" s="149"/>
      <c r="JW138" s="149"/>
      <c r="JX138" s="149"/>
      <c r="JY138" s="149"/>
      <c r="JZ138" s="149"/>
      <c r="KA138" s="149"/>
      <c r="KB138" s="149"/>
      <c r="KC138" s="149"/>
      <c r="KD138" s="149"/>
      <c r="KE138" s="149"/>
      <c r="KF138" s="149"/>
      <c r="KG138" s="149"/>
      <c r="KH138" s="149"/>
      <c r="KI138" s="149"/>
      <c r="KJ138" s="149"/>
      <c r="KK138" s="149"/>
      <c r="KL138" s="149"/>
      <c r="KM138" s="149"/>
      <c r="KN138" s="149"/>
      <c r="KO138" s="149"/>
      <c r="KP138" s="149"/>
      <c r="KQ138" s="149"/>
      <c r="KR138" s="149"/>
      <c r="KS138" s="149"/>
      <c r="KT138" s="149"/>
      <c r="KU138" s="149"/>
      <c r="KV138" s="149"/>
      <c r="KW138" s="149"/>
      <c r="KX138" s="149"/>
      <c r="KY138" s="149"/>
      <c r="KZ138" s="149"/>
      <c r="LA138" s="149"/>
      <c r="LB138" s="149"/>
      <c r="LC138" s="149"/>
      <c r="LD138" s="149"/>
      <c r="LE138" s="149"/>
      <c r="LF138" s="149"/>
      <c r="LG138" s="149"/>
      <c r="LH138" s="149"/>
      <c r="LI138" s="149"/>
      <c r="LJ138" s="149"/>
      <c r="LK138" s="149"/>
      <c r="LL138" s="149"/>
      <c r="LM138" s="149"/>
      <c r="LN138" s="149"/>
      <c r="LO138" s="149"/>
      <c r="LP138" s="149"/>
      <c r="LQ138" s="149"/>
      <c r="LR138" s="149"/>
      <c r="LS138" s="149"/>
      <c r="LT138" s="149"/>
      <c r="LU138" s="149"/>
      <c r="LV138" s="149"/>
      <c r="LW138" s="149"/>
      <c r="LX138" s="149"/>
      <c r="LY138" s="149"/>
      <c r="LZ138" s="149"/>
      <c r="MA138" s="149"/>
      <c r="MB138" s="149"/>
      <c r="MC138" s="149"/>
      <c r="MD138" s="149"/>
      <c r="ME138" s="149"/>
      <c r="MF138" s="149"/>
      <c r="MG138" s="149"/>
      <c r="MH138" s="149"/>
      <c r="MI138" s="149"/>
      <c r="MJ138" s="149"/>
      <c r="MK138" s="149"/>
      <c r="ML138" s="149"/>
      <c r="MM138" s="149"/>
      <c r="MN138" s="149"/>
      <c r="MO138" s="149"/>
      <c r="MP138" s="149"/>
      <c r="MQ138" s="149"/>
      <c r="MR138" s="149"/>
      <c r="MS138" s="149"/>
      <c r="MT138" s="149"/>
      <c r="MU138" s="149"/>
      <c r="MV138" s="149"/>
      <c r="MW138" s="149"/>
      <c r="MX138" s="149"/>
      <c r="MY138" s="149"/>
      <c r="MZ138" s="149"/>
      <c r="NA138" s="149"/>
      <c r="NB138" s="149"/>
      <c r="NC138" s="149"/>
      <c r="ND138" s="149"/>
      <c r="NE138" s="149"/>
      <c r="NF138" s="149"/>
      <c r="NG138" s="149"/>
      <c r="NH138" s="149"/>
      <c r="NI138" s="149"/>
      <c r="NJ138" s="149"/>
      <c r="NK138" s="149"/>
      <c r="NL138" s="149"/>
      <c r="NM138" s="149"/>
      <c r="NN138" s="149"/>
      <c r="NO138" s="149"/>
      <c r="NP138" s="149"/>
      <c r="NQ138" s="149"/>
      <c r="NR138" s="149"/>
      <c r="NS138" s="149"/>
      <c r="NT138" s="149"/>
      <c r="NU138" s="149"/>
      <c r="NV138" s="149"/>
      <c r="NW138" s="149"/>
      <c r="NX138" s="149"/>
      <c r="NY138" s="149"/>
      <c r="NZ138" s="149"/>
      <c r="OA138" s="149"/>
      <c r="OB138" s="149"/>
      <c r="OC138" s="149"/>
      <c r="OD138" s="149"/>
      <c r="OE138" s="149"/>
      <c r="OF138" s="149"/>
      <c r="OG138" s="149"/>
      <c r="OH138" s="149"/>
      <c r="OI138" s="149"/>
      <c r="OJ138" s="149"/>
      <c r="OK138" s="149"/>
      <c r="OL138" s="149"/>
      <c r="OM138" s="149"/>
      <c r="ON138" s="149"/>
      <c r="OO138" s="149"/>
      <c r="OP138" s="149"/>
      <c r="OQ138" s="149"/>
      <c r="OR138" s="149"/>
      <c r="OS138" s="149"/>
      <c r="OT138" s="149"/>
      <c r="OU138" s="149"/>
      <c r="OV138" s="149"/>
      <c r="OW138" s="149"/>
      <c r="OX138" s="149"/>
      <c r="OY138" s="149"/>
      <c r="OZ138" s="149"/>
      <c r="PA138" s="149"/>
      <c r="PB138" s="149"/>
      <c r="PC138" s="149"/>
      <c r="PD138" s="149"/>
      <c r="PE138" s="149"/>
      <c r="PF138" s="149"/>
      <c r="PG138" s="149"/>
      <c r="PH138" s="149"/>
      <c r="PI138" s="149"/>
      <c r="PJ138" s="149"/>
      <c r="PK138" s="149"/>
      <c r="PL138" s="149"/>
      <c r="PM138" s="149"/>
      <c r="PN138" s="149"/>
      <c r="PO138" s="149"/>
      <c r="PP138" s="149"/>
      <c r="PQ138" s="149"/>
      <c r="PR138" s="149"/>
      <c r="PS138" s="149"/>
      <c r="PT138" s="149"/>
      <c r="PU138" s="149"/>
      <c r="PV138" s="149"/>
      <c r="PW138" s="149"/>
      <c r="PX138" s="149"/>
      <c r="PY138" s="149"/>
      <c r="PZ138" s="149"/>
      <c r="QA138" s="149"/>
      <c r="QB138" s="149"/>
      <c r="QC138" s="149"/>
      <c r="QD138" s="149"/>
      <c r="QE138" s="149"/>
      <c r="QF138" s="149"/>
      <c r="QG138" s="149"/>
      <c r="QH138" s="149"/>
      <c r="QI138" s="149"/>
      <c r="QJ138" s="149"/>
      <c r="QK138" s="149"/>
      <c r="QL138" s="149"/>
      <c r="QM138" s="149"/>
      <c r="QN138" s="149"/>
      <c r="QO138" s="149"/>
      <c r="QP138" s="149"/>
      <c r="QQ138" s="149"/>
      <c r="QR138" s="149"/>
      <c r="QS138" s="149"/>
      <c r="QT138" s="149"/>
      <c r="QU138" s="149"/>
      <c r="QV138" s="149"/>
      <c r="QW138" s="149"/>
      <c r="QX138" s="149"/>
      <c r="QY138" s="149"/>
      <c r="QZ138" s="149"/>
      <c r="RA138" s="149"/>
      <c r="RB138" s="149"/>
      <c r="RC138" s="149"/>
      <c r="RD138" s="149"/>
      <c r="RE138" s="149"/>
      <c r="RF138" s="149"/>
      <c r="RG138" s="149"/>
      <c r="RH138" s="149"/>
      <c r="RI138" s="149"/>
      <c r="RJ138" s="149"/>
      <c r="RK138" s="149"/>
      <c r="RL138" s="149"/>
      <c r="RM138" s="149"/>
      <c r="RN138" s="149"/>
      <c r="RO138" s="149"/>
      <c r="RP138" s="149"/>
      <c r="RQ138" s="149"/>
      <c r="RR138" s="149"/>
      <c r="RS138" s="149"/>
      <c r="RT138" s="149"/>
      <c r="RU138" s="149"/>
      <c r="RV138" s="149"/>
      <c r="RW138" s="149"/>
      <c r="RX138" s="149"/>
      <c r="RY138" s="149"/>
      <c r="RZ138" s="149"/>
      <c r="SA138" s="149"/>
      <c r="SB138" s="149"/>
      <c r="SC138" s="149"/>
      <c r="SD138" s="149"/>
      <c r="SE138" s="149"/>
      <c r="SF138" s="149"/>
      <c r="SG138" s="149"/>
      <c r="SH138" s="149"/>
      <c r="SI138" s="149"/>
      <c r="SJ138" s="149"/>
      <c r="SK138" s="149"/>
      <c r="SL138" s="149"/>
      <c r="SM138" s="149"/>
      <c r="SN138" s="149"/>
      <c r="SO138" s="149"/>
      <c r="SP138" s="149"/>
      <c r="SQ138" s="149"/>
      <c r="SR138" s="149"/>
      <c r="SS138" s="149"/>
      <c r="ST138" s="149"/>
      <c r="SU138" s="149"/>
      <c r="SV138" s="149"/>
      <c r="SW138" s="149"/>
      <c r="SX138" s="149"/>
      <c r="SY138" s="149"/>
      <c r="SZ138" s="149"/>
      <c r="TA138" s="149"/>
      <c r="TB138" s="149"/>
      <c r="TC138" s="149"/>
      <c r="TD138" s="149"/>
      <c r="TE138" s="149"/>
      <c r="TF138" s="149"/>
      <c r="TG138" s="149"/>
      <c r="TH138" s="149"/>
      <c r="TI138" s="149"/>
      <c r="TJ138" s="149"/>
      <c r="TK138" s="149"/>
      <c r="TL138" s="149"/>
      <c r="TM138" s="149"/>
      <c r="TN138" s="149"/>
      <c r="TO138" s="149"/>
      <c r="TP138" s="149"/>
      <c r="TQ138" s="149"/>
      <c r="TR138" s="149"/>
      <c r="TS138" s="149"/>
      <c r="TT138" s="149"/>
      <c r="TU138" s="149"/>
      <c r="TV138" s="149"/>
      <c r="TW138" s="149"/>
      <c r="TX138" s="149"/>
      <c r="TY138" s="149"/>
      <c r="TZ138" s="149"/>
      <c r="UA138" s="149"/>
      <c r="UB138" s="149"/>
      <c r="UC138" s="149"/>
      <c r="UD138" s="149"/>
      <c r="UE138" s="149"/>
      <c r="UF138" s="149"/>
      <c r="UG138" s="149"/>
      <c r="UH138" s="149"/>
      <c r="UI138" s="149"/>
      <c r="UJ138" s="149"/>
      <c r="UK138" s="149"/>
      <c r="UL138" s="149"/>
      <c r="UM138" s="149"/>
      <c r="UN138" s="149"/>
      <c r="UO138" s="149"/>
      <c r="UP138" s="149"/>
      <c r="UQ138" s="149"/>
      <c r="UR138" s="149"/>
      <c r="US138" s="149"/>
      <c r="UT138" s="149"/>
      <c r="UU138" s="149"/>
      <c r="UV138" s="149"/>
      <c r="UW138" s="149"/>
      <c r="UX138" s="149"/>
      <c r="UY138" s="149"/>
      <c r="UZ138" s="149"/>
      <c r="VA138" s="149"/>
      <c r="VB138" s="149"/>
      <c r="VC138" s="149"/>
      <c r="VD138" s="149"/>
      <c r="VE138" s="149"/>
      <c r="VF138" s="149"/>
      <c r="VG138" s="149"/>
      <c r="VH138" s="149"/>
      <c r="VI138" s="149"/>
      <c r="VJ138" s="149"/>
      <c r="VK138" s="149"/>
      <c r="VL138" s="149"/>
      <c r="VM138" s="149"/>
      <c r="VN138" s="149"/>
      <c r="VO138" s="149"/>
      <c r="VP138" s="149"/>
      <c r="VQ138" s="149"/>
      <c r="VR138" s="149"/>
      <c r="VS138" s="149"/>
      <c r="VT138" s="149"/>
      <c r="VU138" s="149"/>
      <c r="VV138" s="149"/>
      <c r="VW138" s="149"/>
      <c r="VX138" s="149"/>
      <c r="VY138" s="149"/>
      <c r="VZ138" s="149"/>
      <c r="WA138" s="149"/>
      <c r="WB138" s="149"/>
      <c r="WC138" s="149"/>
      <c r="WD138" s="149"/>
      <c r="WE138" s="149"/>
      <c r="WF138" s="149"/>
      <c r="WG138" s="149"/>
      <c r="WH138" s="149"/>
      <c r="WI138" s="149"/>
      <c r="WJ138" s="149"/>
      <c r="WK138" s="149"/>
      <c r="WL138" s="149"/>
      <c r="WM138" s="149"/>
      <c r="WN138" s="149"/>
      <c r="WO138" s="149"/>
      <c r="WP138" s="149"/>
      <c r="WQ138" s="149"/>
      <c r="WR138" s="149"/>
      <c r="WS138" s="149"/>
      <c r="WT138" s="149"/>
      <c r="WU138" s="149"/>
      <c r="WV138" s="149"/>
      <c r="WW138" s="149"/>
      <c r="WX138" s="149"/>
      <c r="WY138" s="149"/>
      <c r="WZ138" s="149"/>
      <c r="XA138" s="149"/>
      <c r="XB138" s="149"/>
      <c r="XC138" s="149"/>
      <c r="XD138" s="149"/>
      <c r="XE138" s="149"/>
      <c r="XF138" s="149"/>
      <c r="XG138" s="149"/>
      <c r="XH138" s="149"/>
      <c r="XI138" s="149"/>
      <c r="XJ138" s="149"/>
      <c r="XK138" s="149"/>
      <c r="XL138" s="149"/>
      <c r="XM138" s="149"/>
      <c r="XN138" s="149"/>
      <c r="XO138" s="149"/>
      <c r="XP138" s="149"/>
      <c r="XQ138" s="149"/>
      <c r="XR138" s="149"/>
      <c r="XS138" s="149"/>
      <c r="XT138" s="149"/>
      <c r="XU138" s="149"/>
      <c r="XV138" s="149"/>
      <c r="XW138" s="149"/>
      <c r="XX138" s="149"/>
      <c r="XY138" s="149"/>
      <c r="XZ138" s="149"/>
      <c r="YA138" s="149"/>
      <c r="YB138" s="149"/>
      <c r="YC138" s="149"/>
      <c r="YD138" s="149"/>
      <c r="YE138" s="149"/>
      <c r="YF138" s="149"/>
      <c r="YG138" s="149"/>
      <c r="YH138" s="149"/>
      <c r="YI138" s="149"/>
      <c r="YJ138" s="149"/>
      <c r="YK138" s="149"/>
      <c r="YL138" s="149"/>
      <c r="YM138" s="149"/>
      <c r="YN138" s="149"/>
      <c r="YO138" s="149"/>
      <c r="YP138" s="149"/>
      <c r="YQ138" s="149"/>
      <c r="YR138" s="149"/>
      <c r="YS138" s="149"/>
      <c r="YT138" s="149"/>
      <c r="YU138" s="149"/>
      <c r="YV138" s="149"/>
      <c r="YW138" s="149"/>
      <c r="YX138" s="149"/>
      <c r="YY138" s="149"/>
      <c r="YZ138" s="149"/>
      <c r="ZA138" s="149"/>
      <c r="ZB138" s="149"/>
      <c r="ZC138" s="149"/>
      <c r="ZD138" s="149"/>
      <c r="ZE138" s="149"/>
      <c r="ZF138" s="149"/>
      <c r="ZG138" s="149"/>
      <c r="ZH138" s="149"/>
      <c r="ZI138" s="149"/>
      <c r="ZJ138" s="149"/>
      <c r="ZK138" s="149"/>
      <c r="ZL138" s="149"/>
      <c r="ZM138" s="149"/>
      <c r="ZN138" s="149"/>
      <c r="ZO138" s="149"/>
      <c r="ZP138" s="149"/>
      <c r="ZQ138" s="149"/>
      <c r="ZR138" s="149"/>
      <c r="ZS138" s="149"/>
      <c r="ZT138" s="149"/>
      <c r="ZU138" s="149"/>
      <c r="ZV138" s="149"/>
      <c r="ZW138" s="149"/>
      <c r="ZX138" s="149"/>
      <c r="ZY138" s="149"/>
      <c r="ZZ138" s="149"/>
      <c r="AAA138" s="149"/>
      <c r="AAB138" s="149"/>
      <c r="AAC138" s="149"/>
      <c r="AAD138" s="149"/>
      <c r="AAE138" s="149"/>
      <c r="AAF138" s="149"/>
      <c r="AAG138" s="149"/>
      <c r="AAH138" s="149"/>
      <c r="AAI138" s="149"/>
      <c r="AAJ138" s="149"/>
      <c r="AAK138" s="149"/>
      <c r="AAL138" s="149"/>
      <c r="AAM138" s="149"/>
      <c r="AAN138" s="149"/>
      <c r="AAO138" s="149"/>
      <c r="AAP138" s="149"/>
      <c r="AAQ138" s="149"/>
      <c r="AAR138" s="149"/>
      <c r="AAS138" s="149"/>
      <c r="AAT138" s="149"/>
      <c r="AAU138" s="149"/>
      <c r="AAV138" s="149"/>
      <c r="AAW138" s="149"/>
      <c r="AAX138" s="149"/>
      <c r="AAY138" s="149"/>
      <c r="AAZ138" s="149"/>
      <c r="ABA138" s="149"/>
      <c r="ABB138" s="149"/>
      <c r="ABC138" s="149"/>
      <c r="ABD138" s="149"/>
      <c r="ABE138" s="149"/>
      <c r="ABF138" s="149"/>
      <c r="ABG138" s="149"/>
      <c r="ABH138" s="149"/>
      <c r="ABI138" s="149"/>
      <c r="ABJ138" s="149"/>
      <c r="ABK138" s="149"/>
      <c r="ABL138" s="149"/>
      <c r="ABM138" s="149"/>
      <c r="ABN138" s="149"/>
      <c r="ABO138" s="149"/>
      <c r="ABP138" s="149"/>
      <c r="ABQ138" s="149"/>
      <c r="ABR138" s="149"/>
      <c r="ABS138" s="149"/>
      <c r="ABT138" s="149"/>
      <c r="ABU138" s="149"/>
      <c r="ABV138" s="149"/>
      <c r="ABW138" s="149"/>
      <c r="ABX138" s="149"/>
      <c r="ABY138" s="149"/>
      <c r="ABZ138" s="149"/>
      <c r="ACA138" s="149"/>
      <c r="ACB138" s="149"/>
      <c r="ACC138" s="149"/>
      <c r="ACD138" s="149"/>
      <c r="ACE138" s="149"/>
      <c r="ACF138" s="149"/>
      <c r="ACG138" s="149"/>
      <c r="ACH138" s="149"/>
      <c r="ACI138" s="149"/>
      <c r="ACJ138" s="149"/>
      <c r="ACK138" s="149"/>
      <c r="ACL138" s="149"/>
      <c r="ACM138" s="149"/>
      <c r="ACN138" s="149"/>
      <c r="ACO138" s="149"/>
      <c r="ACP138" s="149"/>
      <c r="ACQ138" s="149"/>
      <c r="ACR138" s="149"/>
      <c r="ACS138" s="149"/>
      <c r="ACT138" s="149"/>
      <c r="ACU138" s="149"/>
      <c r="ACV138" s="149"/>
      <c r="ACW138" s="149"/>
      <c r="ACX138" s="149"/>
      <c r="ACY138" s="149"/>
      <c r="ACZ138" s="149"/>
      <c r="ADA138" s="149"/>
      <c r="ADB138" s="149"/>
      <c r="ADC138" s="149"/>
      <c r="ADD138" s="149"/>
      <c r="ADE138" s="149"/>
      <c r="ADF138" s="149"/>
      <c r="ADG138" s="149"/>
      <c r="ADH138" s="149"/>
      <c r="ADI138" s="149"/>
      <c r="ADJ138" s="149"/>
      <c r="ADK138" s="149"/>
      <c r="ADL138" s="149"/>
      <c r="ADM138" s="149"/>
      <c r="ADN138" s="149"/>
      <c r="ADO138" s="149"/>
      <c r="ADP138" s="149"/>
      <c r="ADQ138" s="149"/>
      <c r="ADR138" s="149"/>
      <c r="ADS138" s="149"/>
      <c r="ADT138" s="149"/>
      <c r="ADU138" s="149"/>
      <c r="ADV138" s="149"/>
      <c r="ADW138" s="149"/>
      <c r="ADX138" s="149"/>
      <c r="ADY138" s="149"/>
      <c r="ADZ138" s="149"/>
      <c r="AEA138" s="149"/>
      <c r="AEB138" s="149"/>
      <c r="AEC138" s="149"/>
      <c r="AED138" s="149"/>
      <c r="AEE138" s="149"/>
      <c r="AEF138" s="149"/>
      <c r="AEG138" s="149"/>
      <c r="AEH138" s="149"/>
      <c r="AEI138" s="149"/>
      <c r="AEJ138" s="149"/>
      <c r="AEK138" s="149"/>
      <c r="AEL138" s="149"/>
      <c r="AEM138" s="149"/>
      <c r="AEN138" s="149"/>
      <c r="AEO138" s="149"/>
      <c r="AEP138" s="149"/>
      <c r="AEQ138" s="149"/>
      <c r="AER138" s="149"/>
      <c r="AES138" s="149"/>
      <c r="AET138" s="149"/>
      <c r="AEU138" s="149"/>
      <c r="AEV138" s="149"/>
      <c r="AEW138" s="149"/>
      <c r="AEX138" s="149"/>
      <c r="AEY138" s="149"/>
      <c r="AEZ138" s="149"/>
      <c r="AFA138" s="149"/>
      <c r="AFB138" s="149"/>
      <c r="AFC138" s="149"/>
      <c r="AFD138" s="149"/>
      <c r="AFE138" s="149"/>
      <c r="AFF138" s="149"/>
      <c r="AFG138" s="149"/>
      <c r="AFH138" s="149"/>
      <c r="AFI138" s="149"/>
      <c r="AFJ138" s="149"/>
      <c r="AFK138" s="149"/>
      <c r="AFL138" s="149"/>
      <c r="AFM138" s="149"/>
      <c r="AFN138" s="149"/>
      <c r="AFO138" s="149"/>
      <c r="AFP138" s="149"/>
      <c r="AFQ138" s="149"/>
      <c r="AFR138" s="149"/>
      <c r="AFS138" s="149"/>
      <c r="AFT138" s="149"/>
      <c r="AFU138" s="149"/>
      <c r="AFV138" s="149"/>
      <c r="AFW138" s="149"/>
      <c r="AFX138" s="149"/>
      <c r="AFY138" s="149"/>
      <c r="AFZ138" s="149"/>
      <c r="AGA138" s="149"/>
      <c r="AGB138" s="149"/>
      <c r="AGC138" s="149"/>
      <c r="AGD138" s="149"/>
      <c r="AGE138" s="149"/>
      <c r="AGF138" s="149"/>
      <c r="AGG138" s="149"/>
      <c r="AGH138" s="149"/>
      <c r="AGI138" s="149"/>
      <c r="AGJ138" s="149"/>
      <c r="AGK138" s="149"/>
      <c r="AGL138" s="149"/>
      <c r="AGM138" s="149"/>
      <c r="AGN138" s="149"/>
      <c r="AGO138" s="149"/>
      <c r="AGP138" s="149"/>
      <c r="AGQ138" s="149"/>
      <c r="AGR138" s="149"/>
      <c r="AGS138" s="149"/>
      <c r="AGT138" s="149"/>
      <c r="AGU138" s="149"/>
      <c r="AGV138" s="149"/>
      <c r="AGW138" s="149"/>
      <c r="AGX138" s="149"/>
      <c r="AGY138" s="149"/>
      <c r="AGZ138" s="149"/>
      <c r="AHA138" s="149"/>
      <c r="AHB138" s="149"/>
      <c r="AHC138" s="149"/>
      <c r="AHD138" s="149"/>
      <c r="AHE138" s="149"/>
      <c r="AHF138" s="149"/>
      <c r="AHG138" s="149"/>
      <c r="AHH138" s="149"/>
      <c r="AHI138" s="149"/>
      <c r="AHJ138" s="149"/>
      <c r="AHK138" s="149"/>
      <c r="AHL138" s="149"/>
      <c r="AHM138" s="149"/>
      <c r="AHN138" s="149"/>
      <c r="AHO138" s="149"/>
      <c r="AHP138" s="149"/>
      <c r="AHQ138" s="149"/>
      <c r="AHR138" s="149"/>
      <c r="AHS138" s="149"/>
      <c r="AHT138" s="149"/>
      <c r="AHU138" s="149"/>
      <c r="AHV138" s="149"/>
      <c r="AHW138" s="149"/>
      <c r="AHX138" s="149"/>
      <c r="AHY138" s="149"/>
      <c r="AHZ138" s="149"/>
      <c r="AIA138" s="149"/>
      <c r="AIB138" s="149"/>
      <c r="AIC138" s="149"/>
      <c r="AID138" s="149"/>
      <c r="AIE138" s="149"/>
      <c r="AIF138" s="149"/>
      <c r="AIG138" s="149"/>
      <c r="AIH138" s="149"/>
      <c r="AII138" s="149"/>
      <c r="AIJ138" s="149"/>
      <c r="AIK138" s="149"/>
      <c r="AIL138" s="149"/>
      <c r="AIM138" s="149"/>
      <c r="AIN138" s="149"/>
      <c r="AIO138" s="149"/>
      <c r="AIP138" s="149"/>
      <c r="AIQ138" s="149"/>
      <c r="AIR138" s="149"/>
      <c r="AIS138" s="149"/>
      <c r="AIT138" s="149"/>
      <c r="AIU138" s="149"/>
      <c r="AIV138" s="149"/>
      <c r="AIW138" s="149"/>
      <c r="AIX138" s="149"/>
      <c r="AIY138" s="149"/>
      <c r="AIZ138" s="149"/>
      <c r="AJA138" s="149"/>
      <c r="AJB138" s="149"/>
      <c r="AJC138" s="149"/>
      <c r="AJD138" s="149"/>
      <c r="AJE138" s="149"/>
      <c r="AJF138" s="149"/>
      <c r="AJG138" s="149"/>
      <c r="AJH138" s="149"/>
      <c r="AJI138" s="149"/>
      <c r="AJJ138" s="149"/>
      <c r="AJK138" s="149"/>
      <c r="AJL138" s="149"/>
      <c r="AJM138" s="149"/>
      <c r="AJN138" s="149"/>
      <c r="AJO138" s="149"/>
      <c r="AJP138" s="149"/>
      <c r="AJQ138" s="149"/>
      <c r="AJR138" s="149"/>
      <c r="AJS138" s="149"/>
      <c r="AJT138" s="149"/>
      <c r="AJU138" s="149"/>
      <c r="AJV138" s="149"/>
      <c r="AJW138" s="149"/>
      <c r="AJX138" s="149"/>
      <c r="AJY138" s="149"/>
      <c r="AJZ138" s="149"/>
      <c r="AKA138" s="149"/>
      <c r="AKB138" s="149"/>
      <c r="AKC138" s="149"/>
      <c r="AKD138" s="149"/>
      <c r="AKE138" s="149"/>
      <c r="AKF138" s="149"/>
      <c r="AKG138" s="149"/>
      <c r="AKH138" s="149"/>
      <c r="AKI138" s="149"/>
      <c r="AKJ138" s="149"/>
      <c r="AKK138" s="149"/>
      <c r="AKL138" s="149"/>
      <c r="AKM138" s="149"/>
      <c r="AKN138" s="149"/>
      <c r="AKO138" s="149"/>
      <c r="AKP138" s="149"/>
      <c r="AKQ138" s="149"/>
      <c r="AKR138" s="149"/>
      <c r="AKS138" s="149"/>
      <c r="AKT138" s="149"/>
      <c r="AKU138" s="149"/>
      <c r="AKV138" s="149"/>
      <c r="AKW138" s="149"/>
      <c r="AKX138" s="149"/>
      <c r="AKY138" s="149"/>
      <c r="AKZ138" s="149"/>
      <c r="ALA138" s="149"/>
      <c r="ALB138" s="149"/>
      <c r="ALC138" s="149"/>
      <c r="ALD138" s="149"/>
      <c r="ALE138" s="149"/>
      <c r="ALF138" s="149"/>
      <c r="ALG138" s="149"/>
      <c r="ALH138" s="149"/>
      <c r="ALI138" s="149"/>
      <c r="ALJ138" s="149"/>
      <c r="ALK138" s="149"/>
      <c r="ALL138" s="149"/>
      <c r="ALM138" s="149"/>
      <c r="ALN138" s="149"/>
      <c r="ALO138" s="149"/>
    </row>
    <row r="139" spans="1:1003" s="150" customFormat="1" x14ac:dyDescent="0.25">
      <c r="A139" s="217" t="s">
        <v>142</v>
      </c>
      <c r="B139" s="223">
        <v>151813826.34</v>
      </c>
      <c r="C139" s="224"/>
      <c r="D139" s="223">
        <v>157796239.19999999</v>
      </c>
      <c r="E139" s="149"/>
      <c r="F139" s="149"/>
      <c r="G139" s="149"/>
      <c r="H139" s="149"/>
      <c r="I139" s="149"/>
      <c r="J139" s="149"/>
      <c r="K139" s="149"/>
      <c r="L139" s="149"/>
      <c r="M139" s="149"/>
      <c r="N139" s="149"/>
      <c r="O139" s="149"/>
      <c r="P139" s="149"/>
      <c r="Q139" s="149"/>
      <c r="R139" s="149"/>
      <c r="S139" s="149"/>
      <c r="T139" s="149"/>
      <c r="U139" s="149"/>
      <c r="V139" s="149"/>
      <c r="W139" s="149"/>
      <c r="X139" s="149"/>
      <c r="Y139" s="149"/>
      <c r="Z139" s="149"/>
      <c r="AA139" s="149"/>
      <c r="AB139" s="149"/>
      <c r="AC139" s="149"/>
      <c r="AD139" s="149"/>
      <c r="AE139" s="149"/>
      <c r="AF139" s="149"/>
      <c r="AG139" s="149"/>
      <c r="AH139" s="149"/>
      <c r="AI139" s="149"/>
      <c r="AJ139" s="149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  <c r="BI139" s="149"/>
      <c r="BJ139" s="149"/>
      <c r="BK139" s="149"/>
      <c r="BL139" s="149"/>
      <c r="BM139" s="149"/>
      <c r="BN139" s="149"/>
      <c r="BO139" s="149"/>
      <c r="BP139" s="149"/>
      <c r="BQ139" s="149"/>
      <c r="BR139" s="149"/>
      <c r="BS139" s="149"/>
      <c r="BT139" s="149"/>
      <c r="BU139" s="149"/>
      <c r="BV139" s="149"/>
      <c r="BW139" s="149"/>
      <c r="BX139" s="149"/>
      <c r="BY139" s="149"/>
      <c r="BZ139" s="149"/>
      <c r="CA139" s="149"/>
      <c r="CB139" s="149"/>
      <c r="CC139" s="149"/>
      <c r="CD139" s="149"/>
      <c r="CE139" s="149"/>
      <c r="CF139" s="149"/>
      <c r="CG139" s="149"/>
      <c r="CH139" s="149"/>
      <c r="CI139" s="149"/>
      <c r="CJ139" s="149"/>
      <c r="CK139" s="149"/>
      <c r="CL139" s="149"/>
      <c r="CM139" s="149"/>
      <c r="CN139" s="149"/>
      <c r="CO139" s="149"/>
      <c r="CP139" s="149"/>
      <c r="CQ139" s="149"/>
      <c r="CR139" s="149"/>
      <c r="CS139" s="149"/>
      <c r="CT139" s="149"/>
      <c r="CU139" s="149"/>
      <c r="CV139" s="149"/>
      <c r="CW139" s="149"/>
      <c r="CX139" s="149"/>
      <c r="CY139" s="149"/>
      <c r="CZ139" s="149"/>
      <c r="DA139" s="149"/>
      <c r="DB139" s="149"/>
      <c r="DC139" s="149"/>
      <c r="DD139" s="149"/>
      <c r="DE139" s="149"/>
      <c r="DF139" s="149"/>
      <c r="DG139" s="149"/>
      <c r="DH139" s="149"/>
      <c r="DI139" s="149"/>
      <c r="DJ139" s="149"/>
      <c r="DK139" s="149"/>
      <c r="DL139" s="149"/>
      <c r="DM139" s="149"/>
      <c r="DN139" s="149"/>
      <c r="DO139" s="149"/>
      <c r="DP139" s="149"/>
      <c r="DQ139" s="149"/>
      <c r="DR139" s="149"/>
      <c r="DS139" s="149"/>
      <c r="DT139" s="149"/>
      <c r="DU139" s="149"/>
      <c r="DV139" s="149"/>
      <c r="DW139" s="149"/>
      <c r="DX139" s="149"/>
      <c r="DY139" s="149"/>
      <c r="DZ139" s="149"/>
      <c r="EA139" s="149"/>
      <c r="EB139" s="149"/>
      <c r="EC139" s="149"/>
      <c r="ED139" s="149"/>
      <c r="EE139" s="149"/>
      <c r="EF139" s="149"/>
      <c r="EG139" s="149"/>
      <c r="EH139" s="149"/>
      <c r="EI139" s="149"/>
      <c r="EJ139" s="149"/>
      <c r="EK139" s="149"/>
      <c r="EL139" s="149"/>
      <c r="EM139" s="149"/>
      <c r="EN139" s="149"/>
      <c r="EO139" s="149"/>
      <c r="EP139" s="149"/>
      <c r="EQ139" s="149"/>
      <c r="ER139" s="149"/>
      <c r="ES139" s="149"/>
      <c r="ET139" s="149"/>
      <c r="EU139" s="149"/>
      <c r="EV139" s="149"/>
      <c r="EW139" s="149"/>
      <c r="EX139" s="149"/>
      <c r="EY139" s="149"/>
      <c r="EZ139" s="149"/>
      <c r="FA139" s="149"/>
      <c r="FB139" s="149"/>
      <c r="FC139" s="149"/>
      <c r="FD139" s="149"/>
      <c r="FE139" s="149"/>
      <c r="FF139" s="149"/>
      <c r="FG139" s="149"/>
      <c r="FH139" s="149"/>
      <c r="FI139" s="149"/>
      <c r="FJ139" s="149"/>
      <c r="FK139" s="149"/>
      <c r="FL139" s="149"/>
      <c r="FM139" s="149"/>
      <c r="FN139" s="149"/>
      <c r="FO139" s="149"/>
      <c r="FP139" s="149"/>
      <c r="FQ139" s="149"/>
      <c r="FR139" s="149"/>
      <c r="FS139" s="149"/>
      <c r="FT139" s="149"/>
      <c r="FU139" s="149"/>
      <c r="FV139" s="149"/>
      <c r="FW139" s="149"/>
      <c r="FX139" s="149"/>
      <c r="FY139" s="149"/>
      <c r="FZ139" s="149"/>
      <c r="GA139" s="149"/>
      <c r="GB139" s="149"/>
      <c r="GC139" s="149"/>
      <c r="GD139" s="149"/>
      <c r="GE139" s="149"/>
      <c r="GF139" s="149"/>
      <c r="GG139" s="149"/>
      <c r="GH139" s="149"/>
      <c r="GI139" s="149"/>
      <c r="GJ139" s="149"/>
      <c r="GK139" s="149"/>
      <c r="GL139" s="149"/>
      <c r="GM139" s="149"/>
      <c r="GN139" s="149"/>
      <c r="GO139" s="149"/>
      <c r="GP139" s="149"/>
      <c r="GQ139" s="149"/>
      <c r="GR139" s="149"/>
      <c r="GS139" s="149"/>
      <c r="GT139" s="149"/>
      <c r="GU139" s="149"/>
      <c r="GV139" s="149"/>
      <c r="GW139" s="149"/>
      <c r="GX139" s="149"/>
      <c r="GY139" s="149"/>
      <c r="GZ139" s="149"/>
      <c r="HA139" s="149"/>
      <c r="HB139" s="149"/>
      <c r="HC139" s="149"/>
      <c r="HD139" s="149"/>
      <c r="HE139" s="149"/>
      <c r="HF139" s="149"/>
      <c r="HG139" s="149"/>
      <c r="HH139" s="149"/>
      <c r="HI139" s="149"/>
      <c r="HJ139" s="149"/>
      <c r="HK139" s="149"/>
      <c r="HL139" s="149"/>
      <c r="HM139" s="149"/>
      <c r="HN139" s="149"/>
      <c r="HO139" s="149"/>
      <c r="HP139" s="149"/>
      <c r="HQ139" s="149"/>
      <c r="HR139" s="149"/>
      <c r="HS139" s="149"/>
      <c r="HT139" s="149"/>
      <c r="HU139" s="149"/>
      <c r="HV139" s="149"/>
      <c r="HW139" s="149"/>
      <c r="HX139" s="149"/>
      <c r="HY139" s="149"/>
      <c r="HZ139" s="149"/>
      <c r="IA139" s="149"/>
      <c r="IB139" s="149"/>
      <c r="IC139" s="149"/>
      <c r="ID139" s="149"/>
      <c r="IE139" s="149"/>
      <c r="IF139" s="149"/>
      <c r="IG139" s="149"/>
      <c r="IH139" s="149"/>
      <c r="II139" s="149"/>
      <c r="IJ139" s="149"/>
      <c r="IK139" s="149"/>
      <c r="IL139" s="149"/>
      <c r="IM139" s="149"/>
      <c r="IN139" s="149"/>
      <c r="IO139" s="149"/>
      <c r="IP139" s="149"/>
      <c r="IQ139" s="149"/>
      <c r="IR139" s="149"/>
      <c r="IS139" s="149"/>
      <c r="IT139" s="149"/>
      <c r="IU139" s="149"/>
      <c r="IV139" s="149"/>
      <c r="IW139" s="149"/>
      <c r="IX139" s="149"/>
      <c r="IY139" s="149"/>
      <c r="IZ139" s="149"/>
      <c r="JA139" s="149"/>
      <c r="JB139" s="149"/>
      <c r="JC139" s="149"/>
      <c r="JD139" s="149"/>
      <c r="JE139" s="149"/>
      <c r="JF139" s="149"/>
      <c r="JG139" s="149"/>
      <c r="JH139" s="149"/>
      <c r="JI139" s="149"/>
      <c r="JJ139" s="149"/>
      <c r="JK139" s="149"/>
      <c r="JL139" s="149"/>
      <c r="JM139" s="149"/>
      <c r="JN139" s="149"/>
      <c r="JO139" s="149"/>
      <c r="JP139" s="149"/>
      <c r="JQ139" s="149"/>
      <c r="JR139" s="149"/>
      <c r="JS139" s="149"/>
      <c r="JT139" s="149"/>
      <c r="JU139" s="149"/>
      <c r="JV139" s="149"/>
      <c r="JW139" s="149"/>
      <c r="JX139" s="149"/>
      <c r="JY139" s="149"/>
      <c r="JZ139" s="149"/>
      <c r="KA139" s="149"/>
      <c r="KB139" s="149"/>
      <c r="KC139" s="149"/>
      <c r="KD139" s="149"/>
      <c r="KE139" s="149"/>
      <c r="KF139" s="149"/>
      <c r="KG139" s="149"/>
      <c r="KH139" s="149"/>
      <c r="KI139" s="149"/>
      <c r="KJ139" s="149"/>
      <c r="KK139" s="149"/>
      <c r="KL139" s="149"/>
      <c r="KM139" s="149"/>
      <c r="KN139" s="149"/>
      <c r="KO139" s="149"/>
      <c r="KP139" s="149"/>
      <c r="KQ139" s="149"/>
      <c r="KR139" s="149"/>
      <c r="KS139" s="149"/>
      <c r="KT139" s="149"/>
      <c r="KU139" s="149"/>
      <c r="KV139" s="149"/>
      <c r="KW139" s="149"/>
      <c r="KX139" s="149"/>
      <c r="KY139" s="149"/>
      <c r="KZ139" s="149"/>
      <c r="LA139" s="149"/>
      <c r="LB139" s="149"/>
      <c r="LC139" s="149"/>
      <c r="LD139" s="149"/>
      <c r="LE139" s="149"/>
      <c r="LF139" s="149"/>
      <c r="LG139" s="149"/>
      <c r="LH139" s="149"/>
      <c r="LI139" s="149"/>
      <c r="LJ139" s="149"/>
      <c r="LK139" s="149"/>
      <c r="LL139" s="149"/>
      <c r="LM139" s="149"/>
      <c r="LN139" s="149"/>
      <c r="LO139" s="149"/>
      <c r="LP139" s="149"/>
      <c r="LQ139" s="149"/>
      <c r="LR139" s="149"/>
      <c r="LS139" s="149"/>
      <c r="LT139" s="149"/>
      <c r="LU139" s="149"/>
      <c r="LV139" s="149"/>
      <c r="LW139" s="149"/>
      <c r="LX139" s="149"/>
      <c r="LY139" s="149"/>
      <c r="LZ139" s="149"/>
      <c r="MA139" s="149"/>
      <c r="MB139" s="149"/>
      <c r="MC139" s="149"/>
      <c r="MD139" s="149"/>
      <c r="ME139" s="149"/>
      <c r="MF139" s="149"/>
      <c r="MG139" s="149"/>
      <c r="MH139" s="149"/>
      <c r="MI139" s="149"/>
      <c r="MJ139" s="149"/>
      <c r="MK139" s="149"/>
      <c r="ML139" s="149"/>
      <c r="MM139" s="149"/>
      <c r="MN139" s="149"/>
      <c r="MO139" s="149"/>
      <c r="MP139" s="149"/>
      <c r="MQ139" s="149"/>
      <c r="MR139" s="149"/>
      <c r="MS139" s="149"/>
      <c r="MT139" s="149"/>
      <c r="MU139" s="149"/>
      <c r="MV139" s="149"/>
      <c r="MW139" s="149"/>
      <c r="MX139" s="149"/>
      <c r="MY139" s="149"/>
      <c r="MZ139" s="149"/>
      <c r="NA139" s="149"/>
      <c r="NB139" s="149"/>
      <c r="NC139" s="149"/>
      <c r="ND139" s="149"/>
      <c r="NE139" s="149"/>
      <c r="NF139" s="149"/>
      <c r="NG139" s="149"/>
      <c r="NH139" s="149"/>
      <c r="NI139" s="149"/>
      <c r="NJ139" s="149"/>
      <c r="NK139" s="149"/>
      <c r="NL139" s="149"/>
      <c r="NM139" s="149"/>
      <c r="NN139" s="149"/>
      <c r="NO139" s="149"/>
      <c r="NP139" s="149"/>
      <c r="NQ139" s="149"/>
      <c r="NR139" s="149"/>
      <c r="NS139" s="149"/>
      <c r="NT139" s="149"/>
      <c r="NU139" s="149"/>
      <c r="NV139" s="149"/>
      <c r="NW139" s="149"/>
      <c r="NX139" s="149"/>
      <c r="NY139" s="149"/>
      <c r="NZ139" s="149"/>
      <c r="OA139" s="149"/>
      <c r="OB139" s="149"/>
      <c r="OC139" s="149"/>
      <c r="OD139" s="149"/>
      <c r="OE139" s="149"/>
      <c r="OF139" s="149"/>
      <c r="OG139" s="149"/>
      <c r="OH139" s="149"/>
      <c r="OI139" s="149"/>
      <c r="OJ139" s="149"/>
      <c r="OK139" s="149"/>
      <c r="OL139" s="149"/>
      <c r="OM139" s="149"/>
      <c r="ON139" s="149"/>
      <c r="OO139" s="149"/>
      <c r="OP139" s="149"/>
      <c r="OQ139" s="149"/>
      <c r="OR139" s="149"/>
      <c r="OS139" s="149"/>
      <c r="OT139" s="149"/>
      <c r="OU139" s="149"/>
      <c r="OV139" s="149"/>
      <c r="OW139" s="149"/>
      <c r="OX139" s="149"/>
      <c r="OY139" s="149"/>
      <c r="OZ139" s="149"/>
      <c r="PA139" s="149"/>
      <c r="PB139" s="149"/>
      <c r="PC139" s="149"/>
      <c r="PD139" s="149"/>
      <c r="PE139" s="149"/>
      <c r="PF139" s="149"/>
      <c r="PG139" s="149"/>
      <c r="PH139" s="149"/>
      <c r="PI139" s="149"/>
      <c r="PJ139" s="149"/>
      <c r="PK139" s="149"/>
      <c r="PL139" s="149"/>
      <c r="PM139" s="149"/>
      <c r="PN139" s="149"/>
      <c r="PO139" s="149"/>
      <c r="PP139" s="149"/>
      <c r="PQ139" s="149"/>
      <c r="PR139" s="149"/>
      <c r="PS139" s="149"/>
      <c r="PT139" s="149"/>
      <c r="PU139" s="149"/>
      <c r="PV139" s="149"/>
      <c r="PW139" s="149"/>
      <c r="PX139" s="149"/>
      <c r="PY139" s="149"/>
      <c r="PZ139" s="149"/>
      <c r="QA139" s="149"/>
      <c r="QB139" s="149"/>
      <c r="QC139" s="149"/>
      <c r="QD139" s="149"/>
      <c r="QE139" s="149"/>
      <c r="QF139" s="149"/>
      <c r="QG139" s="149"/>
      <c r="QH139" s="149"/>
      <c r="QI139" s="149"/>
      <c r="QJ139" s="149"/>
      <c r="QK139" s="149"/>
      <c r="QL139" s="149"/>
      <c r="QM139" s="149"/>
      <c r="QN139" s="149"/>
      <c r="QO139" s="149"/>
      <c r="QP139" s="149"/>
      <c r="QQ139" s="149"/>
      <c r="QR139" s="149"/>
      <c r="QS139" s="149"/>
      <c r="QT139" s="149"/>
      <c r="QU139" s="149"/>
      <c r="QV139" s="149"/>
      <c r="QW139" s="149"/>
      <c r="QX139" s="149"/>
      <c r="QY139" s="149"/>
      <c r="QZ139" s="149"/>
      <c r="RA139" s="149"/>
      <c r="RB139" s="149"/>
      <c r="RC139" s="149"/>
      <c r="RD139" s="149"/>
      <c r="RE139" s="149"/>
      <c r="RF139" s="149"/>
      <c r="RG139" s="149"/>
      <c r="RH139" s="149"/>
      <c r="RI139" s="149"/>
      <c r="RJ139" s="149"/>
      <c r="RK139" s="149"/>
      <c r="RL139" s="149"/>
      <c r="RM139" s="149"/>
      <c r="RN139" s="149"/>
      <c r="RO139" s="149"/>
      <c r="RP139" s="149"/>
      <c r="RQ139" s="149"/>
      <c r="RR139" s="149"/>
      <c r="RS139" s="149"/>
      <c r="RT139" s="149"/>
      <c r="RU139" s="149"/>
      <c r="RV139" s="149"/>
      <c r="RW139" s="149"/>
      <c r="RX139" s="149"/>
      <c r="RY139" s="149"/>
      <c r="RZ139" s="149"/>
      <c r="SA139" s="149"/>
      <c r="SB139" s="149"/>
      <c r="SC139" s="149"/>
      <c r="SD139" s="149"/>
      <c r="SE139" s="149"/>
      <c r="SF139" s="149"/>
      <c r="SG139" s="149"/>
      <c r="SH139" s="149"/>
      <c r="SI139" s="149"/>
      <c r="SJ139" s="149"/>
      <c r="SK139" s="149"/>
      <c r="SL139" s="149"/>
      <c r="SM139" s="149"/>
      <c r="SN139" s="149"/>
      <c r="SO139" s="149"/>
      <c r="SP139" s="149"/>
      <c r="SQ139" s="149"/>
      <c r="SR139" s="149"/>
      <c r="SS139" s="149"/>
      <c r="ST139" s="149"/>
      <c r="SU139" s="149"/>
      <c r="SV139" s="149"/>
      <c r="SW139" s="149"/>
      <c r="SX139" s="149"/>
      <c r="SY139" s="149"/>
      <c r="SZ139" s="149"/>
      <c r="TA139" s="149"/>
      <c r="TB139" s="149"/>
      <c r="TC139" s="149"/>
      <c r="TD139" s="149"/>
      <c r="TE139" s="149"/>
      <c r="TF139" s="149"/>
      <c r="TG139" s="149"/>
      <c r="TH139" s="149"/>
      <c r="TI139" s="149"/>
      <c r="TJ139" s="149"/>
      <c r="TK139" s="149"/>
      <c r="TL139" s="149"/>
      <c r="TM139" s="149"/>
      <c r="TN139" s="149"/>
      <c r="TO139" s="149"/>
      <c r="TP139" s="149"/>
      <c r="TQ139" s="149"/>
      <c r="TR139" s="149"/>
      <c r="TS139" s="149"/>
      <c r="TT139" s="149"/>
      <c r="TU139" s="149"/>
      <c r="TV139" s="149"/>
      <c r="TW139" s="149"/>
      <c r="TX139" s="149"/>
      <c r="TY139" s="149"/>
      <c r="TZ139" s="149"/>
      <c r="UA139" s="149"/>
      <c r="UB139" s="149"/>
      <c r="UC139" s="149"/>
      <c r="UD139" s="149"/>
      <c r="UE139" s="149"/>
      <c r="UF139" s="149"/>
      <c r="UG139" s="149"/>
      <c r="UH139" s="149"/>
      <c r="UI139" s="149"/>
      <c r="UJ139" s="149"/>
      <c r="UK139" s="149"/>
      <c r="UL139" s="149"/>
      <c r="UM139" s="149"/>
      <c r="UN139" s="149"/>
      <c r="UO139" s="149"/>
      <c r="UP139" s="149"/>
      <c r="UQ139" s="149"/>
      <c r="UR139" s="149"/>
      <c r="US139" s="149"/>
      <c r="UT139" s="149"/>
      <c r="UU139" s="149"/>
      <c r="UV139" s="149"/>
      <c r="UW139" s="149"/>
      <c r="UX139" s="149"/>
      <c r="UY139" s="149"/>
      <c r="UZ139" s="149"/>
      <c r="VA139" s="149"/>
      <c r="VB139" s="149"/>
      <c r="VC139" s="149"/>
      <c r="VD139" s="149"/>
      <c r="VE139" s="149"/>
      <c r="VF139" s="149"/>
      <c r="VG139" s="149"/>
      <c r="VH139" s="149"/>
      <c r="VI139" s="149"/>
      <c r="VJ139" s="149"/>
      <c r="VK139" s="149"/>
      <c r="VL139" s="149"/>
      <c r="VM139" s="149"/>
      <c r="VN139" s="149"/>
      <c r="VO139" s="149"/>
      <c r="VP139" s="149"/>
      <c r="VQ139" s="149"/>
      <c r="VR139" s="149"/>
      <c r="VS139" s="149"/>
      <c r="VT139" s="149"/>
      <c r="VU139" s="149"/>
      <c r="VV139" s="149"/>
      <c r="VW139" s="149"/>
      <c r="VX139" s="149"/>
      <c r="VY139" s="149"/>
      <c r="VZ139" s="149"/>
      <c r="WA139" s="149"/>
      <c r="WB139" s="149"/>
      <c r="WC139" s="149"/>
      <c r="WD139" s="149"/>
      <c r="WE139" s="149"/>
      <c r="WF139" s="149"/>
      <c r="WG139" s="149"/>
      <c r="WH139" s="149"/>
      <c r="WI139" s="149"/>
      <c r="WJ139" s="149"/>
      <c r="WK139" s="149"/>
      <c r="WL139" s="149"/>
      <c r="WM139" s="149"/>
      <c r="WN139" s="149"/>
      <c r="WO139" s="149"/>
      <c r="WP139" s="149"/>
      <c r="WQ139" s="149"/>
      <c r="WR139" s="149"/>
      <c r="WS139" s="149"/>
      <c r="WT139" s="149"/>
      <c r="WU139" s="149"/>
      <c r="WV139" s="149"/>
      <c r="WW139" s="149"/>
      <c r="WX139" s="149"/>
      <c r="WY139" s="149"/>
      <c r="WZ139" s="149"/>
      <c r="XA139" s="149"/>
      <c r="XB139" s="149"/>
      <c r="XC139" s="149"/>
      <c r="XD139" s="149"/>
      <c r="XE139" s="149"/>
      <c r="XF139" s="149"/>
      <c r="XG139" s="149"/>
      <c r="XH139" s="149"/>
      <c r="XI139" s="149"/>
      <c r="XJ139" s="149"/>
      <c r="XK139" s="149"/>
      <c r="XL139" s="149"/>
      <c r="XM139" s="149"/>
      <c r="XN139" s="149"/>
      <c r="XO139" s="149"/>
      <c r="XP139" s="149"/>
      <c r="XQ139" s="149"/>
      <c r="XR139" s="149"/>
      <c r="XS139" s="149"/>
      <c r="XT139" s="149"/>
      <c r="XU139" s="149"/>
      <c r="XV139" s="149"/>
      <c r="XW139" s="149"/>
      <c r="XX139" s="149"/>
      <c r="XY139" s="149"/>
      <c r="XZ139" s="149"/>
      <c r="YA139" s="149"/>
      <c r="YB139" s="149"/>
      <c r="YC139" s="149"/>
      <c r="YD139" s="149"/>
      <c r="YE139" s="149"/>
      <c r="YF139" s="149"/>
      <c r="YG139" s="149"/>
      <c r="YH139" s="149"/>
      <c r="YI139" s="149"/>
      <c r="YJ139" s="149"/>
      <c r="YK139" s="149"/>
      <c r="YL139" s="149"/>
      <c r="YM139" s="149"/>
      <c r="YN139" s="149"/>
      <c r="YO139" s="149"/>
      <c r="YP139" s="149"/>
      <c r="YQ139" s="149"/>
      <c r="YR139" s="149"/>
      <c r="YS139" s="149"/>
      <c r="YT139" s="149"/>
      <c r="YU139" s="149"/>
      <c r="YV139" s="149"/>
      <c r="YW139" s="149"/>
      <c r="YX139" s="149"/>
      <c r="YY139" s="149"/>
      <c r="YZ139" s="149"/>
      <c r="ZA139" s="149"/>
      <c r="ZB139" s="149"/>
      <c r="ZC139" s="149"/>
      <c r="ZD139" s="149"/>
      <c r="ZE139" s="149"/>
      <c r="ZF139" s="149"/>
      <c r="ZG139" s="149"/>
      <c r="ZH139" s="149"/>
      <c r="ZI139" s="149"/>
      <c r="ZJ139" s="149"/>
      <c r="ZK139" s="149"/>
      <c r="ZL139" s="149"/>
      <c r="ZM139" s="149"/>
      <c r="ZN139" s="149"/>
      <c r="ZO139" s="149"/>
      <c r="ZP139" s="149"/>
      <c r="ZQ139" s="149"/>
      <c r="ZR139" s="149"/>
      <c r="ZS139" s="149"/>
      <c r="ZT139" s="149"/>
      <c r="ZU139" s="149"/>
      <c r="ZV139" s="149"/>
      <c r="ZW139" s="149"/>
      <c r="ZX139" s="149"/>
      <c r="ZY139" s="149"/>
      <c r="ZZ139" s="149"/>
      <c r="AAA139" s="149"/>
      <c r="AAB139" s="149"/>
      <c r="AAC139" s="149"/>
      <c r="AAD139" s="149"/>
      <c r="AAE139" s="149"/>
      <c r="AAF139" s="149"/>
      <c r="AAG139" s="149"/>
      <c r="AAH139" s="149"/>
      <c r="AAI139" s="149"/>
      <c r="AAJ139" s="149"/>
      <c r="AAK139" s="149"/>
      <c r="AAL139" s="149"/>
      <c r="AAM139" s="149"/>
      <c r="AAN139" s="149"/>
      <c r="AAO139" s="149"/>
      <c r="AAP139" s="149"/>
      <c r="AAQ139" s="149"/>
      <c r="AAR139" s="149"/>
      <c r="AAS139" s="149"/>
      <c r="AAT139" s="149"/>
      <c r="AAU139" s="149"/>
      <c r="AAV139" s="149"/>
      <c r="AAW139" s="149"/>
      <c r="AAX139" s="149"/>
      <c r="AAY139" s="149"/>
      <c r="AAZ139" s="149"/>
      <c r="ABA139" s="149"/>
      <c r="ABB139" s="149"/>
      <c r="ABC139" s="149"/>
      <c r="ABD139" s="149"/>
      <c r="ABE139" s="149"/>
      <c r="ABF139" s="149"/>
      <c r="ABG139" s="149"/>
      <c r="ABH139" s="149"/>
      <c r="ABI139" s="149"/>
      <c r="ABJ139" s="149"/>
      <c r="ABK139" s="149"/>
      <c r="ABL139" s="149"/>
      <c r="ABM139" s="149"/>
      <c r="ABN139" s="149"/>
      <c r="ABO139" s="149"/>
      <c r="ABP139" s="149"/>
      <c r="ABQ139" s="149"/>
      <c r="ABR139" s="149"/>
      <c r="ABS139" s="149"/>
      <c r="ABT139" s="149"/>
      <c r="ABU139" s="149"/>
      <c r="ABV139" s="149"/>
      <c r="ABW139" s="149"/>
      <c r="ABX139" s="149"/>
      <c r="ABY139" s="149"/>
      <c r="ABZ139" s="149"/>
      <c r="ACA139" s="149"/>
      <c r="ACB139" s="149"/>
      <c r="ACC139" s="149"/>
      <c r="ACD139" s="149"/>
      <c r="ACE139" s="149"/>
      <c r="ACF139" s="149"/>
      <c r="ACG139" s="149"/>
      <c r="ACH139" s="149"/>
      <c r="ACI139" s="149"/>
      <c r="ACJ139" s="149"/>
      <c r="ACK139" s="149"/>
      <c r="ACL139" s="149"/>
      <c r="ACM139" s="149"/>
      <c r="ACN139" s="149"/>
      <c r="ACO139" s="149"/>
      <c r="ACP139" s="149"/>
      <c r="ACQ139" s="149"/>
      <c r="ACR139" s="149"/>
      <c r="ACS139" s="149"/>
      <c r="ACT139" s="149"/>
      <c r="ACU139" s="149"/>
      <c r="ACV139" s="149"/>
      <c r="ACW139" s="149"/>
      <c r="ACX139" s="149"/>
      <c r="ACY139" s="149"/>
      <c r="ACZ139" s="149"/>
      <c r="ADA139" s="149"/>
      <c r="ADB139" s="149"/>
      <c r="ADC139" s="149"/>
      <c r="ADD139" s="149"/>
      <c r="ADE139" s="149"/>
      <c r="ADF139" s="149"/>
      <c r="ADG139" s="149"/>
      <c r="ADH139" s="149"/>
      <c r="ADI139" s="149"/>
      <c r="ADJ139" s="149"/>
      <c r="ADK139" s="149"/>
      <c r="ADL139" s="149"/>
      <c r="ADM139" s="149"/>
      <c r="ADN139" s="149"/>
      <c r="ADO139" s="149"/>
      <c r="ADP139" s="149"/>
      <c r="ADQ139" s="149"/>
      <c r="ADR139" s="149"/>
      <c r="ADS139" s="149"/>
      <c r="ADT139" s="149"/>
      <c r="ADU139" s="149"/>
      <c r="ADV139" s="149"/>
      <c r="ADW139" s="149"/>
      <c r="ADX139" s="149"/>
      <c r="ADY139" s="149"/>
      <c r="ADZ139" s="149"/>
      <c r="AEA139" s="149"/>
      <c r="AEB139" s="149"/>
      <c r="AEC139" s="149"/>
      <c r="AED139" s="149"/>
      <c r="AEE139" s="149"/>
      <c r="AEF139" s="149"/>
      <c r="AEG139" s="149"/>
      <c r="AEH139" s="149"/>
      <c r="AEI139" s="149"/>
      <c r="AEJ139" s="149"/>
      <c r="AEK139" s="149"/>
      <c r="AEL139" s="149"/>
      <c r="AEM139" s="149"/>
      <c r="AEN139" s="149"/>
      <c r="AEO139" s="149"/>
      <c r="AEP139" s="149"/>
      <c r="AEQ139" s="149"/>
      <c r="AER139" s="149"/>
      <c r="AES139" s="149"/>
      <c r="AET139" s="149"/>
      <c r="AEU139" s="149"/>
      <c r="AEV139" s="149"/>
      <c r="AEW139" s="149"/>
      <c r="AEX139" s="149"/>
      <c r="AEY139" s="149"/>
      <c r="AEZ139" s="149"/>
      <c r="AFA139" s="149"/>
      <c r="AFB139" s="149"/>
      <c r="AFC139" s="149"/>
      <c r="AFD139" s="149"/>
      <c r="AFE139" s="149"/>
      <c r="AFF139" s="149"/>
      <c r="AFG139" s="149"/>
      <c r="AFH139" s="149"/>
      <c r="AFI139" s="149"/>
      <c r="AFJ139" s="149"/>
      <c r="AFK139" s="149"/>
      <c r="AFL139" s="149"/>
      <c r="AFM139" s="149"/>
      <c r="AFN139" s="149"/>
      <c r="AFO139" s="149"/>
      <c r="AFP139" s="149"/>
      <c r="AFQ139" s="149"/>
      <c r="AFR139" s="149"/>
      <c r="AFS139" s="149"/>
      <c r="AFT139" s="149"/>
      <c r="AFU139" s="149"/>
      <c r="AFV139" s="149"/>
      <c r="AFW139" s="149"/>
      <c r="AFX139" s="149"/>
      <c r="AFY139" s="149"/>
      <c r="AFZ139" s="149"/>
      <c r="AGA139" s="149"/>
      <c r="AGB139" s="149"/>
      <c r="AGC139" s="149"/>
      <c r="AGD139" s="149"/>
      <c r="AGE139" s="149"/>
      <c r="AGF139" s="149"/>
      <c r="AGG139" s="149"/>
      <c r="AGH139" s="149"/>
      <c r="AGI139" s="149"/>
      <c r="AGJ139" s="149"/>
      <c r="AGK139" s="149"/>
      <c r="AGL139" s="149"/>
      <c r="AGM139" s="149"/>
      <c r="AGN139" s="149"/>
      <c r="AGO139" s="149"/>
      <c r="AGP139" s="149"/>
      <c r="AGQ139" s="149"/>
      <c r="AGR139" s="149"/>
      <c r="AGS139" s="149"/>
      <c r="AGT139" s="149"/>
      <c r="AGU139" s="149"/>
      <c r="AGV139" s="149"/>
      <c r="AGW139" s="149"/>
      <c r="AGX139" s="149"/>
      <c r="AGY139" s="149"/>
      <c r="AGZ139" s="149"/>
      <c r="AHA139" s="149"/>
      <c r="AHB139" s="149"/>
      <c r="AHC139" s="149"/>
      <c r="AHD139" s="149"/>
      <c r="AHE139" s="149"/>
      <c r="AHF139" s="149"/>
      <c r="AHG139" s="149"/>
      <c r="AHH139" s="149"/>
      <c r="AHI139" s="149"/>
      <c r="AHJ139" s="149"/>
      <c r="AHK139" s="149"/>
      <c r="AHL139" s="149"/>
      <c r="AHM139" s="149"/>
      <c r="AHN139" s="149"/>
      <c r="AHO139" s="149"/>
      <c r="AHP139" s="149"/>
      <c r="AHQ139" s="149"/>
      <c r="AHR139" s="149"/>
      <c r="AHS139" s="149"/>
      <c r="AHT139" s="149"/>
      <c r="AHU139" s="149"/>
      <c r="AHV139" s="149"/>
      <c r="AHW139" s="149"/>
      <c r="AHX139" s="149"/>
      <c r="AHY139" s="149"/>
      <c r="AHZ139" s="149"/>
      <c r="AIA139" s="149"/>
      <c r="AIB139" s="149"/>
      <c r="AIC139" s="149"/>
      <c r="AID139" s="149"/>
      <c r="AIE139" s="149"/>
      <c r="AIF139" s="149"/>
      <c r="AIG139" s="149"/>
      <c r="AIH139" s="149"/>
      <c r="AII139" s="149"/>
      <c r="AIJ139" s="149"/>
      <c r="AIK139" s="149"/>
      <c r="AIL139" s="149"/>
      <c r="AIM139" s="149"/>
      <c r="AIN139" s="149"/>
      <c r="AIO139" s="149"/>
      <c r="AIP139" s="149"/>
      <c r="AIQ139" s="149"/>
      <c r="AIR139" s="149"/>
      <c r="AIS139" s="149"/>
      <c r="AIT139" s="149"/>
      <c r="AIU139" s="149"/>
      <c r="AIV139" s="149"/>
      <c r="AIW139" s="149"/>
      <c r="AIX139" s="149"/>
      <c r="AIY139" s="149"/>
      <c r="AIZ139" s="149"/>
      <c r="AJA139" s="149"/>
      <c r="AJB139" s="149"/>
      <c r="AJC139" s="149"/>
      <c r="AJD139" s="149"/>
      <c r="AJE139" s="149"/>
      <c r="AJF139" s="149"/>
      <c r="AJG139" s="149"/>
      <c r="AJH139" s="149"/>
      <c r="AJI139" s="149"/>
      <c r="AJJ139" s="149"/>
      <c r="AJK139" s="149"/>
      <c r="AJL139" s="149"/>
      <c r="AJM139" s="149"/>
      <c r="AJN139" s="149"/>
      <c r="AJO139" s="149"/>
      <c r="AJP139" s="149"/>
      <c r="AJQ139" s="149"/>
      <c r="AJR139" s="149"/>
      <c r="AJS139" s="149"/>
      <c r="AJT139" s="149"/>
      <c r="AJU139" s="149"/>
      <c r="AJV139" s="149"/>
      <c r="AJW139" s="149"/>
      <c r="AJX139" s="149"/>
      <c r="AJY139" s="149"/>
      <c r="AJZ139" s="149"/>
      <c r="AKA139" s="149"/>
      <c r="AKB139" s="149"/>
      <c r="AKC139" s="149"/>
      <c r="AKD139" s="149"/>
      <c r="AKE139" s="149"/>
      <c r="AKF139" s="149"/>
      <c r="AKG139" s="149"/>
      <c r="AKH139" s="149"/>
      <c r="AKI139" s="149"/>
      <c r="AKJ139" s="149"/>
      <c r="AKK139" s="149"/>
      <c r="AKL139" s="149"/>
      <c r="AKM139" s="149"/>
      <c r="AKN139" s="149"/>
      <c r="AKO139" s="149"/>
      <c r="AKP139" s="149"/>
      <c r="AKQ139" s="149"/>
      <c r="AKR139" s="149"/>
      <c r="AKS139" s="149"/>
      <c r="AKT139" s="149"/>
      <c r="AKU139" s="149"/>
      <c r="AKV139" s="149"/>
      <c r="AKW139" s="149"/>
      <c r="AKX139" s="149"/>
      <c r="AKY139" s="149"/>
      <c r="AKZ139" s="149"/>
      <c r="ALA139" s="149"/>
      <c r="ALB139" s="149"/>
      <c r="ALC139" s="149"/>
      <c r="ALD139" s="149"/>
      <c r="ALE139" s="149"/>
      <c r="ALF139" s="149"/>
      <c r="ALG139" s="149"/>
      <c r="ALH139" s="149"/>
      <c r="ALI139" s="149"/>
      <c r="ALJ139" s="149"/>
      <c r="ALK139" s="149"/>
      <c r="ALL139" s="149"/>
      <c r="ALM139" s="149"/>
      <c r="ALN139" s="149"/>
      <c r="ALO139" s="149"/>
    </row>
    <row r="140" spans="1:1003" s="150" customFormat="1" ht="15.75" thickBot="1" x14ac:dyDescent="0.3">
      <c r="A140" s="217" t="s">
        <v>143</v>
      </c>
      <c r="B140" s="223">
        <v>52953474.640000001</v>
      </c>
      <c r="C140" s="224"/>
      <c r="D140" s="223">
        <v>55968479.490000002</v>
      </c>
      <c r="E140" s="149"/>
      <c r="F140" s="149"/>
      <c r="G140" s="149"/>
      <c r="H140" s="149"/>
      <c r="I140" s="149"/>
      <c r="J140" s="149"/>
      <c r="K140" s="149"/>
      <c r="L140" s="149"/>
      <c r="M140" s="149"/>
      <c r="N140" s="149"/>
      <c r="O140" s="149"/>
      <c r="P140" s="149"/>
      <c r="Q140" s="149"/>
      <c r="R140" s="149"/>
      <c r="S140" s="149"/>
      <c r="T140" s="149"/>
      <c r="U140" s="149"/>
      <c r="V140" s="149"/>
      <c r="W140" s="149"/>
      <c r="X140" s="149"/>
      <c r="Y140" s="149"/>
      <c r="Z140" s="149"/>
      <c r="AA140" s="149"/>
      <c r="AB140" s="149"/>
      <c r="AC140" s="149"/>
      <c r="AD140" s="149"/>
      <c r="AE140" s="149"/>
      <c r="AF140" s="149"/>
      <c r="AG140" s="149"/>
      <c r="AH140" s="149"/>
      <c r="AI140" s="149"/>
      <c r="AJ140" s="149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  <c r="BI140" s="149"/>
      <c r="BJ140" s="149"/>
      <c r="BK140" s="149"/>
      <c r="BL140" s="149"/>
      <c r="BM140" s="149"/>
      <c r="BN140" s="149"/>
      <c r="BO140" s="149"/>
      <c r="BP140" s="149"/>
      <c r="BQ140" s="149"/>
      <c r="BR140" s="149"/>
      <c r="BS140" s="149"/>
      <c r="BT140" s="149"/>
      <c r="BU140" s="149"/>
      <c r="BV140" s="149"/>
      <c r="BW140" s="149"/>
      <c r="BX140" s="149"/>
      <c r="BY140" s="149"/>
      <c r="BZ140" s="149"/>
      <c r="CA140" s="149"/>
      <c r="CB140" s="149"/>
      <c r="CC140" s="149"/>
      <c r="CD140" s="149"/>
      <c r="CE140" s="149"/>
      <c r="CF140" s="149"/>
      <c r="CG140" s="149"/>
      <c r="CH140" s="149"/>
      <c r="CI140" s="149"/>
      <c r="CJ140" s="149"/>
      <c r="CK140" s="149"/>
      <c r="CL140" s="149"/>
      <c r="CM140" s="149"/>
      <c r="CN140" s="149"/>
      <c r="CO140" s="149"/>
      <c r="CP140" s="149"/>
      <c r="CQ140" s="149"/>
      <c r="CR140" s="149"/>
      <c r="CS140" s="149"/>
      <c r="CT140" s="149"/>
      <c r="CU140" s="149"/>
      <c r="CV140" s="149"/>
      <c r="CW140" s="149"/>
      <c r="CX140" s="149"/>
      <c r="CY140" s="149"/>
      <c r="CZ140" s="149"/>
      <c r="DA140" s="149"/>
      <c r="DB140" s="149"/>
      <c r="DC140" s="149"/>
      <c r="DD140" s="149"/>
      <c r="DE140" s="149"/>
      <c r="DF140" s="149"/>
      <c r="DG140" s="149"/>
      <c r="DH140" s="149"/>
      <c r="DI140" s="149"/>
      <c r="DJ140" s="149"/>
      <c r="DK140" s="149"/>
      <c r="DL140" s="149"/>
      <c r="DM140" s="149"/>
      <c r="DN140" s="149"/>
      <c r="DO140" s="149"/>
      <c r="DP140" s="149"/>
      <c r="DQ140" s="149"/>
      <c r="DR140" s="149"/>
      <c r="DS140" s="149"/>
      <c r="DT140" s="149"/>
      <c r="DU140" s="149"/>
      <c r="DV140" s="149"/>
      <c r="DW140" s="149"/>
      <c r="DX140" s="149"/>
      <c r="DY140" s="149"/>
      <c r="DZ140" s="149"/>
      <c r="EA140" s="149"/>
      <c r="EB140" s="149"/>
      <c r="EC140" s="149"/>
      <c r="ED140" s="149"/>
      <c r="EE140" s="149"/>
      <c r="EF140" s="149"/>
      <c r="EG140" s="149"/>
      <c r="EH140" s="149"/>
      <c r="EI140" s="149"/>
      <c r="EJ140" s="149"/>
      <c r="EK140" s="149"/>
      <c r="EL140" s="149"/>
      <c r="EM140" s="149"/>
      <c r="EN140" s="149"/>
      <c r="EO140" s="149"/>
      <c r="EP140" s="149"/>
      <c r="EQ140" s="149"/>
      <c r="ER140" s="149"/>
      <c r="ES140" s="149"/>
      <c r="ET140" s="149"/>
      <c r="EU140" s="149"/>
      <c r="EV140" s="149"/>
      <c r="EW140" s="149"/>
      <c r="EX140" s="149"/>
      <c r="EY140" s="149"/>
      <c r="EZ140" s="149"/>
      <c r="FA140" s="149"/>
      <c r="FB140" s="149"/>
      <c r="FC140" s="149"/>
      <c r="FD140" s="149"/>
      <c r="FE140" s="149"/>
      <c r="FF140" s="149"/>
      <c r="FG140" s="149"/>
      <c r="FH140" s="149"/>
      <c r="FI140" s="149"/>
      <c r="FJ140" s="149"/>
      <c r="FK140" s="149"/>
      <c r="FL140" s="149"/>
      <c r="FM140" s="149"/>
      <c r="FN140" s="149"/>
      <c r="FO140" s="149"/>
      <c r="FP140" s="149"/>
      <c r="FQ140" s="149"/>
      <c r="FR140" s="149"/>
      <c r="FS140" s="149"/>
      <c r="FT140" s="149"/>
      <c r="FU140" s="149"/>
      <c r="FV140" s="149"/>
      <c r="FW140" s="149"/>
      <c r="FX140" s="149"/>
      <c r="FY140" s="149"/>
      <c r="FZ140" s="149"/>
      <c r="GA140" s="149"/>
      <c r="GB140" s="149"/>
      <c r="GC140" s="149"/>
      <c r="GD140" s="149"/>
      <c r="GE140" s="149"/>
      <c r="GF140" s="149"/>
      <c r="GG140" s="149"/>
      <c r="GH140" s="149"/>
      <c r="GI140" s="149"/>
      <c r="GJ140" s="149"/>
      <c r="GK140" s="149"/>
      <c r="GL140" s="149"/>
      <c r="GM140" s="149"/>
      <c r="GN140" s="149"/>
      <c r="GO140" s="149"/>
      <c r="GP140" s="149"/>
      <c r="GQ140" s="149"/>
      <c r="GR140" s="149"/>
      <c r="GS140" s="149"/>
      <c r="GT140" s="149"/>
      <c r="GU140" s="149"/>
      <c r="GV140" s="149"/>
      <c r="GW140" s="149"/>
      <c r="GX140" s="149"/>
      <c r="GY140" s="149"/>
      <c r="GZ140" s="149"/>
      <c r="HA140" s="149"/>
      <c r="HB140" s="149"/>
      <c r="HC140" s="149"/>
      <c r="HD140" s="149"/>
      <c r="HE140" s="149"/>
      <c r="HF140" s="149"/>
      <c r="HG140" s="149"/>
      <c r="HH140" s="149"/>
      <c r="HI140" s="149"/>
      <c r="HJ140" s="149"/>
      <c r="HK140" s="149"/>
      <c r="HL140" s="149"/>
      <c r="HM140" s="149"/>
      <c r="HN140" s="149"/>
      <c r="HO140" s="149"/>
      <c r="HP140" s="149"/>
      <c r="HQ140" s="149"/>
      <c r="HR140" s="149"/>
      <c r="HS140" s="149"/>
      <c r="HT140" s="149"/>
      <c r="HU140" s="149"/>
      <c r="HV140" s="149"/>
      <c r="HW140" s="149"/>
      <c r="HX140" s="149"/>
      <c r="HY140" s="149"/>
      <c r="HZ140" s="149"/>
      <c r="IA140" s="149"/>
      <c r="IB140" s="149"/>
      <c r="IC140" s="149"/>
      <c r="ID140" s="149"/>
      <c r="IE140" s="149"/>
      <c r="IF140" s="149"/>
      <c r="IG140" s="149"/>
      <c r="IH140" s="149"/>
      <c r="II140" s="149"/>
      <c r="IJ140" s="149"/>
      <c r="IK140" s="149"/>
      <c r="IL140" s="149"/>
      <c r="IM140" s="149"/>
      <c r="IN140" s="149"/>
      <c r="IO140" s="149"/>
      <c r="IP140" s="149"/>
      <c r="IQ140" s="149"/>
      <c r="IR140" s="149"/>
      <c r="IS140" s="149"/>
      <c r="IT140" s="149"/>
      <c r="IU140" s="149"/>
      <c r="IV140" s="149"/>
      <c r="IW140" s="149"/>
      <c r="IX140" s="149"/>
      <c r="IY140" s="149"/>
      <c r="IZ140" s="149"/>
      <c r="JA140" s="149"/>
      <c r="JB140" s="149"/>
      <c r="JC140" s="149"/>
      <c r="JD140" s="149"/>
      <c r="JE140" s="149"/>
      <c r="JF140" s="149"/>
      <c r="JG140" s="149"/>
      <c r="JH140" s="149"/>
      <c r="JI140" s="149"/>
      <c r="JJ140" s="149"/>
      <c r="JK140" s="149"/>
      <c r="JL140" s="149"/>
      <c r="JM140" s="149"/>
      <c r="JN140" s="149"/>
      <c r="JO140" s="149"/>
      <c r="JP140" s="149"/>
      <c r="JQ140" s="149"/>
      <c r="JR140" s="149"/>
      <c r="JS140" s="149"/>
      <c r="JT140" s="149"/>
      <c r="JU140" s="149"/>
      <c r="JV140" s="149"/>
      <c r="JW140" s="149"/>
      <c r="JX140" s="149"/>
      <c r="JY140" s="149"/>
      <c r="JZ140" s="149"/>
      <c r="KA140" s="149"/>
      <c r="KB140" s="149"/>
      <c r="KC140" s="149"/>
      <c r="KD140" s="149"/>
      <c r="KE140" s="149"/>
      <c r="KF140" s="149"/>
      <c r="KG140" s="149"/>
      <c r="KH140" s="149"/>
      <c r="KI140" s="149"/>
      <c r="KJ140" s="149"/>
      <c r="KK140" s="149"/>
      <c r="KL140" s="149"/>
      <c r="KM140" s="149"/>
      <c r="KN140" s="149"/>
      <c r="KO140" s="149"/>
      <c r="KP140" s="149"/>
      <c r="KQ140" s="149"/>
      <c r="KR140" s="149"/>
      <c r="KS140" s="149"/>
      <c r="KT140" s="149"/>
      <c r="KU140" s="149"/>
      <c r="KV140" s="149"/>
      <c r="KW140" s="149"/>
      <c r="KX140" s="149"/>
      <c r="KY140" s="149"/>
      <c r="KZ140" s="149"/>
      <c r="LA140" s="149"/>
      <c r="LB140" s="149"/>
      <c r="LC140" s="149"/>
      <c r="LD140" s="149"/>
      <c r="LE140" s="149"/>
      <c r="LF140" s="149"/>
      <c r="LG140" s="149"/>
      <c r="LH140" s="149"/>
      <c r="LI140" s="149"/>
      <c r="LJ140" s="149"/>
      <c r="LK140" s="149"/>
      <c r="LL140" s="149"/>
      <c r="LM140" s="149"/>
      <c r="LN140" s="149"/>
      <c r="LO140" s="149"/>
      <c r="LP140" s="149"/>
      <c r="LQ140" s="149"/>
      <c r="LR140" s="149"/>
      <c r="LS140" s="149"/>
      <c r="LT140" s="149"/>
      <c r="LU140" s="149"/>
      <c r="LV140" s="149"/>
      <c r="LW140" s="149"/>
      <c r="LX140" s="149"/>
      <c r="LY140" s="149"/>
      <c r="LZ140" s="149"/>
      <c r="MA140" s="149"/>
      <c r="MB140" s="149"/>
      <c r="MC140" s="149"/>
      <c r="MD140" s="149"/>
      <c r="ME140" s="149"/>
      <c r="MF140" s="149"/>
      <c r="MG140" s="149"/>
      <c r="MH140" s="149"/>
      <c r="MI140" s="149"/>
      <c r="MJ140" s="149"/>
      <c r="MK140" s="149"/>
      <c r="ML140" s="149"/>
      <c r="MM140" s="149"/>
      <c r="MN140" s="149"/>
      <c r="MO140" s="149"/>
      <c r="MP140" s="149"/>
      <c r="MQ140" s="149"/>
      <c r="MR140" s="149"/>
      <c r="MS140" s="149"/>
      <c r="MT140" s="149"/>
      <c r="MU140" s="149"/>
      <c r="MV140" s="149"/>
      <c r="MW140" s="149"/>
      <c r="MX140" s="149"/>
      <c r="MY140" s="149"/>
      <c r="MZ140" s="149"/>
      <c r="NA140" s="149"/>
      <c r="NB140" s="149"/>
      <c r="NC140" s="149"/>
      <c r="ND140" s="149"/>
      <c r="NE140" s="149"/>
      <c r="NF140" s="149"/>
      <c r="NG140" s="149"/>
      <c r="NH140" s="149"/>
      <c r="NI140" s="149"/>
      <c r="NJ140" s="149"/>
      <c r="NK140" s="149"/>
      <c r="NL140" s="149"/>
      <c r="NM140" s="149"/>
      <c r="NN140" s="149"/>
      <c r="NO140" s="149"/>
      <c r="NP140" s="149"/>
      <c r="NQ140" s="149"/>
      <c r="NR140" s="149"/>
      <c r="NS140" s="149"/>
      <c r="NT140" s="149"/>
      <c r="NU140" s="149"/>
      <c r="NV140" s="149"/>
      <c r="NW140" s="149"/>
      <c r="NX140" s="149"/>
      <c r="NY140" s="149"/>
      <c r="NZ140" s="149"/>
      <c r="OA140" s="149"/>
      <c r="OB140" s="149"/>
      <c r="OC140" s="149"/>
      <c r="OD140" s="149"/>
      <c r="OE140" s="149"/>
      <c r="OF140" s="149"/>
      <c r="OG140" s="149"/>
      <c r="OH140" s="149"/>
      <c r="OI140" s="149"/>
      <c r="OJ140" s="149"/>
      <c r="OK140" s="149"/>
      <c r="OL140" s="149"/>
      <c r="OM140" s="149"/>
      <c r="ON140" s="149"/>
      <c r="OO140" s="149"/>
      <c r="OP140" s="149"/>
      <c r="OQ140" s="149"/>
      <c r="OR140" s="149"/>
      <c r="OS140" s="149"/>
      <c r="OT140" s="149"/>
      <c r="OU140" s="149"/>
      <c r="OV140" s="149"/>
      <c r="OW140" s="149"/>
      <c r="OX140" s="149"/>
      <c r="OY140" s="149"/>
      <c r="OZ140" s="149"/>
      <c r="PA140" s="149"/>
      <c r="PB140" s="149"/>
      <c r="PC140" s="149"/>
      <c r="PD140" s="149"/>
      <c r="PE140" s="149"/>
      <c r="PF140" s="149"/>
      <c r="PG140" s="149"/>
      <c r="PH140" s="149"/>
      <c r="PI140" s="149"/>
      <c r="PJ140" s="149"/>
      <c r="PK140" s="149"/>
      <c r="PL140" s="149"/>
      <c r="PM140" s="149"/>
      <c r="PN140" s="149"/>
      <c r="PO140" s="149"/>
      <c r="PP140" s="149"/>
      <c r="PQ140" s="149"/>
      <c r="PR140" s="149"/>
      <c r="PS140" s="149"/>
      <c r="PT140" s="149"/>
      <c r="PU140" s="149"/>
      <c r="PV140" s="149"/>
      <c r="PW140" s="149"/>
      <c r="PX140" s="149"/>
      <c r="PY140" s="149"/>
      <c r="PZ140" s="149"/>
      <c r="QA140" s="149"/>
      <c r="QB140" s="149"/>
      <c r="QC140" s="149"/>
      <c r="QD140" s="149"/>
      <c r="QE140" s="149"/>
      <c r="QF140" s="149"/>
      <c r="QG140" s="149"/>
      <c r="QH140" s="149"/>
      <c r="QI140" s="149"/>
      <c r="QJ140" s="149"/>
      <c r="QK140" s="149"/>
      <c r="QL140" s="149"/>
      <c r="QM140" s="149"/>
      <c r="QN140" s="149"/>
      <c r="QO140" s="149"/>
      <c r="QP140" s="149"/>
      <c r="QQ140" s="149"/>
      <c r="QR140" s="149"/>
      <c r="QS140" s="149"/>
      <c r="QT140" s="149"/>
      <c r="QU140" s="149"/>
      <c r="QV140" s="149"/>
      <c r="QW140" s="149"/>
      <c r="QX140" s="149"/>
      <c r="QY140" s="149"/>
      <c r="QZ140" s="149"/>
      <c r="RA140" s="149"/>
      <c r="RB140" s="149"/>
      <c r="RC140" s="149"/>
      <c r="RD140" s="149"/>
      <c r="RE140" s="149"/>
      <c r="RF140" s="149"/>
      <c r="RG140" s="149"/>
      <c r="RH140" s="149"/>
      <c r="RI140" s="149"/>
      <c r="RJ140" s="149"/>
      <c r="RK140" s="149"/>
      <c r="RL140" s="149"/>
      <c r="RM140" s="149"/>
      <c r="RN140" s="149"/>
      <c r="RO140" s="149"/>
      <c r="RP140" s="149"/>
      <c r="RQ140" s="149"/>
      <c r="RR140" s="149"/>
      <c r="RS140" s="149"/>
      <c r="RT140" s="149"/>
      <c r="RU140" s="149"/>
      <c r="RV140" s="149"/>
      <c r="RW140" s="149"/>
      <c r="RX140" s="149"/>
      <c r="RY140" s="149"/>
      <c r="RZ140" s="149"/>
      <c r="SA140" s="149"/>
      <c r="SB140" s="149"/>
      <c r="SC140" s="149"/>
      <c r="SD140" s="149"/>
      <c r="SE140" s="149"/>
      <c r="SF140" s="149"/>
      <c r="SG140" s="149"/>
      <c r="SH140" s="149"/>
      <c r="SI140" s="149"/>
      <c r="SJ140" s="149"/>
      <c r="SK140" s="149"/>
      <c r="SL140" s="149"/>
      <c r="SM140" s="149"/>
      <c r="SN140" s="149"/>
      <c r="SO140" s="149"/>
      <c r="SP140" s="149"/>
      <c r="SQ140" s="149"/>
      <c r="SR140" s="149"/>
      <c r="SS140" s="149"/>
      <c r="ST140" s="149"/>
      <c r="SU140" s="149"/>
      <c r="SV140" s="149"/>
      <c r="SW140" s="149"/>
      <c r="SX140" s="149"/>
      <c r="SY140" s="149"/>
      <c r="SZ140" s="149"/>
      <c r="TA140" s="149"/>
      <c r="TB140" s="149"/>
      <c r="TC140" s="149"/>
      <c r="TD140" s="149"/>
      <c r="TE140" s="149"/>
      <c r="TF140" s="149"/>
      <c r="TG140" s="149"/>
      <c r="TH140" s="149"/>
      <c r="TI140" s="149"/>
      <c r="TJ140" s="149"/>
      <c r="TK140" s="149"/>
      <c r="TL140" s="149"/>
      <c r="TM140" s="149"/>
      <c r="TN140" s="149"/>
      <c r="TO140" s="149"/>
      <c r="TP140" s="149"/>
      <c r="TQ140" s="149"/>
      <c r="TR140" s="149"/>
      <c r="TS140" s="149"/>
      <c r="TT140" s="149"/>
      <c r="TU140" s="149"/>
      <c r="TV140" s="149"/>
      <c r="TW140" s="149"/>
      <c r="TX140" s="149"/>
      <c r="TY140" s="149"/>
      <c r="TZ140" s="149"/>
      <c r="UA140" s="149"/>
      <c r="UB140" s="149"/>
      <c r="UC140" s="149"/>
      <c r="UD140" s="149"/>
      <c r="UE140" s="149"/>
      <c r="UF140" s="149"/>
      <c r="UG140" s="149"/>
      <c r="UH140" s="149"/>
      <c r="UI140" s="149"/>
      <c r="UJ140" s="149"/>
      <c r="UK140" s="149"/>
      <c r="UL140" s="149"/>
      <c r="UM140" s="149"/>
      <c r="UN140" s="149"/>
      <c r="UO140" s="149"/>
      <c r="UP140" s="149"/>
      <c r="UQ140" s="149"/>
      <c r="UR140" s="149"/>
      <c r="US140" s="149"/>
      <c r="UT140" s="149"/>
      <c r="UU140" s="149"/>
      <c r="UV140" s="149"/>
      <c r="UW140" s="149"/>
      <c r="UX140" s="149"/>
      <c r="UY140" s="149"/>
      <c r="UZ140" s="149"/>
      <c r="VA140" s="149"/>
      <c r="VB140" s="149"/>
      <c r="VC140" s="149"/>
      <c r="VD140" s="149"/>
      <c r="VE140" s="149"/>
      <c r="VF140" s="149"/>
      <c r="VG140" s="149"/>
      <c r="VH140" s="149"/>
      <c r="VI140" s="149"/>
      <c r="VJ140" s="149"/>
      <c r="VK140" s="149"/>
      <c r="VL140" s="149"/>
      <c r="VM140" s="149"/>
      <c r="VN140" s="149"/>
      <c r="VO140" s="149"/>
      <c r="VP140" s="149"/>
      <c r="VQ140" s="149"/>
      <c r="VR140" s="149"/>
      <c r="VS140" s="149"/>
      <c r="VT140" s="149"/>
      <c r="VU140" s="149"/>
      <c r="VV140" s="149"/>
      <c r="VW140" s="149"/>
      <c r="VX140" s="149"/>
      <c r="VY140" s="149"/>
      <c r="VZ140" s="149"/>
      <c r="WA140" s="149"/>
      <c r="WB140" s="149"/>
      <c r="WC140" s="149"/>
      <c r="WD140" s="149"/>
      <c r="WE140" s="149"/>
      <c r="WF140" s="149"/>
      <c r="WG140" s="149"/>
      <c r="WH140" s="149"/>
      <c r="WI140" s="149"/>
      <c r="WJ140" s="149"/>
      <c r="WK140" s="149"/>
      <c r="WL140" s="149"/>
      <c r="WM140" s="149"/>
      <c r="WN140" s="149"/>
      <c r="WO140" s="149"/>
      <c r="WP140" s="149"/>
      <c r="WQ140" s="149"/>
      <c r="WR140" s="149"/>
      <c r="WS140" s="149"/>
      <c r="WT140" s="149"/>
      <c r="WU140" s="149"/>
      <c r="WV140" s="149"/>
      <c r="WW140" s="149"/>
      <c r="WX140" s="149"/>
      <c r="WY140" s="149"/>
      <c r="WZ140" s="149"/>
      <c r="XA140" s="149"/>
      <c r="XB140" s="149"/>
      <c r="XC140" s="149"/>
      <c r="XD140" s="149"/>
      <c r="XE140" s="149"/>
      <c r="XF140" s="149"/>
      <c r="XG140" s="149"/>
      <c r="XH140" s="149"/>
      <c r="XI140" s="149"/>
      <c r="XJ140" s="149"/>
      <c r="XK140" s="149"/>
      <c r="XL140" s="149"/>
      <c r="XM140" s="149"/>
      <c r="XN140" s="149"/>
      <c r="XO140" s="149"/>
      <c r="XP140" s="149"/>
      <c r="XQ140" s="149"/>
      <c r="XR140" s="149"/>
      <c r="XS140" s="149"/>
      <c r="XT140" s="149"/>
      <c r="XU140" s="149"/>
      <c r="XV140" s="149"/>
      <c r="XW140" s="149"/>
      <c r="XX140" s="149"/>
      <c r="XY140" s="149"/>
      <c r="XZ140" s="149"/>
      <c r="YA140" s="149"/>
      <c r="YB140" s="149"/>
      <c r="YC140" s="149"/>
      <c r="YD140" s="149"/>
      <c r="YE140" s="149"/>
      <c r="YF140" s="149"/>
      <c r="YG140" s="149"/>
      <c r="YH140" s="149"/>
      <c r="YI140" s="149"/>
      <c r="YJ140" s="149"/>
      <c r="YK140" s="149"/>
      <c r="YL140" s="149"/>
      <c r="YM140" s="149"/>
      <c r="YN140" s="149"/>
      <c r="YO140" s="149"/>
      <c r="YP140" s="149"/>
      <c r="YQ140" s="149"/>
      <c r="YR140" s="149"/>
      <c r="YS140" s="149"/>
      <c r="YT140" s="149"/>
      <c r="YU140" s="149"/>
      <c r="YV140" s="149"/>
      <c r="YW140" s="149"/>
      <c r="YX140" s="149"/>
      <c r="YY140" s="149"/>
      <c r="YZ140" s="149"/>
      <c r="ZA140" s="149"/>
      <c r="ZB140" s="149"/>
      <c r="ZC140" s="149"/>
      <c r="ZD140" s="149"/>
      <c r="ZE140" s="149"/>
      <c r="ZF140" s="149"/>
      <c r="ZG140" s="149"/>
      <c r="ZH140" s="149"/>
      <c r="ZI140" s="149"/>
      <c r="ZJ140" s="149"/>
      <c r="ZK140" s="149"/>
      <c r="ZL140" s="149"/>
      <c r="ZM140" s="149"/>
      <c r="ZN140" s="149"/>
      <c r="ZO140" s="149"/>
      <c r="ZP140" s="149"/>
      <c r="ZQ140" s="149"/>
      <c r="ZR140" s="149"/>
      <c r="ZS140" s="149"/>
      <c r="ZT140" s="149"/>
      <c r="ZU140" s="149"/>
      <c r="ZV140" s="149"/>
      <c r="ZW140" s="149"/>
      <c r="ZX140" s="149"/>
      <c r="ZY140" s="149"/>
      <c r="ZZ140" s="149"/>
      <c r="AAA140" s="149"/>
      <c r="AAB140" s="149"/>
      <c r="AAC140" s="149"/>
      <c r="AAD140" s="149"/>
      <c r="AAE140" s="149"/>
      <c r="AAF140" s="149"/>
      <c r="AAG140" s="149"/>
      <c r="AAH140" s="149"/>
      <c r="AAI140" s="149"/>
      <c r="AAJ140" s="149"/>
      <c r="AAK140" s="149"/>
      <c r="AAL140" s="149"/>
      <c r="AAM140" s="149"/>
      <c r="AAN140" s="149"/>
      <c r="AAO140" s="149"/>
      <c r="AAP140" s="149"/>
      <c r="AAQ140" s="149"/>
      <c r="AAR140" s="149"/>
      <c r="AAS140" s="149"/>
      <c r="AAT140" s="149"/>
      <c r="AAU140" s="149"/>
      <c r="AAV140" s="149"/>
      <c r="AAW140" s="149"/>
      <c r="AAX140" s="149"/>
      <c r="AAY140" s="149"/>
      <c r="AAZ140" s="149"/>
      <c r="ABA140" s="149"/>
      <c r="ABB140" s="149"/>
      <c r="ABC140" s="149"/>
      <c r="ABD140" s="149"/>
      <c r="ABE140" s="149"/>
      <c r="ABF140" s="149"/>
      <c r="ABG140" s="149"/>
      <c r="ABH140" s="149"/>
      <c r="ABI140" s="149"/>
      <c r="ABJ140" s="149"/>
      <c r="ABK140" s="149"/>
      <c r="ABL140" s="149"/>
      <c r="ABM140" s="149"/>
      <c r="ABN140" s="149"/>
      <c r="ABO140" s="149"/>
      <c r="ABP140" s="149"/>
      <c r="ABQ140" s="149"/>
      <c r="ABR140" s="149"/>
      <c r="ABS140" s="149"/>
      <c r="ABT140" s="149"/>
      <c r="ABU140" s="149"/>
      <c r="ABV140" s="149"/>
      <c r="ABW140" s="149"/>
      <c r="ABX140" s="149"/>
      <c r="ABY140" s="149"/>
      <c r="ABZ140" s="149"/>
      <c r="ACA140" s="149"/>
      <c r="ACB140" s="149"/>
      <c r="ACC140" s="149"/>
      <c r="ACD140" s="149"/>
      <c r="ACE140" s="149"/>
      <c r="ACF140" s="149"/>
      <c r="ACG140" s="149"/>
      <c r="ACH140" s="149"/>
      <c r="ACI140" s="149"/>
      <c r="ACJ140" s="149"/>
      <c r="ACK140" s="149"/>
      <c r="ACL140" s="149"/>
      <c r="ACM140" s="149"/>
      <c r="ACN140" s="149"/>
      <c r="ACO140" s="149"/>
      <c r="ACP140" s="149"/>
      <c r="ACQ140" s="149"/>
      <c r="ACR140" s="149"/>
      <c r="ACS140" s="149"/>
      <c r="ACT140" s="149"/>
      <c r="ACU140" s="149"/>
      <c r="ACV140" s="149"/>
      <c r="ACW140" s="149"/>
      <c r="ACX140" s="149"/>
      <c r="ACY140" s="149"/>
      <c r="ACZ140" s="149"/>
      <c r="ADA140" s="149"/>
      <c r="ADB140" s="149"/>
      <c r="ADC140" s="149"/>
      <c r="ADD140" s="149"/>
      <c r="ADE140" s="149"/>
      <c r="ADF140" s="149"/>
      <c r="ADG140" s="149"/>
      <c r="ADH140" s="149"/>
      <c r="ADI140" s="149"/>
      <c r="ADJ140" s="149"/>
      <c r="ADK140" s="149"/>
      <c r="ADL140" s="149"/>
      <c r="ADM140" s="149"/>
      <c r="ADN140" s="149"/>
      <c r="ADO140" s="149"/>
      <c r="ADP140" s="149"/>
      <c r="ADQ140" s="149"/>
      <c r="ADR140" s="149"/>
      <c r="ADS140" s="149"/>
      <c r="ADT140" s="149"/>
      <c r="ADU140" s="149"/>
      <c r="ADV140" s="149"/>
      <c r="ADW140" s="149"/>
      <c r="ADX140" s="149"/>
      <c r="ADY140" s="149"/>
      <c r="ADZ140" s="149"/>
      <c r="AEA140" s="149"/>
      <c r="AEB140" s="149"/>
      <c r="AEC140" s="149"/>
      <c r="AED140" s="149"/>
      <c r="AEE140" s="149"/>
      <c r="AEF140" s="149"/>
      <c r="AEG140" s="149"/>
      <c r="AEH140" s="149"/>
      <c r="AEI140" s="149"/>
      <c r="AEJ140" s="149"/>
      <c r="AEK140" s="149"/>
      <c r="AEL140" s="149"/>
      <c r="AEM140" s="149"/>
      <c r="AEN140" s="149"/>
      <c r="AEO140" s="149"/>
      <c r="AEP140" s="149"/>
      <c r="AEQ140" s="149"/>
      <c r="AER140" s="149"/>
      <c r="AES140" s="149"/>
      <c r="AET140" s="149"/>
      <c r="AEU140" s="149"/>
      <c r="AEV140" s="149"/>
      <c r="AEW140" s="149"/>
      <c r="AEX140" s="149"/>
      <c r="AEY140" s="149"/>
      <c r="AEZ140" s="149"/>
      <c r="AFA140" s="149"/>
      <c r="AFB140" s="149"/>
      <c r="AFC140" s="149"/>
      <c r="AFD140" s="149"/>
      <c r="AFE140" s="149"/>
      <c r="AFF140" s="149"/>
      <c r="AFG140" s="149"/>
      <c r="AFH140" s="149"/>
      <c r="AFI140" s="149"/>
      <c r="AFJ140" s="149"/>
      <c r="AFK140" s="149"/>
      <c r="AFL140" s="149"/>
      <c r="AFM140" s="149"/>
      <c r="AFN140" s="149"/>
      <c r="AFO140" s="149"/>
      <c r="AFP140" s="149"/>
      <c r="AFQ140" s="149"/>
      <c r="AFR140" s="149"/>
      <c r="AFS140" s="149"/>
      <c r="AFT140" s="149"/>
      <c r="AFU140" s="149"/>
      <c r="AFV140" s="149"/>
      <c r="AFW140" s="149"/>
      <c r="AFX140" s="149"/>
      <c r="AFY140" s="149"/>
      <c r="AFZ140" s="149"/>
      <c r="AGA140" s="149"/>
      <c r="AGB140" s="149"/>
      <c r="AGC140" s="149"/>
      <c r="AGD140" s="149"/>
      <c r="AGE140" s="149"/>
      <c r="AGF140" s="149"/>
      <c r="AGG140" s="149"/>
      <c r="AGH140" s="149"/>
      <c r="AGI140" s="149"/>
      <c r="AGJ140" s="149"/>
      <c r="AGK140" s="149"/>
      <c r="AGL140" s="149"/>
      <c r="AGM140" s="149"/>
      <c r="AGN140" s="149"/>
      <c r="AGO140" s="149"/>
      <c r="AGP140" s="149"/>
      <c r="AGQ140" s="149"/>
      <c r="AGR140" s="149"/>
      <c r="AGS140" s="149"/>
      <c r="AGT140" s="149"/>
      <c r="AGU140" s="149"/>
      <c r="AGV140" s="149"/>
      <c r="AGW140" s="149"/>
      <c r="AGX140" s="149"/>
      <c r="AGY140" s="149"/>
      <c r="AGZ140" s="149"/>
      <c r="AHA140" s="149"/>
      <c r="AHB140" s="149"/>
      <c r="AHC140" s="149"/>
      <c r="AHD140" s="149"/>
      <c r="AHE140" s="149"/>
      <c r="AHF140" s="149"/>
      <c r="AHG140" s="149"/>
      <c r="AHH140" s="149"/>
      <c r="AHI140" s="149"/>
      <c r="AHJ140" s="149"/>
      <c r="AHK140" s="149"/>
      <c r="AHL140" s="149"/>
      <c r="AHM140" s="149"/>
      <c r="AHN140" s="149"/>
      <c r="AHO140" s="149"/>
      <c r="AHP140" s="149"/>
      <c r="AHQ140" s="149"/>
      <c r="AHR140" s="149"/>
      <c r="AHS140" s="149"/>
      <c r="AHT140" s="149"/>
      <c r="AHU140" s="149"/>
      <c r="AHV140" s="149"/>
      <c r="AHW140" s="149"/>
      <c r="AHX140" s="149"/>
      <c r="AHY140" s="149"/>
      <c r="AHZ140" s="149"/>
      <c r="AIA140" s="149"/>
      <c r="AIB140" s="149"/>
      <c r="AIC140" s="149"/>
      <c r="AID140" s="149"/>
      <c r="AIE140" s="149"/>
      <c r="AIF140" s="149"/>
      <c r="AIG140" s="149"/>
      <c r="AIH140" s="149"/>
      <c r="AII140" s="149"/>
      <c r="AIJ140" s="149"/>
      <c r="AIK140" s="149"/>
      <c r="AIL140" s="149"/>
      <c r="AIM140" s="149"/>
      <c r="AIN140" s="149"/>
      <c r="AIO140" s="149"/>
      <c r="AIP140" s="149"/>
      <c r="AIQ140" s="149"/>
      <c r="AIR140" s="149"/>
      <c r="AIS140" s="149"/>
      <c r="AIT140" s="149"/>
      <c r="AIU140" s="149"/>
      <c r="AIV140" s="149"/>
      <c r="AIW140" s="149"/>
      <c r="AIX140" s="149"/>
      <c r="AIY140" s="149"/>
      <c r="AIZ140" s="149"/>
      <c r="AJA140" s="149"/>
      <c r="AJB140" s="149"/>
      <c r="AJC140" s="149"/>
      <c r="AJD140" s="149"/>
      <c r="AJE140" s="149"/>
      <c r="AJF140" s="149"/>
      <c r="AJG140" s="149"/>
      <c r="AJH140" s="149"/>
      <c r="AJI140" s="149"/>
      <c r="AJJ140" s="149"/>
      <c r="AJK140" s="149"/>
      <c r="AJL140" s="149"/>
      <c r="AJM140" s="149"/>
      <c r="AJN140" s="149"/>
      <c r="AJO140" s="149"/>
      <c r="AJP140" s="149"/>
      <c r="AJQ140" s="149"/>
      <c r="AJR140" s="149"/>
      <c r="AJS140" s="149"/>
      <c r="AJT140" s="149"/>
      <c r="AJU140" s="149"/>
      <c r="AJV140" s="149"/>
      <c r="AJW140" s="149"/>
      <c r="AJX140" s="149"/>
      <c r="AJY140" s="149"/>
      <c r="AJZ140" s="149"/>
      <c r="AKA140" s="149"/>
      <c r="AKB140" s="149"/>
      <c r="AKC140" s="149"/>
      <c r="AKD140" s="149"/>
      <c r="AKE140" s="149"/>
      <c r="AKF140" s="149"/>
      <c r="AKG140" s="149"/>
      <c r="AKH140" s="149"/>
      <c r="AKI140" s="149"/>
      <c r="AKJ140" s="149"/>
      <c r="AKK140" s="149"/>
      <c r="AKL140" s="149"/>
      <c r="AKM140" s="149"/>
      <c r="AKN140" s="149"/>
      <c r="AKO140" s="149"/>
      <c r="AKP140" s="149"/>
      <c r="AKQ140" s="149"/>
      <c r="AKR140" s="149"/>
      <c r="AKS140" s="149"/>
      <c r="AKT140" s="149"/>
      <c r="AKU140" s="149"/>
      <c r="AKV140" s="149"/>
      <c r="AKW140" s="149"/>
      <c r="AKX140" s="149"/>
      <c r="AKY140" s="149"/>
      <c r="AKZ140" s="149"/>
      <c r="ALA140" s="149"/>
      <c r="ALB140" s="149"/>
      <c r="ALC140" s="149"/>
      <c r="ALD140" s="149"/>
      <c r="ALE140" s="149"/>
      <c r="ALF140" s="149"/>
      <c r="ALG140" s="149"/>
      <c r="ALH140" s="149"/>
      <c r="ALI140" s="149"/>
      <c r="ALJ140" s="149"/>
      <c r="ALK140" s="149"/>
      <c r="ALL140" s="149"/>
      <c r="ALM140" s="149"/>
      <c r="ALN140" s="149"/>
      <c r="ALO140" s="149"/>
    </row>
    <row r="141" spans="1:1003" ht="15.75" thickBot="1" x14ac:dyDescent="0.3">
      <c r="A141" s="203" t="s">
        <v>114</v>
      </c>
      <c r="B141" s="225">
        <f>SUM(B137:B140)</f>
        <v>4114975299.2600002</v>
      </c>
      <c r="C141" s="226"/>
      <c r="D141" s="533">
        <f>SUM(D137:D140)</f>
        <v>3561112171.5899997</v>
      </c>
    </row>
    <row r="142" spans="1:1003" ht="14.25" customHeight="1" thickTop="1" x14ac:dyDescent="0.25">
      <c r="A142" s="150"/>
      <c r="B142" s="150"/>
      <c r="D142" s="150"/>
      <c r="F142" s="187"/>
    </row>
    <row r="143" spans="1:1003" ht="14.25" customHeight="1" x14ac:dyDescent="0.25">
      <c r="A143" s="150"/>
      <c r="B143" s="150"/>
      <c r="D143" s="150"/>
      <c r="F143" s="187"/>
    </row>
    <row r="144" spans="1:1003" ht="14.25" customHeight="1" x14ac:dyDescent="0.25">
      <c r="A144" s="150"/>
      <c r="B144" s="150"/>
      <c r="D144" s="150"/>
      <c r="F144" s="187"/>
    </row>
    <row r="145" spans="1:7" ht="14.25" customHeight="1" x14ac:dyDescent="0.25">
      <c r="A145" s="150"/>
      <c r="B145" s="150"/>
      <c r="D145" s="150"/>
      <c r="F145" s="187"/>
    </row>
    <row r="146" spans="1:7" ht="14.25" customHeight="1" x14ac:dyDescent="0.25">
      <c r="A146" s="150"/>
      <c r="B146" s="150"/>
      <c r="D146" s="150"/>
      <c r="F146" s="187"/>
    </row>
    <row r="147" spans="1:7" ht="14.25" customHeight="1" x14ac:dyDescent="0.25">
      <c r="A147" s="150"/>
      <c r="B147" s="150"/>
      <c r="D147" s="150"/>
      <c r="F147" s="187"/>
    </row>
    <row r="148" spans="1:7" s="148" customFormat="1" x14ac:dyDescent="0.25">
      <c r="A148" s="150"/>
      <c r="B148" s="251"/>
      <c r="C148" s="243"/>
      <c r="D148" s="150"/>
      <c r="F148" s="187"/>
    </row>
    <row r="149" spans="1:7" x14ac:dyDescent="0.25">
      <c r="A149" s="150"/>
      <c r="B149" s="150"/>
      <c r="D149" s="150"/>
      <c r="F149" s="187"/>
    </row>
    <row r="150" spans="1:7" ht="15.75" customHeight="1" x14ac:dyDescent="0.25">
      <c r="A150" s="231" t="s">
        <v>378</v>
      </c>
      <c r="B150" s="245"/>
      <c r="C150" s="226"/>
      <c r="D150" s="245"/>
      <c r="E150" s="184"/>
      <c r="F150" s="187"/>
    </row>
    <row r="151" spans="1:7" x14ac:dyDescent="0.25">
      <c r="E151" s="184"/>
      <c r="F151" s="187"/>
    </row>
    <row r="152" spans="1:7" x14ac:dyDescent="0.25">
      <c r="A152" s="252" t="s">
        <v>135</v>
      </c>
      <c r="B152" s="156">
        <v>2025</v>
      </c>
      <c r="C152" s="157"/>
      <c r="D152" s="156">
        <v>2024</v>
      </c>
      <c r="E152" s="253"/>
      <c r="F152" s="187"/>
    </row>
    <row r="153" spans="1:7" x14ac:dyDescent="0.25">
      <c r="A153" s="150" t="s">
        <v>144</v>
      </c>
      <c r="B153" s="161">
        <v>63981904.689999998</v>
      </c>
      <c r="C153" s="186"/>
      <c r="D153" s="161">
        <v>63981904.689999998</v>
      </c>
      <c r="E153" s="253"/>
      <c r="F153" s="784"/>
    </row>
    <row r="154" spans="1:7" x14ac:dyDescent="0.25">
      <c r="A154" s="150" t="s">
        <v>145</v>
      </c>
      <c r="B154" s="161">
        <v>187563687.28</v>
      </c>
      <c r="C154" s="186"/>
      <c r="D154" s="161">
        <v>186053744.88</v>
      </c>
      <c r="E154" s="184"/>
      <c r="F154" s="784"/>
    </row>
    <row r="155" spans="1:7" x14ac:dyDescent="0.25">
      <c r="A155" s="150" t="s">
        <v>146</v>
      </c>
      <c r="B155" s="161">
        <v>1847392.46</v>
      </c>
      <c r="C155" s="186"/>
      <c r="D155" s="161">
        <v>1738694.39</v>
      </c>
      <c r="E155" s="184"/>
      <c r="F155" s="784"/>
    </row>
    <row r="156" spans="1:7" x14ac:dyDescent="0.25">
      <c r="A156" s="150" t="s">
        <v>147</v>
      </c>
      <c r="B156" s="161">
        <v>2533656.5299999998</v>
      </c>
      <c r="C156" s="186"/>
      <c r="D156" s="161">
        <v>15305419.029999999</v>
      </c>
      <c r="E156" s="198"/>
      <c r="F156" s="784"/>
      <c r="G156" s="254"/>
    </row>
    <row r="157" spans="1:7" x14ac:dyDescent="0.25">
      <c r="A157" s="150" t="s">
        <v>148</v>
      </c>
      <c r="B157" s="161">
        <v>12797034.5</v>
      </c>
      <c r="C157" s="186"/>
      <c r="D157" s="161">
        <v>12797034.5</v>
      </c>
      <c r="F157" s="784"/>
    </row>
    <row r="158" spans="1:7" s="148" customFormat="1" x14ac:dyDescent="0.25">
      <c r="A158" s="150" t="s">
        <v>149</v>
      </c>
      <c r="B158" s="161">
        <v>175205.66</v>
      </c>
      <c r="C158" s="186"/>
      <c r="D158" s="161">
        <v>113906.81</v>
      </c>
      <c r="F158" s="784"/>
    </row>
    <row r="159" spans="1:7" x14ac:dyDescent="0.25">
      <c r="A159" s="150" t="s">
        <v>150</v>
      </c>
      <c r="B159" s="161">
        <v>494126</v>
      </c>
      <c r="C159" s="186"/>
      <c r="D159" s="161">
        <v>478440</v>
      </c>
      <c r="F159" s="784"/>
    </row>
    <row r="160" spans="1:7" x14ac:dyDescent="0.25">
      <c r="A160" s="150" t="s">
        <v>151</v>
      </c>
      <c r="B160" s="161">
        <v>3607250.79</v>
      </c>
      <c r="C160" s="186"/>
      <c r="D160" s="161">
        <v>3472369.25</v>
      </c>
      <c r="F160" s="784"/>
    </row>
    <row r="161" spans="1:1003" s="150" customFormat="1" x14ac:dyDescent="0.25">
      <c r="A161" s="150" t="s">
        <v>152</v>
      </c>
      <c r="B161" s="161">
        <v>1163050.8999999999</v>
      </c>
      <c r="C161" s="186"/>
      <c r="D161" s="161">
        <v>1066263.3600000001</v>
      </c>
      <c r="E161" s="149"/>
      <c r="F161" s="784"/>
      <c r="G161" s="149"/>
      <c r="H161" s="149"/>
      <c r="I161" s="149"/>
      <c r="J161" s="149"/>
      <c r="K161" s="149"/>
      <c r="L161" s="149"/>
      <c r="M161" s="149"/>
      <c r="N161" s="149"/>
      <c r="O161" s="149"/>
      <c r="P161" s="149"/>
      <c r="Q161" s="149"/>
      <c r="R161" s="149"/>
      <c r="S161" s="149"/>
      <c r="T161" s="149"/>
      <c r="U161" s="149"/>
      <c r="V161" s="149"/>
      <c r="W161" s="149"/>
      <c r="X161" s="149"/>
      <c r="Y161" s="149"/>
      <c r="Z161" s="149"/>
      <c r="AA161" s="149"/>
      <c r="AB161" s="149"/>
      <c r="AC161" s="149"/>
      <c r="AD161" s="149"/>
      <c r="AE161" s="149"/>
      <c r="AF161" s="149"/>
      <c r="AG161" s="149"/>
      <c r="AH161" s="149"/>
      <c r="AI161" s="149"/>
      <c r="AJ161" s="149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  <c r="BI161" s="149"/>
      <c r="BJ161" s="149"/>
      <c r="BK161" s="149"/>
      <c r="BL161" s="149"/>
      <c r="BM161" s="149"/>
      <c r="BN161" s="149"/>
      <c r="BO161" s="149"/>
      <c r="BP161" s="149"/>
      <c r="BQ161" s="149"/>
      <c r="BR161" s="149"/>
      <c r="BS161" s="149"/>
      <c r="BT161" s="149"/>
      <c r="BU161" s="149"/>
      <c r="BV161" s="149"/>
      <c r="BW161" s="149"/>
      <c r="BX161" s="149"/>
      <c r="BY161" s="149"/>
      <c r="BZ161" s="149"/>
      <c r="CA161" s="149"/>
      <c r="CB161" s="149"/>
      <c r="CC161" s="149"/>
      <c r="CD161" s="149"/>
      <c r="CE161" s="149"/>
      <c r="CF161" s="149"/>
      <c r="CG161" s="149"/>
      <c r="CH161" s="149"/>
      <c r="CI161" s="149"/>
      <c r="CJ161" s="149"/>
      <c r="CK161" s="149"/>
      <c r="CL161" s="149"/>
      <c r="CM161" s="149"/>
      <c r="CN161" s="149"/>
      <c r="CO161" s="149"/>
      <c r="CP161" s="149"/>
      <c r="CQ161" s="149"/>
      <c r="CR161" s="149"/>
      <c r="CS161" s="149"/>
      <c r="CT161" s="149"/>
      <c r="CU161" s="149"/>
      <c r="CV161" s="149"/>
      <c r="CW161" s="149"/>
      <c r="CX161" s="149"/>
      <c r="CY161" s="149"/>
      <c r="CZ161" s="149"/>
      <c r="DA161" s="149"/>
      <c r="DB161" s="149"/>
      <c r="DC161" s="149"/>
      <c r="DD161" s="149"/>
      <c r="DE161" s="149"/>
      <c r="DF161" s="149"/>
      <c r="DG161" s="149"/>
      <c r="DH161" s="149"/>
      <c r="DI161" s="149"/>
      <c r="DJ161" s="149"/>
      <c r="DK161" s="149"/>
      <c r="DL161" s="149"/>
      <c r="DM161" s="149"/>
      <c r="DN161" s="149"/>
      <c r="DO161" s="149"/>
      <c r="DP161" s="149"/>
      <c r="DQ161" s="149"/>
      <c r="DR161" s="149"/>
      <c r="DS161" s="149"/>
      <c r="DT161" s="149"/>
      <c r="DU161" s="149"/>
      <c r="DV161" s="149"/>
      <c r="DW161" s="149"/>
      <c r="DX161" s="149"/>
      <c r="DY161" s="149"/>
      <c r="DZ161" s="149"/>
      <c r="EA161" s="149"/>
      <c r="EB161" s="149"/>
      <c r="EC161" s="149"/>
      <c r="ED161" s="149"/>
      <c r="EE161" s="149"/>
      <c r="EF161" s="149"/>
      <c r="EG161" s="149"/>
      <c r="EH161" s="149"/>
      <c r="EI161" s="149"/>
      <c r="EJ161" s="149"/>
      <c r="EK161" s="149"/>
      <c r="EL161" s="149"/>
      <c r="EM161" s="149"/>
      <c r="EN161" s="149"/>
      <c r="EO161" s="149"/>
      <c r="EP161" s="149"/>
      <c r="EQ161" s="149"/>
      <c r="ER161" s="149"/>
      <c r="ES161" s="149"/>
      <c r="ET161" s="149"/>
      <c r="EU161" s="149"/>
      <c r="EV161" s="149"/>
      <c r="EW161" s="149"/>
      <c r="EX161" s="149"/>
      <c r="EY161" s="149"/>
      <c r="EZ161" s="149"/>
      <c r="FA161" s="149"/>
      <c r="FB161" s="149"/>
      <c r="FC161" s="149"/>
      <c r="FD161" s="149"/>
      <c r="FE161" s="149"/>
      <c r="FF161" s="149"/>
      <c r="FG161" s="149"/>
      <c r="FH161" s="149"/>
      <c r="FI161" s="149"/>
      <c r="FJ161" s="149"/>
      <c r="FK161" s="149"/>
      <c r="FL161" s="149"/>
      <c r="FM161" s="149"/>
      <c r="FN161" s="149"/>
      <c r="FO161" s="149"/>
      <c r="FP161" s="149"/>
      <c r="FQ161" s="149"/>
      <c r="FR161" s="149"/>
      <c r="FS161" s="149"/>
      <c r="FT161" s="149"/>
      <c r="FU161" s="149"/>
      <c r="FV161" s="149"/>
      <c r="FW161" s="149"/>
      <c r="FX161" s="149"/>
      <c r="FY161" s="149"/>
      <c r="FZ161" s="149"/>
      <c r="GA161" s="149"/>
      <c r="GB161" s="149"/>
      <c r="GC161" s="149"/>
      <c r="GD161" s="149"/>
      <c r="GE161" s="149"/>
      <c r="GF161" s="149"/>
      <c r="GG161" s="149"/>
      <c r="GH161" s="149"/>
      <c r="GI161" s="149"/>
      <c r="GJ161" s="149"/>
      <c r="GK161" s="149"/>
      <c r="GL161" s="149"/>
      <c r="GM161" s="149"/>
      <c r="GN161" s="149"/>
      <c r="GO161" s="149"/>
      <c r="GP161" s="149"/>
      <c r="GQ161" s="149"/>
      <c r="GR161" s="149"/>
      <c r="GS161" s="149"/>
      <c r="GT161" s="149"/>
      <c r="GU161" s="149"/>
      <c r="GV161" s="149"/>
      <c r="GW161" s="149"/>
      <c r="GX161" s="149"/>
      <c r="GY161" s="149"/>
      <c r="GZ161" s="149"/>
      <c r="HA161" s="149"/>
      <c r="HB161" s="149"/>
      <c r="HC161" s="149"/>
      <c r="HD161" s="149"/>
      <c r="HE161" s="149"/>
      <c r="HF161" s="149"/>
      <c r="HG161" s="149"/>
      <c r="HH161" s="149"/>
      <c r="HI161" s="149"/>
      <c r="HJ161" s="149"/>
      <c r="HK161" s="149"/>
      <c r="HL161" s="149"/>
      <c r="HM161" s="149"/>
      <c r="HN161" s="149"/>
      <c r="HO161" s="149"/>
      <c r="HP161" s="149"/>
      <c r="HQ161" s="149"/>
      <c r="HR161" s="149"/>
      <c r="HS161" s="149"/>
      <c r="HT161" s="149"/>
      <c r="HU161" s="149"/>
      <c r="HV161" s="149"/>
      <c r="HW161" s="149"/>
      <c r="HX161" s="149"/>
      <c r="HY161" s="149"/>
      <c r="HZ161" s="149"/>
      <c r="IA161" s="149"/>
      <c r="IB161" s="149"/>
      <c r="IC161" s="149"/>
      <c r="ID161" s="149"/>
      <c r="IE161" s="149"/>
      <c r="IF161" s="149"/>
      <c r="IG161" s="149"/>
      <c r="IH161" s="149"/>
      <c r="II161" s="149"/>
      <c r="IJ161" s="149"/>
      <c r="IK161" s="149"/>
      <c r="IL161" s="149"/>
      <c r="IM161" s="149"/>
      <c r="IN161" s="149"/>
      <c r="IO161" s="149"/>
      <c r="IP161" s="149"/>
      <c r="IQ161" s="149"/>
      <c r="IR161" s="149"/>
      <c r="IS161" s="149"/>
      <c r="IT161" s="149"/>
      <c r="IU161" s="149"/>
      <c r="IV161" s="149"/>
      <c r="IW161" s="149"/>
      <c r="IX161" s="149"/>
      <c r="IY161" s="149"/>
      <c r="IZ161" s="149"/>
      <c r="JA161" s="149"/>
      <c r="JB161" s="149"/>
      <c r="JC161" s="149"/>
      <c r="JD161" s="149"/>
      <c r="JE161" s="149"/>
      <c r="JF161" s="149"/>
      <c r="JG161" s="149"/>
      <c r="JH161" s="149"/>
      <c r="JI161" s="149"/>
      <c r="JJ161" s="149"/>
      <c r="JK161" s="149"/>
      <c r="JL161" s="149"/>
      <c r="JM161" s="149"/>
      <c r="JN161" s="149"/>
      <c r="JO161" s="149"/>
      <c r="JP161" s="149"/>
      <c r="JQ161" s="149"/>
      <c r="JR161" s="149"/>
      <c r="JS161" s="149"/>
      <c r="JT161" s="149"/>
      <c r="JU161" s="149"/>
      <c r="JV161" s="149"/>
      <c r="JW161" s="149"/>
      <c r="JX161" s="149"/>
      <c r="JY161" s="149"/>
      <c r="JZ161" s="149"/>
      <c r="KA161" s="149"/>
      <c r="KB161" s="149"/>
      <c r="KC161" s="149"/>
      <c r="KD161" s="149"/>
      <c r="KE161" s="149"/>
      <c r="KF161" s="149"/>
      <c r="KG161" s="149"/>
      <c r="KH161" s="149"/>
      <c r="KI161" s="149"/>
      <c r="KJ161" s="149"/>
      <c r="KK161" s="149"/>
      <c r="KL161" s="149"/>
      <c r="KM161" s="149"/>
      <c r="KN161" s="149"/>
      <c r="KO161" s="149"/>
      <c r="KP161" s="149"/>
      <c r="KQ161" s="149"/>
      <c r="KR161" s="149"/>
      <c r="KS161" s="149"/>
      <c r="KT161" s="149"/>
      <c r="KU161" s="149"/>
      <c r="KV161" s="149"/>
      <c r="KW161" s="149"/>
      <c r="KX161" s="149"/>
      <c r="KY161" s="149"/>
      <c r="KZ161" s="149"/>
      <c r="LA161" s="149"/>
      <c r="LB161" s="149"/>
      <c r="LC161" s="149"/>
      <c r="LD161" s="149"/>
      <c r="LE161" s="149"/>
      <c r="LF161" s="149"/>
      <c r="LG161" s="149"/>
      <c r="LH161" s="149"/>
      <c r="LI161" s="149"/>
      <c r="LJ161" s="149"/>
      <c r="LK161" s="149"/>
      <c r="LL161" s="149"/>
      <c r="LM161" s="149"/>
      <c r="LN161" s="149"/>
      <c r="LO161" s="149"/>
      <c r="LP161" s="149"/>
      <c r="LQ161" s="149"/>
      <c r="LR161" s="149"/>
      <c r="LS161" s="149"/>
      <c r="LT161" s="149"/>
      <c r="LU161" s="149"/>
      <c r="LV161" s="149"/>
      <c r="LW161" s="149"/>
      <c r="LX161" s="149"/>
      <c r="LY161" s="149"/>
      <c r="LZ161" s="149"/>
      <c r="MA161" s="149"/>
      <c r="MB161" s="149"/>
      <c r="MC161" s="149"/>
      <c r="MD161" s="149"/>
      <c r="ME161" s="149"/>
      <c r="MF161" s="149"/>
      <c r="MG161" s="149"/>
      <c r="MH161" s="149"/>
      <c r="MI161" s="149"/>
      <c r="MJ161" s="149"/>
      <c r="MK161" s="149"/>
      <c r="ML161" s="149"/>
      <c r="MM161" s="149"/>
      <c r="MN161" s="149"/>
      <c r="MO161" s="149"/>
      <c r="MP161" s="149"/>
      <c r="MQ161" s="149"/>
      <c r="MR161" s="149"/>
      <c r="MS161" s="149"/>
      <c r="MT161" s="149"/>
      <c r="MU161" s="149"/>
      <c r="MV161" s="149"/>
      <c r="MW161" s="149"/>
      <c r="MX161" s="149"/>
      <c r="MY161" s="149"/>
      <c r="MZ161" s="149"/>
      <c r="NA161" s="149"/>
      <c r="NB161" s="149"/>
      <c r="NC161" s="149"/>
      <c r="ND161" s="149"/>
      <c r="NE161" s="149"/>
      <c r="NF161" s="149"/>
      <c r="NG161" s="149"/>
      <c r="NH161" s="149"/>
      <c r="NI161" s="149"/>
      <c r="NJ161" s="149"/>
      <c r="NK161" s="149"/>
      <c r="NL161" s="149"/>
      <c r="NM161" s="149"/>
      <c r="NN161" s="149"/>
      <c r="NO161" s="149"/>
      <c r="NP161" s="149"/>
      <c r="NQ161" s="149"/>
      <c r="NR161" s="149"/>
      <c r="NS161" s="149"/>
      <c r="NT161" s="149"/>
      <c r="NU161" s="149"/>
      <c r="NV161" s="149"/>
      <c r="NW161" s="149"/>
      <c r="NX161" s="149"/>
      <c r="NY161" s="149"/>
      <c r="NZ161" s="149"/>
      <c r="OA161" s="149"/>
      <c r="OB161" s="149"/>
      <c r="OC161" s="149"/>
      <c r="OD161" s="149"/>
      <c r="OE161" s="149"/>
      <c r="OF161" s="149"/>
      <c r="OG161" s="149"/>
      <c r="OH161" s="149"/>
      <c r="OI161" s="149"/>
      <c r="OJ161" s="149"/>
      <c r="OK161" s="149"/>
      <c r="OL161" s="149"/>
      <c r="OM161" s="149"/>
      <c r="ON161" s="149"/>
      <c r="OO161" s="149"/>
      <c r="OP161" s="149"/>
      <c r="OQ161" s="149"/>
      <c r="OR161" s="149"/>
      <c r="OS161" s="149"/>
      <c r="OT161" s="149"/>
      <c r="OU161" s="149"/>
      <c r="OV161" s="149"/>
      <c r="OW161" s="149"/>
      <c r="OX161" s="149"/>
      <c r="OY161" s="149"/>
      <c r="OZ161" s="149"/>
      <c r="PA161" s="149"/>
      <c r="PB161" s="149"/>
      <c r="PC161" s="149"/>
      <c r="PD161" s="149"/>
      <c r="PE161" s="149"/>
      <c r="PF161" s="149"/>
      <c r="PG161" s="149"/>
      <c r="PH161" s="149"/>
      <c r="PI161" s="149"/>
      <c r="PJ161" s="149"/>
      <c r="PK161" s="149"/>
      <c r="PL161" s="149"/>
      <c r="PM161" s="149"/>
      <c r="PN161" s="149"/>
      <c r="PO161" s="149"/>
      <c r="PP161" s="149"/>
      <c r="PQ161" s="149"/>
      <c r="PR161" s="149"/>
      <c r="PS161" s="149"/>
      <c r="PT161" s="149"/>
      <c r="PU161" s="149"/>
      <c r="PV161" s="149"/>
      <c r="PW161" s="149"/>
      <c r="PX161" s="149"/>
      <c r="PY161" s="149"/>
      <c r="PZ161" s="149"/>
      <c r="QA161" s="149"/>
      <c r="QB161" s="149"/>
      <c r="QC161" s="149"/>
      <c r="QD161" s="149"/>
      <c r="QE161" s="149"/>
      <c r="QF161" s="149"/>
      <c r="QG161" s="149"/>
      <c r="QH161" s="149"/>
      <c r="QI161" s="149"/>
      <c r="QJ161" s="149"/>
      <c r="QK161" s="149"/>
      <c r="QL161" s="149"/>
      <c r="QM161" s="149"/>
      <c r="QN161" s="149"/>
      <c r="QO161" s="149"/>
      <c r="QP161" s="149"/>
      <c r="QQ161" s="149"/>
      <c r="QR161" s="149"/>
      <c r="QS161" s="149"/>
      <c r="QT161" s="149"/>
      <c r="QU161" s="149"/>
      <c r="QV161" s="149"/>
      <c r="QW161" s="149"/>
      <c r="QX161" s="149"/>
      <c r="QY161" s="149"/>
      <c r="QZ161" s="149"/>
      <c r="RA161" s="149"/>
      <c r="RB161" s="149"/>
      <c r="RC161" s="149"/>
      <c r="RD161" s="149"/>
      <c r="RE161" s="149"/>
      <c r="RF161" s="149"/>
      <c r="RG161" s="149"/>
      <c r="RH161" s="149"/>
      <c r="RI161" s="149"/>
      <c r="RJ161" s="149"/>
      <c r="RK161" s="149"/>
      <c r="RL161" s="149"/>
      <c r="RM161" s="149"/>
      <c r="RN161" s="149"/>
      <c r="RO161" s="149"/>
      <c r="RP161" s="149"/>
      <c r="RQ161" s="149"/>
      <c r="RR161" s="149"/>
      <c r="RS161" s="149"/>
      <c r="RT161" s="149"/>
      <c r="RU161" s="149"/>
      <c r="RV161" s="149"/>
      <c r="RW161" s="149"/>
      <c r="RX161" s="149"/>
      <c r="RY161" s="149"/>
      <c r="RZ161" s="149"/>
      <c r="SA161" s="149"/>
      <c r="SB161" s="149"/>
      <c r="SC161" s="149"/>
      <c r="SD161" s="149"/>
      <c r="SE161" s="149"/>
      <c r="SF161" s="149"/>
      <c r="SG161" s="149"/>
      <c r="SH161" s="149"/>
      <c r="SI161" s="149"/>
      <c r="SJ161" s="149"/>
      <c r="SK161" s="149"/>
      <c r="SL161" s="149"/>
      <c r="SM161" s="149"/>
      <c r="SN161" s="149"/>
      <c r="SO161" s="149"/>
      <c r="SP161" s="149"/>
      <c r="SQ161" s="149"/>
      <c r="SR161" s="149"/>
      <c r="SS161" s="149"/>
      <c r="ST161" s="149"/>
      <c r="SU161" s="149"/>
      <c r="SV161" s="149"/>
      <c r="SW161" s="149"/>
      <c r="SX161" s="149"/>
      <c r="SY161" s="149"/>
      <c r="SZ161" s="149"/>
      <c r="TA161" s="149"/>
      <c r="TB161" s="149"/>
      <c r="TC161" s="149"/>
      <c r="TD161" s="149"/>
      <c r="TE161" s="149"/>
      <c r="TF161" s="149"/>
      <c r="TG161" s="149"/>
      <c r="TH161" s="149"/>
      <c r="TI161" s="149"/>
      <c r="TJ161" s="149"/>
      <c r="TK161" s="149"/>
      <c r="TL161" s="149"/>
      <c r="TM161" s="149"/>
      <c r="TN161" s="149"/>
      <c r="TO161" s="149"/>
      <c r="TP161" s="149"/>
      <c r="TQ161" s="149"/>
      <c r="TR161" s="149"/>
      <c r="TS161" s="149"/>
      <c r="TT161" s="149"/>
      <c r="TU161" s="149"/>
      <c r="TV161" s="149"/>
      <c r="TW161" s="149"/>
      <c r="TX161" s="149"/>
      <c r="TY161" s="149"/>
      <c r="TZ161" s="149"/>
      <c r="UA161" s="149"/>
      <c r="UB161" s="149"/>
      <c r="UC161" s="149"/>
      <c r="UD161" s="149"/>
      <c r="UE161" s="149"/>
      <c r="UF161" s="149"/>
      <c r="UG161" s="149"/>
      <c r="UH161" s="149"/>
      <c r="UI161" s="149"/>
      <c r="UJ161" s="149"/>
      <c r="UK161" s="149"/>
      <c r="UL161" s="149"/>
      <c r="UM161" s="149"/>
      <c r="UN161" s="149"/>
      <c r="UO161" s="149"/>
      <c r="UP161" s="149"/>
      <c r="UQ161" s="149"/>
      <c r="UR161" s="149"/>
      <c r="US161" s="149"/>
      <c r="UT161" s="149"/>
      <c r="UU161" s="149"/>
      <c r="UV161" s="149"/>
      <c r="UW161" s="149"/>
      <c r="UX161" s="149"/>
      <c r="UY161" s="149"/>
      <c r="UZ161" s="149"/>
      <c r="VA161" s="149"/>
      <c r="VB161" s="149"/>
      <c r="VC161" s="149"/>
      <c r="VD161" s="149"/>
      <c r="VE161" s="149"/>
      <c r="VF161" s="149"/>
      <c r="VG161" s="149"/>
      <c r="VH161" s="149"/>
      <c r="VI161" s="149"/>
      <c r="VJ161" s="149"/>
      <c r="VK161" s="149"/>
      <c r="VL161" s="149"/>
      <c r="VM161" s="149"/>
      <c r="VN161" s="149"/>
      <c r="VO161" s="149"/>
      <c r="VP161" s="149"/>
      <c r="VQ161" s="149"/>
      <c r="VR161" s="149"/>
      <c r="VS161" s="149"/>
      <c r="VT161" s="149"/>
      <c r="VU161" s="149"/>
      <c r="VV161" s="149"/>
      <c r="VW161" s="149"/>
      <c r="VX161" s="149"/>
      <c r="VY161" s="149"/>
      <c r="VZ161" s="149"/>
      <c r="WA161" s="149"/>
      <c r="WB161" s="149"/>
      <c r="WC161" s="149"/>
      <c r="WD161" s="149"/>
      <c r="WE161" s="149"/>
      <c r="WF161" s="149"/>
      <c r="WG161" s="149"/>
      <c r="WH161" s="149"/>
      <c r="WI161" s="149"/>
      <c r="WJ161" s="149"/>
      <c r="WK161" s="149"/>
      <c r="WL161" s="149"/>
      <c r="WM161" s="149"/>
      <c r="WN161" s="149"/>
      <c r="WO161" s="149"/>
      <c r="WP161" s="149"/>
      <c r="WQ161" s="149"/>
      <c r="WR161" s="149"/>
      <c r="WS161" s="149"/>
      <c r="WT161" s="149"/>
      <c r="WU161" s="149"/>
      <c r="WV161" s="149"/>
      <c r="WW161" s="149"/>
      <c r="WX161" s="149"/>
      <c r="WY161" s="149"/>
      <c r="WZ161" s="149"/>
      <c r="XA161" s="149"/>
      <c r="XB161" s="149"/>
      <c r="XC161" s="149"/>
      <c r="XD161" s="149"/>
      <c r="XE161" s="149"/>
      <c r="XF161" s="149"/>
      <c r="XG161" s="149"/>
      <c r="XH161" s="149"/>
      <c r="XI161" s="149"/>
      <c r="XJ161" s="149"/>
      <c r="XK161" s="149"/>
      <c r="XL161" s="149"/>
      <c r="XM161" s="149"/>
      <c r="XN161" s="149"/>
      <c r="XO161" s="149"/>
      <c r="XP161" s="149"/>
      <c r="XQ161" s="149"/>
      <c r="XR161" s="149"/>
      <c r="XS161" s="149"/>
      <c r="XT161" s="149"/>
      <c r="XU161" s="149"/>
      <c r="XV161" s="149"/>
      <c r="XW161" s="149"/>
      <c r="XX161" s="149"/>
      <c r="XY161" s="149"/>
      <c r="XZ161" s="149"/>
      <c r="YA161" s="149"/>
      <c r="YB161" s="149"/>
      <c r="YC161" s="149"/>
      <c r="YD161" s="149"/>
      <c r="YE161" s="149"/>
      <c r="YF161" s="149"/>
      <c r="YG161" s="149"/>
      <c r="YH161" s="149"/>
      <c r="YI161" s="149"/>
      <c r="YJ161" s="149"/>
      <c r="YK161" s="149"/>
      <c r="YL161" s="149"/>
      <c r="YM161" s="149"/>
      <c r="YN161" s="149"/>
      <c r="YO161" s="149"/>
      <c r="YP161" s="149"/>
      <c r="YQ161" s="149"/>
      <c r="YR161" s="149"/>
      <c r="YS161" s="149"/>
      <c r="YT161" s="149"/>
      <c r="YU161" s="149"/>
      <c r="YV161" s="149"/>
      <c r="YW161" s="149"/>
      <c r="YX161" s="149"/>
      <c r="YY161" s="149"/>
      <c r="YZ161" s="149"/>
      <c r="ZA161" s="149"/>
      <c r="ZB161" s="149"/>
      <c r="ZC161" s="149"/>
      <c r="ZD161" s="149"/>
      <c r="ZE161" s="149"/>
      <c r="ZF161" s="149"/>
      <c r="ZG161" s="149"/>
      <c r="ZH161" s="149"/>
      <c r="ZI161" s="149"/>
      <c r="ZJ161" s="149"/>
      <c r="ZK161" s="149"/>
      <c r="ZL161" s="149"/>
      <c r="ZM161" s="149"/>
      <c r="ZN161" s="149"/>
      <c r="ZO161" s="149"/>
      <c r="ZP161" s="149"/>
      <c r="ZQ161" s="149"/>
      <c r="ZR161" s="149"/>
      <c r="ZS161" s="149"/>
      <c r="ZT161" s="149"/>
      <c r="ZU161" s="149"/>
      <c r="ZV161" s="149"/>
      <c r="ZW161" s="149"/>
      <c r="ZX161" s="149"/>
      <c r="ZY161" s="149"/>
      <c r="ZZ161" s="149"/>
      <c r="AAA161" s="149"/>
      <c r="AAB161" s="149"/>
      <c r="AAC161" s="149"/>
      <c r="AAD161" s="149"/>
      <c r="AAE161" s="149"/>
      <c r="AAF161" s="149"/>
      <c r="AAG161" s="149"/>
      <c r="AAH161" s="149"/>
      <c r="AAI161" s="149"/>
      <c r="AAJ161" s="149"/>
      <c r="AAK161" s="149"/>
      <c r="AAL161" s="149"/>
      <c r="AAM161" s="149"/>
      <c r="AAN161" s="149"/>
      <c r="AAO161" s="149"/>
      <c r="AAP161" s="149"/>
      <c r="AAQ161" s="149"/>
      <c r="AAR161" s="149"/>
      <c r="AAS161" s="149"/>
      <c r="AAT161" s="149"/>
      <c r="AAU161" s="149"/>
      <c r="AAV161" s="149"/>
      <c r="AAW161" s="149"/>
      <c r="AAX161" s="149"/>
      <c r="AAY161" s="149"/>
      <c r="AAZ161" s="149"/>
      <c r="ABA161" s="149"/>
      <c r="ABB161" s="149"/>
      <c r="ABC161" s="149"/>
      <c r="ABD161" s="149"/>
      <c r="ABE161" s="149"/>
      <c r="ABF161" s="149"/>
      <c r="ABG161" s="149"/>
      <c r="ABH161" s="149"/>
      <c r="ABI161" s="149"/>
      <c r="ABJ161" s="149"/>
      <c r="ABK161" s="149"/>
      <c r="ABL161" s="149"/>
      <c r="ABM161" s="149"/>
      <c r="ABN161" s="149"/>
      <c r="ABO161" s="149"/>
      <c r="ABP161" s="149"/>
      <c r="ABQ161" s="149"/>
      <c r="ABR161" s="149"/>
      <c r="ABS161" s="149"/>
      <c r="ABT161" s="149"/>
      <c r="ABU161" s="149"/>
      <c r="ABV161" s="149"/>
      <c r="ABW161" s="149"/>
      <c r="ABX161" s="149"/>
      <c r="ABY161" s="149"/>
      <c r="ABZ161" s="149"/>
      <c r="ACA161" s="149"/>
      <c r="ACB161" s="149"/>
      <c r="ACC161" s="149"/>
      <c r="ACD161" s="149"/>
      <c r="ACE161" s="149"/>
      <c r="ACF161" s="149"/>
      <c r="ACG161" s="149"/>
      <c r="ACH161" s="149"/>
      <c r="ACI161" s="149"/>
      <c r="ACJ161" s="149"/>
      <c r="ACK161" s="149"/>
      <c r="ACL161" s="149"/>
      <c r="ACM161" s="149"/>
      <c r="ACN161" s="149"/>
      <c r="ACO161" s="149"/>
      <c r="ACP161" s="149"/>
      <c r="ACQ161" s="149"/>
      <c r="ACR161" s="149"/>
      <c r="ACS161" s="149"/>
      <c r="ACT161" s="149"/>
      <c r="ACU161" s="149"/>
      <c r="ACV161" s="149"/>
      <c r="ACW161" s="149"/>
      <c r="ACX161" s="149"/>
      <c r="ACY161" s="149"/>
      <c r="ACZ161" s="149"/>
      <c r="ADA161" s="149"/>
      <c r="ADB161" s="149"/>
      <c r="ADC161" s="149"/>
      <c r="ADD161" s="149"/>
      <c r="ADE161" s="149"/>
      <c r="ADF161" s="149"/>
      <c r="ADG161" s="149"/>
      <c r="ADH161" s="149"/>
      <c r="ADI161" s="149"/>
      <c r="ADJ161" s="149"/>
      <c r="ADK161" s="149"/>
      <c r="ADL161" s="149"/>
      <c r="ADM161" s="149"/>
      <c r="ADN161" s="149"/>
      <c r="ADO161" s="149"/>
      <c r="ADP161" s="149"/>
      <c r="ADQ161" s="149"/>
      <c r="ADR161" s="149"/>
      <c r="ADS161" s="149"/>
      <c r="ADT161" s="149"/>
      <c r="ADU161" s="149"/>
      <c r="ADV161" s="149"/>
      <c r="ADW161" s="149"/>
      <c r="ADX161" s="149"/>
      <c r="ADY161" s="149"/>
      <c r="ADZ161" s="149"/>
      <c r="AEA161" s="149"/>
      <c r="AEB161" s="149"/>
      <c r="AEC161" s="149"/>
      <c r="AED161" s="149"/>
      <c r="AEE161" s="149"/>
      <c r="AEF161" s="149"/>
      <c r="AEG161" s="149"/>
      <c r="AEH161" s="149"/>
      <c r="AEI161" s="149"/>
      <c r="AEJ161" s="149"/>
      <c r="AEK161" s="149"/>
      <c r="AEL161" s="149"/>
      <c r="AEM161" s="149"/>
      <c r="AEN161" s="149"/>
      <c r="AEO161" s="149"/>
      <c r="AEP161" s="149"/>
      <c r="AEQ161" s="149"/>
      <c r="AER161" s="149"/>
      <c r="AES161" s="149"/>
      <c r="AET161" s="149"/>
      <c r="AEU161" s="149"/>
      <c r="AEV161" s="149"/>
      <c r="AEW161" s="149"/>
      <c r="AEX161" s="149"/>
      <c r="AEY161" s="149"/>
      <c r="AEZ161" s="149"/>
      <c r="AFA161" s="149"/>
      <c r="AFB161" s="149"/>
      <c r="AFC161" s="149"/>
      <c r="AFD161" s="149"/>
      <c r="AFE161" s="149"/>
      <c r="AFF161" s="149"/>
      <c r="AFG161" s="149"/>
      <c r="AFH161" s="149"/>
      <c r="AFI161" s="149"/>
      <c r="AFJ161" s="149"/>
      <c r="AFK161" s="149"/>
      <c r="AFL161" s="149"/>
      <c r="AFM161" s="149"/>
      <c r="AFN161" s="149"/>
      <c r="AFO161" s="149"/>
      <c r="AFP161" s="149"/>
      <c r="AFQ161" s="149"/>
      <c r="AFR161" s="149"/>
      <c r="AFS161" s="149"/>
      <c r="AFT161" s="149"/>
      <c r="AFU161" s="149"/>
      <c r="AFV161" s="149"/>
      <c r="AFW161" s="149"/>
      <c r="AFX161" s="149"/>
      <c r="AFY161" s="149"/>
      <c r="AFZ161" s="149"/>
      <c r="AGA161" s="149"/>
      <c r="AGB161" s="149"/>
      <c r="AGC161" s="149"/>
      <c r="AGD161" s="149"/>
      <c r="AGE161" s="149"/>
      <c r="AGF161" s="149"/>
      <c r="AGG161" s="149"/>
      <c r="AGH161" s="149"/>
      <c r="AGI161" s="149"/>
      <c r="AGJ161" s="149"/>
      <c r="AGK161" s="149"/>
      <c r="AGL161" s="149"/>
      <c r="AGM161" s="149"/>
      <c r="AGN161" s="149"/>
      <c r="AGO161" s="149"/>
      <c r="AGP161" s="149"/>
      <c r="AGQ161" s="149"/>
      <c r="AGR161" s="149"/>
      <c r="AGS161" s="149"/>
      <c r="AGT161" s="149"/>
      <c r="AGU161" s="149"/>
      <c r="AGV161" s="149"/>
      <c r="AGW161" s="149"/>
      <c r="AGX161" s="149"/>
      <c r="AGY161" s="149"/>
      <c r="AGZ161" s="149"/>
      <c r="AHA161" s="149"/>
      <c r="AHB161" s="149"/>
      <c r="AHC161" s="149"/>
      <c r="AHD161" s="149"/>
      <c r="AHE161" s="149"/>
      <c r="AHF161" s="149"/>
      <c r="AHG161" s="149"/>
      <c r="AHH161" s="149"/>
      <c r="AHI161" s="149"/>
      <c r="AHJ161" s="149"/>
      <c r="AHK161" s="149"/>
      <c r="AHL161" s="149"/>
      <c r="AHM161" s="149"/>
      <c r="AHN161" s="149"/>
      <c r="AHO161" s="149"/>
      <c r="AHP161" s="149"/>
      <c r="AHQ161" s="149"/>
      <c r="AHR161" s="149"/>
      <c r="AHS161" s="149"/>
      <c r="AHT161" s="149"/>
      <c r="AHU161" s="149"/>
      <c r="AHV161" s="149"/>
      <c r="AHW161" s="149"/>
      <c r="AHX161" s="149"/>
      <c r="AHY161" s="149"/>
      <c r="AHZ161" s="149"/>
      <c r="AIA161" s="149"/>
      <c r="AIB161" s="149"/>
      <c r="AIC161" s="149"/>
      <c r="AID161" s="149"/>
      <c r="AIE161" s="149"/>
      <c r="AIF161" s="149"/>
      <c r="AIG161" s="149"/>
      <c r="AIH161" s="149"/>
      <c r="AII161" s="149"/>
      <c r="AIJ161" s="149"/>
      <c r="AIK161" s="149"/>
      <c r="AIL161" s="149"/>
      <c r="AIM161" s="149"/>
      <c r="AIN161" s="149"/>
      <c r="AIO161" s="149"/>
      <c r="AIP161" s="149"/>
      <c r="AIQ161" s="149"/>
      <c r="AIR161" s="149"/>
      <c r="AIS161" s="149"/>
      <c r="AIT161" s="149"/>
      <c r="AIU161" s="149"/>
      <c r="AIV161" s="149"/>
      <c r="AIW161" s="149"/>
      <c r="AIX161" s="149"/>
      <c r="AIY161" s="149"/>
      <c r="AIZ161" s="149"/>
      <c r="AJA161" s="149"/>
      <c r="AJB161" s="149"/>
      <c r="AJC161" s="149"/>
      <c r="AJD161" s="149"/>
      <c r="AJE161" s="149"/>
      <c r="AJF161" s="149"/>
      <c r="AJG161" s="149"/>
      <c r="AJH161" s="149"/>
      <c r="AJI161" s="149"/>
      <c r="AJJ161" s="149"/>
      <c r="AJK161" s="149"/>
      <c r="AJL161" s="149"/>
      <c r="AJM161" s="149"/>
      <c r="AJN161" s="149"/>
      <c r="AJO161" s="149"/>
      <c r="AJP161" s="149"/>
      <c r="AJQ161" s="149"/>
      <c r="AJR161" s="149"/>
      <c r="AJS161" s="149"/>
      <c r="AJT161" s="149"/>
      <c r="AJU161" s="149"/>
      <c r="AJV161" s="149"/>
      <c r="AJW161" s="149"/>
      <c r="AJX161" s="149"/>
      <c r="AJY161" s="149"/>
      <c r="AJZ161" s="149"/>
      <c r="AKA161" s="149"/>
      <c r="AKB161" s="149"/>
      <c r="AKC161" s="149"/>
      <c r="AKD161" s="149"/>
      <c r="AKE161" s="149"/>
      <c r="AKF161" s="149"/>
      <c r="AKG161" s="149"/>
      <c r="AKH161" s="149"/>
      <c r="AKI161" s="149"/>
      <c r="AKJ161" s="149"/>
      <c r="AKK161" s="149"/>
      <c r="AKL161" s="149"/>
      <c r="AKM161" s="149"/>
      <c r="AKN161" s="149"/>
      <c r="AKO161" s="149"/>
      <c r="AKP161" s="149"/>
      <c r="AKQ161" s="149"/>
      <c r="AKR161" s="149"/>
      <c r="AKS161" s="149"/>
      <c r="AKT161" s="149"/>
      <c r="AKU161" s="149"/>
      <c r="AKV161" s="149"/>
      <c r="AKW161" s="149"/>
      <c r="AKX161" s="149"/>
      <c r="AKY161" s="149"/>
      <c r="AKZ161" s="149"/>
      <c r="ALA161" s="149"/>
      <c r="ALB161" s="149"/>
      <c r="ALC161" s="149"/>
      <c r="ALD161" s="149"/>
      <c r="ALE161" s="149"/>
      <c r="ALF161" s="149"/>
      <c r="ALG161" s="149"/>
      <c r="ALH161" s="149"/>
      <c r="ALI161" s="149"/>
      <c r="ALJ161" s="149"/>
      <c r="ALK161" s="149"/>
      <c r="ALL161" s="149"/>
      <c r="ALM161" s="149"/>
      <c r="ALN161" s="149"/>
      <c r="ALO161" s="149"/>
    </row>
    <row r="162" spans="1:1003" s="150" customFormat="1" x14ac:dyDescent="0.25">
      <c r="A162" s="592" t="s">
        <v>110</v>
      </c>
      <c r="B162" s="593">
        <f>SUM(B153:B161)</f>
        <v>274163308.81000006</v>
      </c>
      <c r="C162" s="594"/>
      <c r="D162" s="593">
        <f>SUM(D153:D161)</f>
        <v>285007776.91000003</v>
      </c>
      <c r="E162" s="149"/>
      <c r="F162" s="149"/>
      <c r="G162" s="149"/>
      <c r="H162" s="149"/>
      <c r="I162" s="149"/>
      <c r="J162" s="149"/>
      <c r="K162" s="149"/>
      <c r="L162" s="149"/>
      <c r="M162" s="149"/>
      <c r="N162" s="149"/>
      <c r="O162" s="149"/>
      <c r="P162" s="149"/>
      <c r="Q162" s="149"/>
      <c r="R162" s="149"/>
      <c r="S162" s="149"/>
      <c r="T162" s="149"/>
      <c r="U162" s="149"/>
      <c r="V162" s="149"/>
      <c r="W162" s="149"/>
      <c r="X162" s="149"/>
      <c r="Y162" s="149"/>
      <c r="Z162" s="149"/>
      <c r="AA162" s="149"/>
      <c r="AB162" s="149"/>
      <c r="AC162" s="149"/>
      <c r="AD162" s="149"/>
      <c r="AE162" s="149"/>
      <c r="AF162" s="149"/>
      <c r="AG162" s="149"/>
      <c r="AH162" s="149"/>
      <c r="AI162" s="149"/>
      <c r="AJ162" s="149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  <c r="BI162" s="149"/>
      <c r="BJ162" s="149"/>
      <c r="BK162" s="149"/>
      <c r="BL162" s="149"/>
      <c r="BM162" s="149"/>
      <c r="BN162" s="149"/>
      <c r="BO162" s="149"/>
      <c r="BP162" s="149"/>
      <c r="BQ162" s="149"/>
      <c r="BR162" s="149"/>
      <c r="BS162" s="149"/>
      <c r="BT162" s="149"/>
      <c r="BU162" s="149"/>
      <c r="BV162" s="149"/>
      <c r="BW162" s="149"/>
      <c r="BX162" s="149"/>
      <c r="BY162" s="149"/>
      <c r="BZ162" s="149"/>
      <c r="CA162" s="149"/>
      <c r="CB162" s="149"/>
      <c r="CC162" s="149"/>
      <c r="CD162" s="149"/>
      <c r="CE162" s="149"/>
      <c r="CF162" s="149"/>
      <c r="CG162" s="149"/>
      <c r="CH162" s="149"/>
      <c r="CI162" s="149"/>
      <c r="CJ162" s="149"/>
      <c r="CK162" s="149"/>
      <c r="CL162" s="149"/>
      <c r="CM162" s="149"/>
      <c r="CN162" s="149"/>
      <c r="CO162" s="149"/>
      <c r="CP162" s="149"/>
      <c r="CQ162" s="149"/>
      <c r="CR162" s="149"/>
      <c r="CS162" s="149"/>
      <c r="CT162" s="149"/>
      <c r="CU162" s="149"/>
      <c r="CV162" s="149"/>
      <c r="CW162" s="149"/>
      <c r="CX162" s="149"/>
      <c r="CY162" s="149"/>
      <c r="CZ162" s="149"/>
      <c r="DA162" s="149"/>
      <c r="DB162" s="149"/>
      <c r="DC162" s="149"/>
      <c r="DD162" s="149"/>
      <c r="DE162" s="149"/>
      <c r="DF162" s="149"/>
      <c r="DG162" s="149"/>
      <c r="DH162" s="149"/>
      <c r="DI162" s="149"/>
      <c r="DJ162" s="149"/>
      <c r="DK162" s="149"/>
      <c r="DL162" s="149"/>
      <c r="DM162" s="149"/>
      <c r="DN162" s="149"/>
      <c r="DO162" s="149"/>
      <c r="DP162" s="149"/>
      <c r="DQ162" s="149"/>
      <c r="DR162" s="149"/>
      <c r="DS162" s="149"/>
      <c r="DT162" s="149"/>
      <c r="DU162" s="149"/>
      <c r="DV162" s="149"/>
      <c r="DW162" s="149"/>
      <c r="DX162" s="149"/>
      <c r="DY162" s="149"/>
      <c r="DZ162" s="149"/>
      <c r="EA162" s="149"/>
      <c r="EB162" s="149"/>
      <c r="EC162" s="149"/>
      <c r="ED162" s="149"/>
      <c r="EE162" s="149"/>
      <c r="EF162" s="149"/>
      <c r="EG162" s="149"/>
      <c r="EH162" s="149"/>
      <c r="EI162" s="149"/>
      <c r="EJ162" s="149"/>
      <c r="EK162" s="149"/>
      <c r="EL162" s="149"/>
      <c r="EM162" s="149"/>
      <c r="EN162" s="149"/>
      <c r="EO162" s="149"/>
      <c r="EP162" s="149"/>
      <c r="EQ162" s="149"/>
      <c r="ER162" s="149"/>
      <c r="ES162" s="149"/>
      <c r="ET162" s="149"/>
      <c r="EU162" s="149"/>
      <c r="EV162" s="149"/>
      <c r="EW162" s="149"/>
      <c r="EX162" s="149"/>
      <c r="EY162" s="149"/>
      <c r="EZ162" s="149"/>
      <c r="FA162" s="149"/>
      <c r="FB162" s="149"/>
      <c r="FC162" s="149"/>
      <c r="FD162" s="149"/>
      <c r="FE162" s="149"/>
      <c r="FF162" s="149"/>
      <c r="FG162" s="149"/>
      <c r="FH162" s="149"/>
      <c r="FI162" s="149"/>
      <c r="FJ162" s="149"/>
      <c r="FK162" s="149"/>
      <c r="FL162" s="149"/>
      <c r="FM162" s="149"/>
      <c r="FN162" s="149"/>
      <c r="FO162" s="149"/>
      <c r="FP162" s="149"/>
      <c r="FQ162" s="149"/>
      <c r="FR162" s="149"/>
      <c r="FS162" s="149"/>
      <c r="FT162" s="149"/>
      <c r="FU162" s="149"/>
      <c r="FV162" s="149"/>
      <c r="FW162" s="149"/>
      <c r="FX162" s="149"/>
      <c r="FY162" s="149"/>
      <c r="FZ162" s="149"/>
      <c r="GA162" s="149"/>
      <c r="GB162" s="149"/>
      <c r="GC162" s="149"/>
      <c r="GD162" s="149"/>
      <c r="GE162" s="149"/>
      <c r="GF162" s="149"/>
      <c r="GG162" s="149"/>
      <c r="GH162" s="149"/>
      <c r="GI162" s="149"/>
      <c r="GJ162" s="149"/>
      <c r="GK162" s="149"/>
      <c r="GL162" s="149"/>
      <c r="GM162" s="149"/>
      <c r="GN162" s="149"/>
      <c r="GO162" s="149"/>
      <c r="GP162" s="149"/>
      <c r="GQ162" s="149"/>
      <c r="GR162" s="149"/>
      <c r="GS162" s="149"/>
      <c r="GT162" s="149"/>
      <c r="GU162" s="149"/>
      <c r="GV162" s="149"/>
      <c r="GW162" s="149"/>
      <c r="GX162" s="149"/>
      <c r="GY162" s="149"/>
      <c r="GZ162" s="149"/>
      <c r="HA162" s="149"/>
      <c r="HB162" s="149"/>
      <c r="HC162" s="149"/>
      <c r="HD162" s="149"/>
      <c r="HE162" s="149"/>
      <c r="HF162" s="149"/>
      <c r="HG162" s="149"/>
      <c r="HH162" s="149"/>
      <c r="HI162" s="149"/>
      <c r="HJ162" s="149"/>
      <c r="HK162" s="149"/>
      <c r="HL162" s="149"/>
      <c r="HM162" s="149"/>
      <c r="HN162" s="149"/>
      <c r="HO162" s="149"/>
      <c r="HP162" s="149"/>
      <c r="HQ162" s="149"/>
      <c r="HR162" s="149"/>
      <c r="HS162" s="149"/>
      <c r="HT162" s="149"/>
      <c r="HU162" s="149"/>
      <c r="HV162" s="149"/>
      <c r="HW162" s="149"/>
      <c r="HX162" s="149"/>
      <c r="HY162" s="149"/>
      <c r="HZ162" s="149"/>
      <c r="IA162" s="149"/>
      <c r="IB162" s="149"/>
      <c r="IC162" s="149"/>
      <c r="ID162" s="149"/>
      <c r="IE162" s="149"/>
      <c r="IF162" s="149"/>
      <c r="IG162" s="149"/>
      <c r="IH162" s="149"/>
      <c r="II162" s="149"/>
      <c r="IJ162" s="149"/>
      <c r="IK162" s="149"/>
      <c r="IL162" s="149"/>
      <c r="IM162" s="149"/>
      <c r="IN162" s="149"/>
      <c r="IO162" s="149"/>
      <c r="IP162" s="149"/>
      <c r="IQ162" s="149"/>
      <c r="IR162" s="149"/>
      <c r="IS162" s="149"/>
      <c r="IT162" s="149"/>
      <c r="IU162" s="149"/>
      <c r="IV162" s="149"/>
      <c r="IW162" s="149"/>
      <c r="IX162" s="149"/>
      <c r="IY162" s="149"/>
      <c r="IZ162" s="149"/>
      <c r="JA162" s="149"/>
      <c r="JB162" s="149"/>
      <c r="JC162" s="149"/>
      <c r="JD162" s="149"/>
      <c r="JE162" s="149"/>
      <c r="JF162" s="149"/>
      <c r="JG162" s="149"/>
      <c r="JH162" s="149"/>
      <c r="JI162" s="149"/>
      <c r="JJ162" s="149"/>
      <c r="JK162" s="149"/>
      <c r="JL162" s="149"/>
      <c r="JM162" s="149"/>
      <c r="JN162" s="149"/>
      <c r="JO162" s="149"/>
      <c r="JP162" s="149"/>
      <c r="JQ162" s="149"/>
      <c r="JR162" s="149"/>
      <c r="JS162" s="149"/>
      <c r="JT162" s="149"/>
      <c r="JU162" s="149"/>
      <c r="JV162" s="149"/>
      <c r="JW162" s="149"/>
      <c r="JX162" s="149"/>
      <c r="JY162" s="149"/>
      <c r="JZ162" s="149"/>
      <c r="KA162" s="149"/>
      <c r="KB162" s="149"/>
      <c r="KC162" s="149"/>
      <c r="KD162" s="149"/>
      <c r="KE162" s="149"/>
      <c r="KF162" s="149"/>
      <c r="KG162" s="149"/>
      <c r="KH162" s="149"/>
      <c r="KI162" s="149"/>
      <c r="KJ162" s="149"/>
      <c r="KK162" s="149"/>
      <c r="KL162" s="149"/>
      <c r="KM162" s="149"/>
      <c r="KN162" s="149"/>
      <c r="KO162" s="149"/>
      <c r="KP162" s="149"/>
      <c r="KQ162" s="149"/>
      <c r="KR162" s="149"/>
      <c r="KS162" s="149"/>
      <c r="KT162" s="149"/>
      <c r="KU162" s="149"/>
      <c r="KV162" s="149"/>
      <c r="KW162" s="149"/>
      <c r="KX162" s="149"/>
      <c r="KY162" s="149"/>
      <c r="KZ162" s="149"/>
      <c r="LA162" s="149"/>
      <c r="LB162" s="149"/>
      <c r="LC162" s="149"/>
      <c r="LD162" s="149"/>
      <c r="LE162" s="149"/>
      <c r="LF162" s="149"/>
      <c r="LG162" s="149"/>
      <c r="LH162" s="149"/>
      <c r="LI162" s="149"/>
      <c r="LJ162" s="149"/>
      <c r="LK162" s="149"/>
      <c r="LL162" s="149"/>
      <c r="LM162" s="149"/>
      <c r="LN162" s="149"/>
      <c r="LO162" s="149"/>
      <c r="LP162" s="149"/>
      <c r="LQ162" s="149"/>
      <c r="LR162" s="149"/>
      <c r="LS162" s="149"/>
      <c r="LT162" s="149"/>
      <c r="LU162" s="149"/>
      <c r="LV162" s="149"/>
      <c r="LW162" s="149"/>
      <c r="LX162" s="149"/>
      <c r="LY162" s="149"/>
      <c r="LZ162" s="149"/>
      <c r="MA162" s="149"/>
      <c r="MB162" s="149"/>
      <c r="MC162" s="149"/>
      <c r="MD162" s="149"/>
      <c r="ME162" s="149"/>
      <c r="MF162" s="149"/>
      <c r="MG162" s="149"/>
      <c r="MH162" s="149"/>
      <c r="MI162" s="149"/>
      <c r="MJ162" s="149"/>
      <c r="MK162" s="149"/>
      <c r="ML162" s="149"/>
      <c r="MM162" s="149"/>
      <c r="MN162" s="149"/>
      <c r="MO162" s="149"/>
      <c r="MP162" s="149"/>
      <c r="MQ162" s="149"/>
      <c r="MR162" s="149"/>
      <c r="MS162" s="149"/>
      <c r="MT162" s="149"/>
      <c r="MU162" s="149"/>
      <c r="MV162" s="149"/>
      <c r="MW162" s="149"/>
      <c r="MX162" s="149"/>
      <c r="MY162" s="149"/>
      <c r="MZ162" s="149"/>
      <c r="NA162" s="149"/>
      <c r="NB162" s="149"/>
      <c r="NC162" s="149"/>
      <c r="ND162" s="149"/>
      <c r="NE162" s="149"/>
      <c r="NF162" s="149"/>
      <c r="NG162" s="149"/>
      <c r="NH162" s="149"/>
      <c r="NI162" s="149"/>
      <c r="NJ162" s="149"/>
      <c r="NK162" s="149"/>
      <c r="NL162" s="149"/>
      <c r="NM162" s="149"/>
      <c r="NN162" s="149"/>
      <c r="NO162" s="149"/>
      <c r="NP162" s="149"/>
      <c r="NQ162" s="149"/>
      <c r="NR162" s="149"/>
      <c r="NS162" s="149"/>
      <c r="NT162" s="149"/>
      <c r="NU162" s="149"/>
      <c r="NV162" s="149"/>
      <c r="NW162" s="149"/>
      <c r="NX162" s="149"/>
      <c r="NY162" s="149"/>
      <c r="NZ162" s="149"/>
      <c r="OA162" s="149"/>
      <c r="OB162" s="149"/>
      <c r="OC162" s="149"/>
      <c r="OD162" s="149"/>
      <c r="OE162" s="149"/>
      <c r="OF162" s="149"/>
      <c r="OG162" s="149"/>
      <c r="OH162" s="149"/>
      <c r="OI162" s="149"/>
      <c r="OJ162" s="149"/>
      <c r="OK162" s="149"/>
      <c r="OL162" s="149"/>
      <c r="OM162" s="149"/>
      <c r="ON162" s="149"/>
      <c r="OO162" s="149"/>
      <c r="OP162" s="149"/>
      <c r="OQ162" s="149"/>
      <c r="OR162" s="149"/>
      <c r="OS162" s="149"/>
      <c r="OT162" s="149"/>
      <c r="OU162" s="149"/>
      <c r="OV162" s="149"/>
      <c r="OW162" s="149"/>
      <c r="OX162" s="149"/>
      <c r="OY162" s="149"/>
      <c r="OZ162" s="149"/>
      <c r="PA162" s="149"/>
      <c r="PB162" s="149"/>
      <c r="PC162" s="149"/>
      <c r="PD162" s="149"/>
      <c r="PE162" s="149"/>
      <c r="PF162" s="149"/>
      <c r="PG162" s="149"/>
      <c r="PH162" s="149"/>
      <c r="PI162" s="149"/>
      <c r="PJ162" s="149"/>
      <c r="PK162" s="149"/>
      <c r="PL162" s="149"/>
      <c r="PM162" s="149"/>
      <c r="PN162" s="149"/>
      <c r="PO162" s="149"/>
      <c r="PP162" s="149"/>
      <c r="PQ162" s="149"/>
      <c r="PR162" s="149"/>
      <c r="PS162" s="149"/>
      <c r="PT162" s="149"/>
      <c r="PU162" s="149"/>
      <c r="PV162" s="149"/>
      <c r="PW162" s="149"/>
      <c r="PX162" s="149"/>
      <c r="PY162" s="149"/>
      <c r="PZ162" s="149"/>
      <c r="QA162" s="149"/>
      <c r="QB162" s="149"/>
      <c r="QC162" s="149"/>
      <c r="QD162" s="149"/>
      <c r="QE162" s="149"/>
      <c r="QF162" s="149"/>
      <c r="QG162" s="149"/>
      <c r="QH162" s="149"/>
      <c r="QI162" s="149"/>
      <c r="QJ162" s="149"/>
      <c r="QK162" s="149"/>
      <c r="QL162" s="149"/>
      <c r="QM162" s="149"/>
      <c r="QN162" s="149"/>
      <c r="QO162" s="149"/>
      <c r="QP162" s="149"/>
      <c r="QQ162" s="149"/>
      <c r="QR162" s="149"/>
      <c r="QS162" s="149"/>
      <c r="QT162" s="149"/>
      <c r="QU162" s="149"/>
      <c r="QV162" s="149"/>
      <c r="QW162" s="149"/>
      <c r="QX162" s="149"/>
      <c r="QY162" s="149"/>
      <c r="QZ162" s="149"/>
      <c r="RA162" s="149"/>
      <c r="RB162" s="149"/>
      <c r="RC162" s="149"/>
      <c r="RD162" s="149"/>
      <c r="RE162" s="149"/>
      <c r="RF162" s="149"/>
      <c r="RG162" s="149"/>
      <c r="RH162" s="149"/>
      <c r="RI162" s="149"/>
      <c r="RJ162" s="149"/>
      <c r="RK162" s="149"/>
      <c r="RL162" s="149"/>
      <c r="RM162" s="149"/>
      <c r="RN162" s="149"/>
      <c r="RO162" s="149"/>
      <c r="RP162" s="149"/>
      <c r="RQ162" s="149"/>
      <c r="RR162" s="149"/>
      <c r="RS162" s="149"/>
      <c r="RT162" s="149"/>
      <c r="RU162" s="149"/>
      <c r="RV162" s="149"/>
      <c r="RW162" s="149"/>
      <c r="RX162" s="149"/>
      <c r="RY162" s="149"/>
      <c r="RZ162" s="149"/>
      <c r="SA162" s="149"/>
      <c r="SB162" s="149"/>
      <c r="SC162" s="149"/>
      <c r="SD162" s="149"/>
      <c r="SE162" s="149"/>
      <c r="SF162" s="149"/>
      <c r="SG162" s="149"/>
      <c r="SH162" s="149"/>
      <c r="SI162" s="149"/>
      <c r="SJ162" s="149"/>
      <c r="SK162" s="149"/>
      <c r="SL162" s="149"/>
      <c r="SM162" s="149"/>
      <c r="SN162" s="149"/>
      <c r="SO162" s="149"/>
      <c r="SP162" s="149"/>
      <c r="SQ162" s="149"/>
      <c r="SR162" s="149"/>
      <c r="SS162" s="149"/>
      <c r="ST162" s="149"/>
      <c r="SU162" s="149"/>
      <c r="SV162" s="149"/>
      <c r="SW162" s="149"/>
      <c r="SX162" s="149"/>
      <c r="SY162" s="149"/>
      <c r="SZ162" s="149"/>
      <c r="TA162" s="149"/>
      <c r="TB162" s="149"/>
      <c r="TC162" s="149"/>
      <c r="TD162" s="149"/>
      <c r="TE162" s="149"/>
      <c r="TF162" s="149"/>
      <c r="TG162" s="149"/>
      <c r="TH162" s="149"/>
      <c r="TI162" s="149"/>
      <c r="TJ162" s="149"/>
      <c r="TK162" s="149"/>
      <c r="TL162" s="149"/>
      <c r="TM162" s="149"/>
      <c r="TN162" s="149"/>
      <c r="TO162" s="149"/>
      <c r="TP162" s="149"/>
      <c r="TQ162" s="149"/>
      <c r="TR162" s="149"/>
      <c r="TS162" s="149"/>
      <c r="TT162" s="149"/>
      <c r="TU162" s="149"/>
      <c r="TV162" s="149"/>
      <c r="TW162" s="149"/>
      <c r="TX162" s="149"/>
      <c r="TY162" s="149"/>
      <c r="TZ162" s="149"/>
      <c r="UA162" s="149"/>
      <c r="UB162" s="149"/>
      <c r="UC162" s="149"/>
      <c r="UD162" s="149"/>
      <c r="UE162" s="149"/>
      <c r="UF162" s="149"/>
      <c r="UG162" s="149"/>
      <c r="UH162" s="149"/>
      <c r="UI162" s="149"/>
      <c r="UJ162" s="149"/>
      <c r="UK162" s="149"/>
      <c r="UL162" s="149"/>
      <c r="UM162" s="149"/>
      <c r="UN162" s="149"/>
      <c r="UO162" s="149"/>
      <c r="UP162" s="149"/>
      <c r="UQ162" s="149"/>
      <c r="UR162" s="149"/>
      <c r="US162" s="149"/>
      <c r="UT162" s="149"/>
      <c r="UU162" s="149"/>
      <c r="UV162" s="149"/>
      <c r="UW162" s="149"/>
      <c r="UX162" s="149"/>
      <c r="UY162" s="149"/>
      <c r="UZ162" s="149"/>
      <c r="VA162" s="149"/>
      <c r="VB162" s="149"/>
      <c r="VC162" s="149"/>
      <c r="VD162" s="149"/>
      <c r="VE162" s="149"/>
      <c r="VF162" s="149"/>
      <c r="VG162" s="149"/>
      <c r="VH162" s="149"/>
      <c r="VI162" s="149"/>
      <c r="VJ162" s="149"/>
      <c r="VK162" s="149"/>
      <c r="VL162" s="149"/>
      <c r="VM162" s="149"/>
      <c r="VN162" s="149"/>
      <c r="VO162" s="149"/>
      <c r="VP162" s="149"/>
      <c r="VQ162" s="149"/>
      <c r="VR162" s="149"/>
      <c r="VS162" s="149"/>
      <c r="VT162" s="149"/>
      <c r="VU162" s="149"/>
      <c r="VV162" s="149"/>
      <c r="VW162" s="149"/>
      <c r="VX162" s="149"/>
      <c r="VY162" s="149"/>
      <c r="VZ162" s="149"/>
      <c r="WA162" s="149"/>
      <c r="WB162" s="149"/>
      <c r="WC162" s="149"/>
      <c r="WD162" s="149"/>
      <c r="WE162" s="149"/>
      <c r="WF162" s="149"/>
      <c r="WG162" s="149"/>
      <c r="WH162" s="149"/>
      <c r="WI162" s="149"/>
      <c r="WJ162" s="149"/>
      <c r="WK162" s="149"/>
      <c r="WL162" s="149"/>
      <c r="WM162" s="149"/>
      <c r="WN162" s="149"/>
      <c r="WO162" s="149"/>
      <c r="WP162" s="149"/>
      <c r="WQ162" s="149"/>
      <c r="WR162" s="149"/>
      <c r="WS162" s="149"/>
      <c r="WT162" s="149"/>
      <c r="WU162" s="149"/>
      <c r="WV162" s="149"/>
      <c r="WW162" s="149"/>
      <c r="WX162" s="149"/>
      <c r="WY162" s="149"/>
      <c r="WZ162" s="149"/>
      <c r="XA162" s="149"/>
      <c r="XB162" s="149"/>
      <c r="XC162" s="149"/>
      <c r="XD162" s="149"/>
      <c r="XE162" s="149"/>
      <c r="XF162" s="149"/>
      <c r="XG162" s="149"/>
      <c r="XH162" s="149"/>
      <c r="XI162" s="149"/>
      <c r="XJ162" s="149"/>
      <c r="XK162" s="149"/>
      <c r="XL162" s="149"/>
      <c r="XM162" s="149"/>
      <c r="XN162" s="149"/>
      <c r="XO162" s="149"/>
      <c r="XP162" s="149"/>
      <c r="XQ162" s="149"/>
      <c r="XR162" s="149"/>
      <c r="XS162" s="149"/>
      <c r="XT162" s="149"/>
      <c r="XU162" s="149"/>
      <c r="XV162" s="149"/>
      <c r="XW162" s="149"/>
      <c r="XX162" s="149"/>
      <c r="XY162" s="149"/>
      <c r="XZ162" s="149"/>
      <c r="YA162" s="149"/>
      <c r="YB162" s="149"/>
      <c r="YC162" s="149"/>
      <c r="YD162" s="149"/>
      <c r="YE162" s="149"/>
      <c r="YF162" s="149"/>
      <c r="YG162" s="149"/>
      <c r="YH162" s="149"/>
      <c r="YI162" s="149"/>
      <c r="YJ162" s="149"/>
      <c r="YK162" s="149"/>
      <c r="YL162" s="149"/>
      <c r="YM162" s="149"/>
      <c r="YN162" s="149"/>
      <c r="YO162" s="149"/>
      <c r="YP162" s="149"/>
      <c r="YQ162" s="149"/>
      <c r="YR162" s="149"/>
      <c r="YS162" s="149"/>
      <c r="YT162" s="149"/>
      <c r="YU162" s="149"/>
      <c r="YV162" s="149"/>
      <c r="YW162" s="149"/>
      <c r="YX162" s="149"/>
      <c r="YY162" s="149"/>
      <c r="YZ162" s="149"/>
      <c r="ZA162" s="149"/>
      <c r="ZB162" s="149"/>
      <c r="ZC162" s="149"/>
      <c r="ZD162" s="149"/>
      <c r="ZE162" s="149"/>
      <c r="ZF162" s="149"/>
      <c r="ZG162" s="149"/>
      <c r="ZH162" s="149"/>
      <c r="ZI162" s="149"/>
      <c r="ZJ162" s="149"/>
      <c r="ZK162" s="149"/>
      <c r="ZL162" s="149"/>
      <c r="ZM162" s="149"/>
      <c r="ZN162" s="149"/>
      <c r="ZO162" s="149"/>
      <c r="ZP162" s="149"/>
      <c r="ZQ162" s="149"/>
      <c r="ZR162" s="149"/>
      <c r="ZS162" s="149"/>
      <c r="ZT162" s="149"/>
      <c r="ZU162" s="149"/>
      <c r="ZV162" s="149"/>
      <c r="ZW162" s="149"/>
      <c r="ZX162" s="149"/>
      <c r="ZY162" s="149"/>
      <c r="ZZ162" s="149"/>
      <c r="AAA162" s="149"/>
      <c r="AAB162" s="149"/>
      <c r="AAC162" s="149"/>
      <c r="AAD162" s="149"/>
      <c r="AAE162" s="149"/>
      <c r="AAF162" s="149"/>
      <c r="AAG162" s="149"/>
      <c r="AAH162" s="149"/>
      <c r="AAI162" s="149"/>
      <c r="AAJ162" s="149"/>
      <c r="AAK162" s="149"/>
      <c r="AAL162" s="149"/>
      <c r="AAM162" s="149"/>
      <c r="AAN162" s="149"/>
      <c r="AAO162" s="149"/>
      <c r="AAP162" s="149"/>
      <c r="AAQ162" s="149"/>
      <c r="AAR162" s="149"/>
      <c r="AAS162" s="149"/>
      <c r="AAT162" s="149"/>
      <c r="AAU162" s="149"/>
      <c r="AAV162" s="149"/>
      <c r="AAW162" s="149"/>
      <c r="AAX162" s="149"/>
      <c r="AAY162" s="149"/>
      <c r="AAZ162" s="149"/>
      <c r="ABA162" s="149"/>
      <c r="ABB162" s="149"/>
      <c r="ABC162" s="149"/>
      <c r="ABD162" s="149"/>
      <c r="ABE162" s="149"/>
      <c r="ABF162" s="149"/>
      <c r="ABG162" s="149"/>
      <c r="ABH162" s="149"/>
      <c r="ABI162" s="149"/>
      <c r="ABJ162" s="149"/>
      <c r="ABK162" s="149"/>
      <c r="ABL162" s="149"/>
      <c r="ABM162" s="149"/>
      <c r="ABN162" s="149"/>
      <c r="ABO162" s="149"/>
      <c r="ABP162" s="149"/>
      <c r="ABQ162" s="149"/>
      <c r="ABR162" s="149"/>
      <c r="ABS162" s="149"/>
      <c r="ABT162" s="149"/>
      <c r="ABU162" s="149"/>
      <c r="ABV162" s="149"/>
      <c r="ABW162" s="149"/>
      <c r="ABX162" s="149"/>
      <c r="ABY162" s="149"/>
      <c r="ABZ162" s="149"/>
      <c r="ACA162" s="149"/>
      <c r="ACB162" s="149"/>
      <c r="ACC162" s="149"/>
      <c r="ACD162" s="149"/>
      <c r="ACE162" s="149"/>
      <c r="ACF162" s="149"/>
      <c r="ACG162" s="149"/>
      <c r="ACH162" s="149"/>
      <c r="ACI162" s="149"/>
      <c r="ACJ162" s="149"/>
      <c r="ACK162" s="149"/>
      <c r="ACL162" s="149"/>
      <c r="ACM162" s="149"/>
      <c r="ACN162" s="149"/>
      <c r="ACO162" s="149"/>
      <c r="ACP162" s="149"/>
      <c r="ACQ162" s="149"/>
      <c r="ACR162" s="149"/>
      <c r="ACS162" s="149"/>
      <c r="ACT162" s="149"/>
      <c r="ACU162" s="149"/>
      <c r="ACV162" s="149"/>
      <c r="ACW162" s="149"/>
      <c r="ACX162" s="149"/>
      <c r="ACY162" s="149"/>
      <c r="ACZ162" s="149"/>
      <c r="ADA162" s="149"/>
      <c r="ADB162" s="149"/>
      <c r="ADC162" s="149"/>
      <c r="ADD162" s="149"/>
      <c r="ADE162" s="149"/>
      <c r="ADF162" s="149"/>
      <c r="ADG162" s="149"/>
      <c r="ADH162" s="149"/>
      <c r="ADI162" s="149"/>
      <c r="ADJ162" s="149"/>
      <c r="ADK162" s="149"/>
      <c r="ADL162" s="149"/>
      <c r="ADM162" s="149"/>
      <c r="ADN162" s="149"/>
      <c r="ADO162" s="149"/>
      <c r="ADP162" s="149"/>
      <c r="ADQ162" s="149"/>
      <c r="ADR162" s="149"/>
      <c r="ADS162" s="149"/>
      <c r="ADT162" s="149"/>
      <c r="ADU162" s="149"/>
      <c r="ADV162" s="149"/>
      <c r="ADW162" s="149"/>
      <c r="ADX162" s="149"/>
      <c r="ADY162" s="149"/>
      <c r="ADZ162" s="149"/>
      <c r="AEA162" s="149"/>
      <c r="AEB162" s="149"/>
      <c r="AEC162" s="149"/>
      <c r="AED162" s="149"/>
      <c r="AEE162" s="149"/>
      <c r="AEF162" s="149"/>
      <c r="AEG162" s="149"/>
      <c r="AEH162" s="149"/>
      <c r="AEI162" s="149"/>
      <c r="AEJ162" s="149"/>
      <c r="AEK162" s="149"/>
      <c r="AEL162" s="149"/>
      <c r="AEM162" s="149"/>
      <c r="AEN162" s="149"/>
      <c r="AEO162" s="149"/>
      <c r="AEP162" s="149"/>
      <c r="AEQ162" s="149"/>
      <c r="AER162" s="149"/>
      <c r="AES162" s="149"/>
      <c r="AET162" s="149"/>
      <c r="AEU162" s="149"/>
      <c r="AEV162" s="149"/>
      <c r="AEW162" s="149"/>
      <c r="AEX162" s="149"/>
      <c r="AEY162" s="149"/>
      <c r="AEZ162" s="149"/>
      <c r="AFA162" s="149"/>
      <c r="AFB162" s="149"/>
      <c r="AFC162" s="149"/>
      <c r="AFD162" s="149"/>
      <c r="AFE162" s="149"/>
      <c r="AFF162" s="149"/>
      <c r="AFG162" s="149"/>
      <c r="AFH162" s="149"/>
      <c r="AFI162" s="149"/>
      <c r="AFJ162" s="149"/>
      <c r="AFK162" s="149"/>
      <c r="AFL162" s="149"/>
      <c r="AFM162" s="149"/>
      <c r="AFN162" s="149"/>
      <c r="AFO162" s="149"/>
      <c r="AFP162" s="149"/>
      <c r="AFQ162" s="149"/>
      <c r="AFR162" s="149"/>
      <c r="AFS162" s="149"/>
      <c r="AFT162" s="149"/>
      <c r="AFU162" s="149"/>
      <c r="AFV162" s="149"/>
      <c r="AFW162" s="149"/>
      <c r="AFX162" s="149"/>
      <c r="AFY162" s="149"/>
      <c r="AFZ162" s="149"/>
      <c r="AGA162" s="149"/>
      <c r="AGB162" s="149"/>
      <c r="AGC162" s="149"/>
      <c r="AGD162" s="149"/>
      <c r="AGE162" s="149"/>
      <c r="AGF162" s="149"/>
      <c r="AGG162" s="149"/>
      <c r="AGH162" s="149"/>
      <c r="AGI162" s="149"/>
      <c r="AGJ162" s="149"/>
      <c r="AGK162" s="149"/>
      <c r="AGL162" s="149"/>
      <c r="AGM162" s="149"/>
      <c r="AGN162" s="149"/>
      <c r="AGO162" s="149"/>
      <c r="AGP162" s="149"/>
      <c r="AGQ162" s="149"/>
      <c r="AGR162" s="149"/>
      <c r="AGS162" s="149"/>
      <c r="AGT162" s="149"/>
      <c r="AGU162" s="149"/>
      <c r="AGV162" s="149"/>
      <c r="AGW162" s="149"/>
      <c r="AGX162" s="149"/>
      <c r="AGY162" s="149"/>
      <c r="AGZ162" s="149"/>
      <c r="AHA162" s="149"/>
      <c r="AHB162" s="149"/>
      <c r="AHC162" s="149"/>
      <c r="AHD162" s="149"/>
      <c r="AHE162" s="149"/>
      <c r="AHF162" s="149"/>
      <c r="AHG162" s="149"/>
      <c r="AHH162" s="149"/>
      <c r="AHI162" s="149"/>
      <c r="AHJ162" s="149"/>
      <c r="AHK162" s="149"/>
      <c r="AHL162" s="149"/>
      <c r="AHM162" s="149"/>
      <c r="AHN162" s="149"/>
      <c r="AHO162" s="149"/>
      <c r="AHP162" s="149"/>
      <c r="AHQ162" s="149"/>
      <c r="AHR162" s="149"/>
      <c r="AHS162" s="149"/>
      <c r="AHT162" s="149"/>
      <c r="AHU162" s="149"/>
      <c r="AHV162" s="149"/>
      <c r="AHW162" s="149"/>
      <c r="AHX162" s="149"/>
      <c r="AHY162" s="149"/>
      <c r="AHZ162" s="149"/>
      <c r="AIA162" s="149"/>
      <c r="AIB162" s="149"/>
      <c r="AIC162" s="149"/>
      <c r="AID162" s="149"/>
      <c r="AIE162" s="149"/>
      <c r="AIF162" s="149"/>
      <c r="AIG162" s="149"/>
      <c r="AIH162" s="149"/>
      <c r="AII162" s="149"/>
      <c r="AIJ162" s="149"/>
      <c r="AIK162" s="149"/>
      <c r="AIL162" s="149"/>
      <c r="AIM162" s="149"/>
      <c r="AIN162" s="149"/>
      <c r="AIO162" s="149"/>
      <c r="AIP162" s="149"/>
      <c r="AIQ162" s="149"/>
      <c r="AIR162" s="149"/>
      <c r="AIS162" s="149"/>
      <c r="AIT162" s="149"/>
      <c r="AIU162" s="149"/>
      <c r="AIV162" s="149"/>
      <c r="AIW162" s="149"/>
      <c r="AIX162" s="149"/>
      <c r="AIY162" s="149"/>
      <c r="AIZ162" s="149"/>
      <c r="AJA162" s="149"/>
      <c r="AJB162" s="149"/>
      <c r="AJC162" s="149"/>
      <c r="AJD162" s="149"/>
      <c r="AJE162" s="149"/>
      <c r="AJF162" s="149"/>
      <c r="AJG162" s="149"/>
      <c r="AJH162" s="149"/>
      <c r="AJI162" s="149"/>
      <c r="AJJ162" s="149"/>
      <c r="AJK162" s="149"/>
      <c r="AJL162" s="149"/>
      <c r="AJM162" s="149"/>
      <c r="AJN162" s="149"/>
      <c r="AJO162" s="149"/>
      <c r="AJP162" s="149"/>
      <c r="AJQ162" s="149"/>
      <c r="AJR162" s="149"/>
      <c r="AJS162" s="149"/>
      <c r="AJT162" s="149"/>
      <c r="AJU162" s="149"/>
      <c r="AJV162" s="149"/>
      <c r="AJW162" s="149"/>
      <c r="AJX162" s="149"/>
      <c r="AJY162" s="149"/>
      <c r="AJZ162" s="149"/>
      <c r="AKA162" s="149"/>
      <c r="AKB162" s="149"/>
      <c r="AKC162" s="149"/>
      <c r="AKD162" s="149"/>
      <c r="AKE162" s="149"/>
      <c r="AKF162" s="149"/>
      <c r="AKG162" s="149"/>
      <c r="AKH162" s="149"/>
      <c r="AKI162" s="149"/>
      <c r="AKJ162" s="149"/>
      <c r="AKK162" s="149"/>
      <c r="AKL162" s="149"/>
      <c r="AKM162" s="149"/>
      <c r="AKN162" s="149"/>
      <c r="AKO162" s="149"/>
      <c r="AKP162" s="149"/>
      <c r="AKQ162" s="149"/>
      <c r="AKR162" s="149"/>
      <c r="AKS162" s="149"/>
      <c r="AKT162" s="149"/>
      <c r="AKU162" s="149"/>
      <c r="AKV162" s="149"/>
      <c r="AKW162" s="149"/>
      <c r="AKX162" s="149"/>
      <c r="AKY162" s="149"/>
      <c r="AKZ162" s="149"/>
      <c r="ALA162" s="149"/>
      <c r="ALB162" s="149"/>
      <c r="ALC162" s="149"/>
      <c r="ALD162" s="149"/>
      <c r="ALE162" s="149"/>
      <c r="ALF162" s="149"/>
      <c r="ALG162" s="149"/>
      <c r="ALH162" s="149"/>
      <c r="ALI162" s="149"/>
      <c r="ALJ162" s="149"/>
      <c r="ALK162" s="149"/>
      <c r="ALL162" s="149"/>
      <c r="ALM162" s="149"/>
      <c r="ALN162" s="149"/>
      <c r="ALO162" s="149"/>
    </row>
    <row r="163" spans="1:1003" s="150" customFormat="1" x14ac:dyDescent="0.25">
      <c r="B163" s="161"/>
      <c r="C163" s="186"/>
      <c r="D163" s="161"/>
      <c r="E163" s="149"/>
      <c r="F163" s="149"/>
      <c r="G163" s="149"/>
      <c r="H163" s="149"/>
      <c r="I163" s="149"/>
      <c r="J163" s="149"/>
      <c r="K163" s="149"/>
      <c r="L163" s="149"/>
      <c r="M163" s="149"/>
      <c r="N163" s="149"/>
      <c r="O163" s="149"/>
      <c r="P163" s="149"/>
      <c r="Q163" s="149"/>
      <c r="R163" s="149"/>
      <c r="S163" s="149"/>
      <c r="T163" s="149"/>
      <c r="U163" s="149"/>
      <c r="V163" s="149"/>
      <c r="W163" s="149"/>
      <c r="X163" s="149"/>
      <c r="Y163" s="149"/>
      <c r="Z163" s="149"/>
      <c r="AA163" s="149"/>
      <c r="AB163" s="149"/>
      <c r="AC163" s="149"/>
      <c r="AD163" s="149"/>
      <c r="AE163" s="149"/>
      <c r="AF163" s="149"/>
      <c r="AG163" s="149"/>
      <c r="AH163" s="149"/>
      <c r="AI163" s="149"/>
      <c r="AJ163" s="149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  <c r="BI163" s="149"/>
      <c r="BJ163" s="149"/>
      <c r="BK163" s="149"/>
      <c r="BL163" s="149"/>
      <c r="BM163" s="149"/>
      <c r="BN163" s="149"/>
      <c r="BO163" s="149"/>
      <c r="BP163" s="149"/>
      <c r="BQ163" s="149"/>
      <c r="BR163" s="149"/>
      <c r="BS163" s="149"/>
      <c r="BT163" s="149"/>
      <c r="BU163" s="149"/>
      <c r="BV163" s="149"/>
      <c r="BW163" s="149"/>
      <c r="BX163" s="149"/>
      <c r="BY163" s="149"/>
      <c r="BZ163" s="149"/>
      <c r="CA163" s="149"/>
      <c r="CB163" s="149"/>
      <c r="CC163" s="149"/>
      <c r="CD163" s="149"/>
      <c r="CE163" s="149"/>
      <c r="CF163" s="149"/>
      <c r="CG163" s="149"/>
      <c r="CH163" s="149"/>
      <c r="CI163" s="149"/>
      <c r="CJ163" s="149"/>
      <c r="CK163" s="149"/>
      <c r="CL163" s="149"/>
      <c r="CM163" s="149"/>
      <c r="CN163" s="149"/>
      <c r="CO163" s="149"/>
      <c r="CP163" s="149"/>
      <c r="CQ163" s="149"/>
      <c r="CR163" s="149"/>
      <c r="CS163" s="149"/>
      <c r="CT163" s="149"/>
      <c r="CU163" s="149"/>
      <c r="CV163" s="149"/>
      <c r="CW163" s="149"/>
      <c r="CX163" s="149"/>
      <c r="CY163" s="149"/>
      <c r="CZ163" s="149"/>
      <c r="DA163" s="149"/>
      <c r="DB163" s="149"/>
      <c r="DC163" s="149"/>
      <c r="DD163" s="149"/>
      <c r="DE163" s="149"/>
      <c r="DF163" s="149"/>
      <c r="DG163" s="149"/>
      <c r="DH163" s="149"/>
      <c r="DI163" s="149"/>
      <c r="DJ163" s="149"/>
      <c r="DK163" s="149"/>
      <c r="DL163" s="149"/>
      <c r="DM163" s="149"/>
      <c r="DN163" s="149"/>
      <c r="DO163" s="149"/>
      <c r="DP163" s="149"/>
      <c r="DQ163" s="149"/>
      <c r="DR163" s="149"/>
      <c r="DS163" s="149"/>
      <c r="DT163" s="149"/>
      <c r="DU163" s="149"/>
      <c r="DV163" s="149"/>
      <c r="DW163" s="149"/>
      <c r="DX163" s="149"/>
      <c r="DY163" s="149"/>
      <c r="DZ163" s="149"/>
      <c r="EA163" s="149"/>
      <c r="EB163" s="149"/>
      <c r="EC163" s="149"/>
      <c r="ED163" s="149"/>
      <c r="EE163" s="149"/>
      <c r="EF163" s="149"/>
      <c r="EG163" s="149"/>
      <c r="EH163" s="149"/>
      <c r="EI163" s="149"/>
      <c r="EJ163" s="149"/>
      <c r="EK163" s="149"/>
      <c r="EL163" s="149"/>
      <c r="EM163" s="149"/>
      <c r="EN163" s="149"/>
      <c r="EO163" s="149"/>
      <c r="EP163" s="149"/>
      <c r="EQ163" s="149"/>
      <c r="ER163" s="149"/>
      <c r="ES163" s="149"/>
      <c r="ET163" s="149"/>
      <c r="EU163" s="149"/>
      <c r="EV163" s="149"/>
      <c r="EW163" s="149"/>
      <c r="EX163" s="149"/>
      <c r="EY163" s="149"/>
      <c r="EZ163" s="149"/>
      <c r="FA163" s="149"/>
      <c r="FB163" s="149"/>
      <c r="FC163" s="149"/>
      <c r="FD163" s="149"/>
      <c r="FE163" s="149"/>
      <c r="FF163" s="149"/>
      <c r="FG163" s="149"/>
      <c r="FH163" s="149"/>
      <c r="FI163" s="149"/>
      <c r="FJ163" s="149"/>
      <c r="FK163" s="149"/>
      <c r="FL163" s="149"/>
      <c r="FM163" s="149"/>
      <c r="FN163" s="149"/>
      <c r="FO163" s="149"/>
      <c r="FP163" s="149"/>
      <c r="FQ163" s="149"/>
      <c r="FR163" s="149"/>
      <c r="FS163" s="149"/>
      <c r="FT163" s="149"/>
      <c r="FU163" s="149"/>
      <c r="FV163" s="149"/>
      <c r="FW163" s="149"/>
      <c r="FX163" s="149"/>
      <c r="FY163" s="149"/>
      <c r="FZ163" s="149"/>
      <c r="GA163" s="149"/>
      <c r="GB163" s="149"/>
      <c r="GC163" s="149"/>
      <c r="GD163" s="149"/>
      <c r="GE163" s="149"/>
      <c r="GF163" s="149"/>
      <c r="GG163" s="149"/>
      <c r="GH163" s="149"/>
      <c r="GI163" s="149"/>
      <c r="GJ163" s="149"/>
      <c r="GK163" s="149"/>
      <c r="GL163" s="149"/>
      <c r="GM163" s="149"/>
      <c r="GN163" s="149"/>
      <c r="GO163" s="149"/>
      <c r="GP163" s="149"/>
      <c r="GQ163" s="149"/>
      <c r="GR163" s="149"/>
      <c r="GS163" s="149"/>
      <c r="GT163" s="149"/>
      <c r="GU163" s="149"/>
      <c r="GV163" s="149"/>
      <c r="GW163" s="149"/>
      <c r="GX163" s="149"/>
      <c r="GY163" s="149"/>
      <c r="GZ163" s="149"/>
      <c r="HA163" s="149"/>
      <c r="HB163" s="149"/>
      <c r="HC163" s="149"/>
      <c r="HD163" s="149"/>
      <c r="HE163" s="149"/>
      <c r="HF163" s="149"/>
      <c r="HG163" s="149"/>
      <c r="HH163" s="149"/>
      <c r="HI163" s="149"/>
      <c r="HJ163" s="149"/>
      <c r="HK163" s="149"/>
      <c r="HL163" s="149"/>
      <c r="HM163" s="149"/>
      <c r="HN163" s="149"/>
      <c r="HO163" s="149"/>
      <c r="HP163" s="149"/>
      <c r="HQ163" s="149"/>
      <c r="HR163" s="149"/>
      <c r="HS163" s="149"/>
      <c r="HT163" s="149"/>
      <c r="HU163" s="149"/>
      <c r="HV163" s="149"/>
      <c r="HW163" s="149"/>
      <c r="HX163" s="149"/>
      <c r="HY163" s="149"/>
      <c r="HZ163" s="149"/>
      <c r="IA163" s="149"/>
      <c r="IB163" s="149"/>
      <c r="IC163" s="149"/>
      <c r="ID163" s="149"/>
      <c r="IE163" s="149"/>
      <c r="IF163" s="149"/>
      <c r="IG163" s="149"/>
      <c r="IH163" s="149"/>
      <c r="II163" s="149"/>
      <c r="IJ163" s="149"/>
      <c r="IK163" s="149"/>
      <c r="IL163" s="149"/>
      <c r="IM163" s="149"/>
      <c r="IN163" s="149"/>
      <c r="IO163" s="149"/>
      <c r="IP163" s="149"/>
      <c r="IQ163" s="149"/>
      <c r="IR163" s="149"/>
      <c r="IS163" s="149"/>
      <c r="IT163" s="149"/>
      <c r="IU163" s="149"/>
      <c r="IV163" s="149"/>
      <c r="IW163" s="149"/>
      <c r="IX163" s="149"/>
      <c r="IY163" s="149"/>
      <c r="IZ163" s="149"/>
      <c r="JA163" s="149"/>
      <c r="JB163" s="149"/>
      <c r="JC163" s="149"/>
      <c r="JD163" s="149"/>
      <c r="JE163" s="149"/>
      <c r="JF163" s="149"/>
      <c r="JG163" s="149"/>
      <c r="JH163" s="149"/>
      <c r="JI163" s="149"/>
      <c r="JJ163" s="149"/>
      <c r="JK163" s="149"/>
      <c r="JL163" s="149"/>
      <c r="JM163" s="149"/>
      <c r="JN163" s="149"/>
      <c r="JO163" s="149"/>
      <c r="JP163" s="149"/>
      <c r="JQ163" s="149"/>
      <c r="JR163" s="149"/>
      <c r="JS163" s="149"/>
      <c r="JT163" s="149"/>
      <c r="JU163" s="149"/>
      <c r="JV163" s="149"/>
      <c r="JW163" s="149"/>
      <c r="JX163" s="149"/>
      <c r="JY163" s="149"/>
      <c r="JZ163" s="149"/>
      <c r="KA163" s="149"/>
      <c r="KB163" s="149"/>
      <c r="KC163" s="149"/>
      <c r="KD163" s="149"/>
      <c r="KE163" s="149"/>
      <c r="KF163" s="149"/>
      <c r="KG163" s="149"/>
      <c r="KH163" s="149"/>
      <c r="KI163" s="149"/>
      <c r="KJ163" s="149"/>
      <c r="KK163" s="149"/>
      <c r="KL163" s="149"/>
      <c r="KM163" s="149"/>
      <c r="KN163" s="149"/>
      <c r="KO163" s="149"/>
      <c r="KP163" s="149"/>
      <c r="KQ163" s="149"/>
      <c r="KR163" s="149"/>
      <c r="KS163" s="149"/>
      <c r="KT163" s="149"/>
      <c r="KU163" s="149"/>
      <c r="KV163" s="149"/>
      <c r="KW163" s="149"/>
      <c r="KX163" s="149"/>
      <c r="KY163" s="149"/>
      <c r="KZ163" s="149"/>
      <c r="LA163" s="149"/>
      <c r="LB163" s="149"/>
      <c r="LC163" s="149"/>
      <c r="LD163" s="149"/>
      <c r="LE163" s="149"/>
      <c r="LF163" s="149"/>
      <c r="LG163" s="149"/>
      <c r="LH163" s="149"/>
      <c r="LI163" s="149"/>
      <c r="LJ163" s="149"/>
      <c r="LK163" s="149"/>
      <c r="LL163" s="149"/>
      <c r="LM163" s="149"/>
      <c r="LN163" s="149"/>
      <c r="LO163" s="149"/>
      <c r="LP163" s="149"/>
      <c r="LQ163" s="149"/>
      <c r="LR163" s="149"/>
      <c r="LS163" s="149"/>
      <c r="LT163" s="149"/>
      <c r="LU163" s="149"/>
      <c r="LV163" s="149"/>
      <c r="LW163" s="149"/>
      <c r="LX163" s="149"/>
      <c r="LY163" s="149"/>
      <c r="LZ163" s="149"/>
      <c r="MA163" s="149"/>
      <c r="MB163" s="149"/>
      <c r="MC163" s="149"/>
      <c r="MD163" s="149"/>
      <c r="ME163" s="149"/>
      <c r="MF163" s="149"/>
      <c r="MG163" s="149"/>
      <c r="MH163" s="149"/>
      <c r="MI163" s="149"/>
      <c r="MJ163" s="149"/>
      <c r="MK163" s="149"/>
      <c r="ML163" s="149"/>
      <c r="MM163" s="149"/>
      <c r="MN163" s="149"/>
      <c r="MO163" s="149"/>
      <c r="MP163" s="149"/>
      <c r="MQ163" s="149"/>
      <c r="MR163" s="149"/>
      <c r="MS163" s="149"/>
      <c r="MT163" s="149"/>
      <c r="MU163" s="149"/>
      <c r="MV163" s="149"/>
      <c r="MW163" s="149"/>
      <c r="MX163" s="149"/>
      <c r="MY163" s="149"/>
      <c r="MZ163" s="149"/>
      <c r="NA163" s="149"/>
      <c r="NB163" s="149"/>
      <c r="NC163" s="149"/>
      <c r="ND163" s="149"/>
      <c r="NE163" s="149"/>
      <c r="NF163" s="149"/>
      <c r="NG163" s="149"/>
      <c r="NH163" s="149"/>
      <c r="NI163" s="149"/>
      <c r="NJ163" s="149"/>
      <c r="NK163" s="149"/>
      <c r="NL163" s="149"/>
      <c r="NM163" s="149"/>
      <c r="NN163" s="149"/>
      <c r="NO163" s="149"/>
      <c r="NP163" s="149"/>
      <c r="NQ163" s="149"/>
      <c r="NR163" s="149"/>
      <c r="NS163" s="149"/>
      <c r="NT163" s="149"/>
      <c r="NU163" s="149"/>
      <c r="NV163" s="149"/>
      <c r="NW163" s="149"/>
      <c r="NX163" s="149"/>
      <c r="NY163" s="149"/>
      <c r="NZ163" s="149"/>
      <c r="OA163" s="149"/>
      <c r="OB163" s="149"/>
      <c r="OC163" s="149"/>
      <c r="OD163" s="149"/>
      <c r="OE163" s="149"/>
      <c r="OF163" s="149"/>
      <c r="OG163" s="149"/>
      <c r="OH163" s="149"/>
      <c r="OI163" s="149"/>
      <c r="OJ163" s="149"/>
      <c r="OK163" s="149"/>
      <c r="OL163" s="149"/>
      <c r="OM163" s="149"/>
      <c r="ON163" s="149"/>
      <c r="OO163" s="149"/>
      <c r="OP163" s="149"/>
      <c r="OQ163" s="149"/>
      <c r="OR163" s="149"/>
      <c r="OS163" s="149"/>
      <c r="OT163" s="149"/>
      <c r="OU163" s="149"/>
      <c r="OV163" s="149"/>
      <c r="OW163" s="149"/>
      <c r="OX163" s="149"/>
      <c r="OY163" s="149"/>
      <c r="OZ163" s="149"/>
      <c r="PA163" s="149"/>
      <c r="PB163" s="149"/>
      <c r="PC163" s="149"/>
      <c r="PD163" s="149"/>
      <c r="PE163" s="149"/>
      <c r="PF163" s="149"/>
      <c r="PG163" s="149"/>
      <c r="PH163" s="149"/>
      <c r="PI163" s="149"/>
      <c r="PJ163" s="149"/>
      <c r="PK163" s="149"/>
      <c r="PL163" s="149"/>
      <c r="PM163" s="149"/>
      <c r="PN163" s="149"/>
      <c r="PO163" s="149"/>
      <c r="PP163" s="149"/>
      <c r="PQ163" s="149"/>
      <c r="PR163" s="149"/>
      <c r="PS163" s="149"/>
      <c r="PT163" s="149"/>
      <c r="PU163" s="149"/>
      <c r="PV163" s="149"/>
      <c r="PW163" s="149"/>
      <c r="PX163" s="149"/>
      <c r="PY163" s="149"/>
      <c r="PZ163" s="149"/>
      <c r="QA163" s="149"/>
      <c r="QB163" s="149"/>
      <c r="QC163" s="149"/>
      <c r="QD163" s="149"/>
      <c r="QE163" s="149"/>
      <c r="QF163" s="149"/>
      <c r="QG163" s="149"/>
      <c r="QH163" s="149"/>
      <c r="QI163" s="149"/>
      <c r="QJ163" s="149"/>
      <c r="QK163" s="149"/>
      <c r="QL163" s="149"/>
      <c r="QM163" s="149"/>
      <c r="QN163" s="149"/>
      <c r="QO163" s="149"/>
      <c r="QP163" s="149"/>
      <c r="QQ163" s="149"/>
      <c r="QR163" s="149"/>
      <c r="QS163" s="149"/>
      <c r="QT163" s="149"/>
      <c r="QU163" s="149"/>
      <c r="QV163" s="149"/>
      <c r="QW163" s="149"/>
      <c r="QX163" s="149"/>
      <c r="QY163" s="149"/>
      <c r="QZ163" s="149"/>
      <c r="RA163" s="149"/>
      <c r="RB163" s="149"/>
      <c r="RC163" s="149"/>
      <c r="RD163" s="149"/>
      <c r="RE163" s="149"/>
      <c r="RF163" s="149"/>
      <c r="RG163" s="149"/>
      <c r="RH163" s="149"/>
      <c r="RI163" s="149"/>
      <c r="RJ163" s="149"/>
      <c r="RK163" s="149"/>
      <c r="RL163" s="149"/>
      <c r="RM163" s="149"/>
      <c r="RN163" s="149"/>
      <c r="RO163" s="149"/>
      <c r="RP163" s="149"/>
      <c r="RQ163" s="149"/>
      <c r="RR163" s="149"/>
      <c r="RS163" s="149"/>
      <c r="RT163" s="149"/>
      <c r="RU163" s="149"/>
      <c r="RV163" s="149"/>
      <c r="RW163" s="149"/>
      <c r="RX163" s="149"/>
      <c r="RY163" s="149"/>
      <c r="RZ163" s="149"/>
      <c r="SA163" s="149"/>
      <c r="SB163" s="149"/>
      <c r="SC163" s="149"/>
      <c r="SD163" s="149"/>
      <c r="SE163" s="149"/>
      <c r="SF163" s="149"/>
      <c r="SG163" s="149"/>
      <c r="SH163" s="149"/>
      <c r="SI163" s="149"/>
      <c r="SJ163" s="149"/>
      <c r="SK163" s="149"/>
      <c r="SL163" s="149"/>
      <c r="SM163" s="149"/>
      <c r="SN163" s="149"/>
      <c r="SO163" s="149"/>
      <c r="SP163" s="149"/>
      <c r="SQ163" s="149"/>
      <c r="SR163" s="149"/>
      <c r="SS163" s="149"/>
      <c r="ST163" s="149"/>
      <c r="SU163" s="149"/>
      <c r="SV163" s="149"/>
      <c r="SW163" s="149"/>
      <c r="SX163" s="149"/>
      <c r="SY163" s="149"/>
      <c r="SZ163" s="149"/>
      <c r="TA163" s="149"/>
      <c r="TB163" s="149"/>
      <c r="TC163" s="149"/>
      <c r="TD163" s="149"/>
      <c r="TE163" s="149"/>
      <c r="TF163" s="149"/>
      <c r="TG163" s="149"/>
      <c r="TH163" s="149"/>
      <c r="TI163" s="149"/>
      <c r="TJ163" s="149"/>
      <c r="TK163" s="149"/>
      <c r="TL163" s="149"/>
      <c r="TM163" s="149"/>
      <c r="TN163" s="149"/>
      <c r="TO163" s="149"/>
      <c r="TP163" s="149"/>
      <c r="TQ163" s="149"/>
      <c r="TR163" s="149"/>
      <c r="TS163" s="149"/>
      <c r="TT163" s="149"/>
      <c r="TU163" s="149"/>
      <c r="TV163" s="149"/>
      <c r="TW163" s="149"/>
      <c r="TX163" s="149"/>
      <c r="TY163" s="149"/>
      <c r="TZ163" s="149"/>
      <c r="UA163" s="149"/>
      <c r="UB163" s="149"/>
      <c r="UC163" s="149"/>
      <c r="UD163" s="149"/>
      <c r="UE163" s="149"/>
      <c r="UF163" s="149"/>
      <c r="UG163" s="149"/>
      <c r="UH163" s="149"/>
      <c r="UI163" s="149"/>
      <c r="UJ163" s="149"/>
      <c r="UK163" s="149"/>
      <c r="UL163" s="149"/>
      <c r="UM163" s="149"/>
      <c r="UN163" s="149"/>
      <c r="UO163" s="149"/>
      <c r="UP163" s="149"/>
      <c r="UQ163" s="149"/>
      <c r="UR163" s="149"/>
      <c r="US163" s="149"/>
      <c r="UT163" s="149"/>
      <c r="UU163" s="149"/>
      <c r="UV163" s="149"/>
      <c r="UW163" s="149"/>
      <c r="UX163" s="149"/>
      <c r="UY163" s="149"/>
      <c r="UZ163" s="149"/>
      <c r="VA163" s="149"/>
      <c r="VB163" s="149"/>
      <c r="VC163" s="149"/>
      <c r="VD163" s="149"/>
      <c r="VE163" s="149"/>
      <c r="VF163" s="149"/>
      <c r="VG163" s="149"/>
      <c r="VH163" s="149"/>
      <c r="VI163" s="149"/>
      <c r="VJ163" s="149"/>
      <c r="VK163" s="149"/>
      <c r="VL163" s="149"/>
      <c r="VM163" s="149"/>
      <c r="VN163" s="149"/>
      <c r="VO163" s="149"/>
      <c r="VP163" s="149"/>
      <c r="VQ163" s="149"/>
      <c r="VR163" s="149"/>
      <c r="VS163" s="149"/>
      <c r="VT163" s="149"/>
      <c r="VU163" s="149"/>
      <c r="VV163" s="149"/>
      <c r="VW163" s="149"/>
      <c r="VX163" s="149"/>
      <c r="VY163" s="149"/>
      <c r="VZ163" s="149"/>
      <c r="WA163" s="149"/>
      <c r="WB163" s="149"/>
      <c r="WC163" s="149"/>
      <c r="WD163" s="149"/>
      <c r="WE163" s="149"/>
      <c r="WF163" s="149"/>
      <c r="WG163" s="149"/>
      <c r="WH163" s="149"/>
      <c r="WI163" s="149"/>
      <c r="WJ163" s="149"/>
      <c r="WK163" s="149"/>
      <c r="WL163" s="149"/>
      <c r="WM163" s="149"/>
      <c r="WN163" s="149"/>
      <c r="WO163" s="149"/>
      <c r="WP163" s="149"/>
      <c r="WQ163" s="149"/>
      <c r="WR163" s="149"/>
      <c r="WS163" s="149"/>
      <c r="WT163" s="149"/>
      <c r="WU163" s="149"/>
      <c r="WV163" s="149"/>
      <c r="WW163" s="149"/>
      <c r="WX163" s="149"/>
      <c r="WY163" s="149"/>
      <c r="WZ163" s="149"/>
      <c r="XA163" s="149"/>
      <c r="XB163" s="149"/>
      <c r="XC163" s="149"/>
      <c r="XD163" s="149"/>
      <c r="XE163" s="149"/>
      <c r="XF163" s="149"/>
      <c r="XG163" s="149"/>
      <c r="XH163" s="149"/>
      <c r="XI163" s="149"/>
      <c r="XJ163" s="149"/>
      <c r="XK163" s="149"/>
      <c r="XL163" s="149"/>
      <c r="XM163" s="149"/>
      <c r="XN163" s="149"/>
      <c r="XO163" s="149"/>
      <c r="XP163" s="149"/>
      <c r="XQ163" s="149"/>
      <c r="XR163" s="149"/>
      <c r="XS163" s="149"/>
      <c r="XT163" s="149"/>
      <c r="XU163" s="149"/>
      <c r="XV163" s="149"/>
      <c r="XW163" s="149"/>
      <c r="XX163" s="149"/>
      <c r="XY163" s="149"/>
      <c r="XZ163" s="149"/>
      <c r="YA163" s="149"/>
      <c r="YB163" s="149"/>
      <c r="YC163" s="149"/>
      <c r="YD163" s="149"/>
      <c r="YE163" s="149"/>
      <c r="YF163" s="149"/>
      <c r="YG163" s="149"/>
      <c r="YH163" s="149"/>
      <c r="YI163" s="149"/>
      <c r="YJ163" s="149"/>
      <c r="YK163" s="149"/>
      <c r="YL163" s="149"/>
      <c r="YM163" s="149"/>
      <c r="YN163" s="149"/>
      <c r="YO163" s="149"/>
      <c r="YP163" s="149"/>
      <c r="YQ163" s="149"/>
      <c r="YR163" s="149"/>
      <c r="YS163" s="149"/>
      <c r="YT163" s="149"/>
      <c r="YU163" s="149"/>
      <c r="YV163" s="149"/>
      <c r="YW163" s="149"/>
      <c r="YX163" s="149"/>
      <c r="YY163" s="149"/>
      <c r="YZ163" s="149"/>
      <c r="ZA163" s="149"/>
      <c r="ZB163" s="149"/>
      <c r="ZC163" s="149"/>
      <c r="ZD163" s="149"/>
      <c r="ZE163" s="149"/>
      <c r="ZF163" s="149"/>
      <c r="ZG163" s="149"/>
      <c r="ZH163" s="149"/>
      <c r="ZI163" s="149"/>
      <c r="ZJ163" s="149"/>
      <c r="ZK163" s="149"/>
      <c r="ZL163" s="149"/>
      <c r="ZM163" s="149"/>
      <c r="ZN163" s="149"/>
      <c r="ZO163" s="149"/>
      <c r="ZP163" s="149"/>
      <c r="ZQ163" s="149"/>
      <c r="ZR163" s="149"/>
      <c r="ZS163" s="149"/>
      <c r="ZT163" s="149"/>
      <c r="ZU163" s="149"/>
      <c r="ZV163" s="149"/>
      <c r="ZW163" s="149"/>
      <c r="ZX163" s="149"/>
      <c r="ZY163" s="149"/>
      <c r="ZZ163" s="149"/>
      <c r="AAA163" s="149"/>
      <c r="AAB163" s="149"/>
      <c r="AAC163" s="149"/>
      <c r="AAD163" s="149"/>
      <c r="AAE163" s="149"/>
      <c r="AAF163" s="149"/>
      <c r="AAG163" s="149"/>
      <c r="AAH163" s="149"/>
      <c r="AAI163" s="149"/>
      <c r="AAJ163" s="149"/>
      <c r="AAK163" s="149"/>
      <c r="AAL163" s="149"/>
      <c r="AAM163" s="149"/>
      <c r="AAN163" s="149"/>
      <c r="AAO163" s="149"/>
      <c r="AAP163" s="149"/>
      <c r="AAQ163" s="149"/>
      <c r="AAR163" s="149"/>
      <c r="AAS163" s="149"/>
      <c r="AAT163" s="149"/>
      <c r="AAU163" s="149"/>
      <c r="AAV163" s="149"/>
      <c r="AAW163" s="149"/>
      <c r="AAX163" s="149"/>
      <c r="AAY163" s="149"/>
      <c r="AAZ163" s="149"/>
      <c r="ABA163" s="149"/>
      <c r="ABB163" s="149"/>
      <c r="ABC163" s="149"/>
      <c r="ABD163" s="149"/>
      <c r="ABE163" s="149"/>
      <c r="ABF163" s="149"/>
      <c r="ABG163" s="149"/>
      <c r="ABH163" s="149"/>
      <c r="ABI163" s="149"/>
      <c r="ABJ163" s="149"/>
      <c r="ABK163" s="149"/>
      <c r="ABL163" s="149"/>
      <c r="ABM163" s="149"/>
      <c r="ABN163" s="149"/>
      <c r="ABO163" s="149"/>
      <c r="ABP163" s="149"/>
      <c r="ABQ163" s="149"/>
      <c r="ABR163" s="149"/>
      <c r="ABS163" s="149"/>
      <c r="ABT163" s="149"/>
      <c r="ABU163" s="149"/>
      <c r="ABV163" s="149"/>
      <c r="ABW163" s="149"/>
      <c r="ABX163" s="149"/>
      <c r="ABY163" s="149"/>
      <c r="ABZ163" s="149"/>
      <c r="ACA163" s="149"/>
      <c r="ACB163" s="149"/>
      <c r="ACC163" s="149"/>
      <c r="ACD163" s="149"/>
      <c r="ACE163" s="149"/>
      <c r="ACF163" s="149"/>
      <c r="ACG163" s="149"/>
      <c r="ACH163" s="149"/>
      <c r="ACI163" s="149"/>
      <c r="ACJ163" s="149"/>
      <c r="ACK163" s="149"/>
      <c r="ACL163" s="149"/>
      <c r="ACM163" s="149"/>
      <c r="ACN163" s="149"/>
      <c r="ACO163" s="149"/>
      <c r="ACP163" s="149"/>
      <c r="ACQ163" s="149"/>
      <c r="ACR163" s="149"/>
      <c r="ACS163" s="149"/>
      <c r="ACT163" s="149"/>
      <c r="ACU163" s="149"/>
      <c r="ACV163" s="149"/>
      <c r="ACW163" s="149"/>
      <c r="ACX163" s="149"/>
      <c r="ACY163" s="149"/>
      <c r="ACZ163" s="149"/>
      <c r="ADA163" s="149"/>
      <c r="ADB163" s="149"/>
      <c r="ADC163" s="149"/>
      <c r="ADD163" s="149"/>
      <c r="ADE163" s="149"/>
      <c r="ADF163" s="149"/>
      <c r="ADG163" s="149"/>
      <c r="ADH163" s="149"/>
      <c r="ADI163" s="149"/>
      <c r="ADJ163" s="149"/>
      <c r="ADK163" s="149"/>
      <c r="ADL163" s="149"/>
      <c r="ADM163" s="149"/>
      <c r="ADN163" s="149"/>
      <c r="ADO163" s="149"/>
      <c r="ADP163" s="149"/>
      <c r="ADQ163" s="149"/>
      <c r="ADR163" s="149"/>
      <c r="ADS163" s="149"/>
      <c r="ADT163" s="149"/>
      <c r="ADU163" s="149"/>
      <c r="ADV163" s="149"/>
      <c r="ADW163" s="149"/>
      <c r="ADX163" s="149"/>
      <c r="ADY163" s="149"/>
      <c r="ADZ163" s="149"/>
      <c r="AEA163" s="149"/>
      <c r="AEB163" s="149"/>
      <c r="AEC163" s="149"/>
      <c r="AED163" s="149"/>
      <c r="AEE163" s="149"/>
      <c r="AEF163" s="149"/>
      <c r="AEG163" s="149"/>
      <c r="AEH163" s="149"/>
      <c r="AEI163" s="149"/>
      <c r="AEJ163" s="149"/>
      <c r="AEK163" s="149"/>
      <c r="AEL163" s="149"/>
      <c r="AEM163" s="149"/>
      <c r="AEN163" s="149"/>
      <c r="AEO163" s="149"/>
      <c r="AEP163" s="149"/>
      <c r="AEQ163" s="149"/>
      <c r="AER163" s="149"/>
      <c r="AES163" s="149"/>
      <c r="AET163" s="149"/>
      <c r="AEU163" s="149"/>
      <c r="AEV163" s="149"/>
      <c r="AEW163" s="149"/>
      <c r="AEX163" s="149"/>
      <c r="AEY163" s="149"/>
      <c r="AEZ163" s="149"/>
      <c r="AFA163" s="149"/>
      <c r="AFB163" s="149"/>
      <c r="AFC163" s="149"/>
      <c r="AFD163" s="149"/>
      <c r="AFE163" s="149"/>
      <c r="AFF163" s="149"/>
      <c r="AFG163" s="149"/>
      <c r="AFH163" s="149"/>
      <c r="AFI163" s="149"/>
      <c r="AFJ163" s="149"/>
      <c r="AFK163" s="149"/>
      <c r="AFL163" s="149"/>
      <c r="AFM163" s="149"/>
      <c r="AFN163" s="149"/>
      <c r="AFO163" s="149"/>
      <c r="AFP163" s="149"/>
      <c r="AFQ163" s="149"/>
      <c r="AFR163" s="149"/>
      <c r="AFS163" s="149"/>
      <c r="AFT163" s="149"/>
      <c r="AFU163" s="149"/>
      <c r="AFV163" s="149"/>
      <c r="AFW163" s="149"/>
      <c r="AFX163" s="149"/>
      <c r="AFY163" s="149"/>
      <c r="AFZ163" s="149"/>
      <c r="AGA163" s="149"/>
      <c r="AGB163" s="149"/>
      <c r="AGC163" s="149"/>
      <c r="AGD163" s="149"/>
      <c r="AGE163" s="149"/>
      <c r="AGF163" s="149"/>
      <c r="AGG163" s="149"/>
      <c r="AGH163" s="149"/>
      <c r="AGI163" s="149"/>
      <c r="AGJ163" s="149"/>
      <c r="AGK163" s="149"/>
      <c r="AGL163" s="149"/>
      <c r="AGM163" s="149"/>
      <c r="AGN163" s="149"/>
      <c r="AGO163" s="149"/>
      <c r="AGP163" s="149"/>
      <c r="AGQ163" s="149"/>
      <c r="AGR163" s="149"/>
      <c r="AGS163" s="149"/>
      <c r="AGT163" s="149"/>
      <c r="AGU163" s="149"/>
      <c r="AGV163" s="149"/>
      <c r="AGW163" s="149"/>
      <c r="AGX163" s="149"/>
      <c r="AGY163" s="149"/>
      <c r="AGZ163" s="149"/>
      <c r="AHA163" s="149"/>
      <c r="AHB163" s="149"/>
      <c r="AHC163" s="149"/>
      <c r="AHD163" s="149"/>
      <c r="AHE163" s="149"/>
      <c r="AHF163" s="149"/>
      <c r="AHG163" s="149"/>
      <c r="AHH163" s="149"/>
      <c r="AHI163" s="149"/>
      <c r="AHJ163" s="149"/>
      <c r="AHK163" s="149"/>
      <c r="AHL163" s="149"/>
      <c r="AHM163" s="149"/>
      <c r="AHN163" s="149"/>
      <c r="AHO163" s="149"/>
      <c r="AHP163" s="149"/>
      <c r="AHQ163" s="149"/>
      <c r="AHR163" s="149"/>
      <c r="AHS163" s="149"/>
      <c r="AHT163" s="149"/>
      <c r="AHU163" s="149"/>
      <c r="AHV163" s="149"/>
      <c r="AHW163" s="149"/>
      <c r="AHX163" s="149"/>
      <c r="AHY163" s="149"/>
      <c r="AHZ163" s="149"/>
      <c r="AIA163" s="149"/>
      <c r="AIB163" s="149"/>
      <c r="AIC163" s="149"/>
      <c r="AID163" s="149"/>
      <c r="AIE163" s="149"/>
      <c r="AIF163" s="149"/>
      <c r="AIG163" s="149"/>
      <c r="AIH163" s="149"/>
      <c r="AII163" s="149"/>
      <c r="AIJ163" s="149"/>
      <c r="AIK163" s="149"/>
      <c r="AIL163" s="149"/>
      <c r="AIM163" s="149"/>
      <c r="AIN163" s="149"/>
      <c r="AIO163" s="149"/>
      <c r="AIP163" s="149"/>
      <c r="AIQ163" s="149"/>
      <c r="AIR163" s="149"/>
      <c r="AIS163" s="149"/>
      <c r="AIT163" s="149"/>
      <c r="AIU163" s="149"/>
      <c r="AIV163" s="149"/>
      <c r="AIW163" s="149"/>
      <c r="AIX163" s="149"/>
      <c r="AIY163" s="149"/>
      <c r="AIZ163" s="149"/>
      <c r="AJA163" s="149"/>
      <c r="AJB163" s="149"/>
      <c r="AJC163" s="149"/>
      <c r="AJD163" s="149"/>
      <c r="AJE163" s="149"/>
      <c r="AJF163" s="149"/>
      <c r="AJG163" s="149"/>
      <c r="AJH163" s="149"/>
      <c r="AJI163" s="149"/>
      <c r="AJJ163" s="149"/>
      <c r="AJK163" s="149"/>
      <c r="AJL163" s="149"/>
      <c r="AJM163" s="149"/>
      <c r="AJN163" s="149"/>
      <c r="AJO163" s="149"/>
      <c r="AJP163" s="149"/>
      <c r="AJQ163" s="149"/>
      <c r="AJR163" s="149"/>
      <c r="AJS163" s="149"/>
      <c r="AJT163" s="149"/>
      <c r="AJU163" s="149"/>
      <c r="AJV163" s="149"/>
      <c r="AJW163" s="149"/>
      <c r="AJX163" s="149"/>
      <c r="AJY163" s="149"/>
      <c r="AJZ163" s="149"/>
      <c r="AKA163" s="149"/>
      <c r="AKB163" s="149"/>
      <c r="AKC163" s="149"/>
      <c r="AKD163" s="149"/>
      <c r="AKE163" s="149"/>
      <c r="AKF163" s="149"/>
      <c r="AKG163" s="149"/>
      <c r="AKH163" s="149"/>
      <c r="AKI163" s="149"/>
      <c r="AKJ163" s="149"/>
      <c r="AKK163" s="149"/>
      <c r="AKL163" s="149"/>
      <c r="AKM163" s="149"/>
      <c r="AKN163" s="149"/>
      <c r="AKO163" s="149"/>
      <c r="AKP163" s="149"/>
      <c r="AKQ163" s="149"/>
      <c r="AKR163" s="149"/>
      <c r="AKS163" s="149"/>
      <c r="AKT163" s="149"/>
      <c r="AKU163" s="149"/>
      <c r="AKV163" s="149"/>
      <c r="AKW163" s="149"/>
      <c r="AKX163" s="149"/>
      <c r="AKY163" s="149"/>
      <c r="AKZ163" s="149"/>
      <c r="ALA163" s="149"/>
      <c r="ALB163" s="149"/>
      <c r="ALC163" s="149"/>
      <c r="ALD163" s="149"/>
      <c r="ALE163" s="149"/>
      <c r="ALF163" s="149"/>
      <c r="ALG163" s="149"/>
      <c r="ALH163" s="149"/>
      <c r="ALI163" s="149"/>
      <c r="ALJ163" s="149"/>
      <c r="ALK163" s="149"/>
      <c r="ALL163" s="149"/>
      <c r="ALM163" s="149"/>
      <c r="ALN163" s="149"/>
      <c r="ALO163" s="149"/>
    </row>
    <row r="164" spans="1:1003" s="150" customFormat="1" x14ac:dyDescent="0.25">
      <c r="A164" s="252" t="s">
        <v>153</v>
      </c>
      <c r="B164" s="152"/>
      <c r="C164" s="186"/>
      <c r="D164" s="152"/>
      <c r="E164" s="149"/>
      <c r="F164" s="149"/>
      <c r="G164" s="149"/>
      <c r="H164" s="149"/>
      <c r="I164" s="149"/>
      <c r="J164" s="149"/>
      <c r="K164" s="149"/>
      <c r="L164" s="149"/>
      <c r="M164" s="149"/>
      <c r="N164" s="149"/>
      <c r="O164" s="149"/>
      <c r="P164" s="149"/>
      <c r="Q164" s="149"/>
      <c r="R164" s="149"/>
      <c r="S164" s="149"/>
      <c r="T164" s="149"/>
      <c r="U164" s="149"/>
      <c r="V164" s="149"/>
      <c r="W164" s="149"/>
      <c r="X164" s="149"/>
      <c r="Y164" s="149"/>
      <c r="Z164" s="149"/>
      <c r="AA164" s="149"/>
      <c r="AB164" s="149"/>
      <c r="AC164" s="149"/>
      <c r="AD164" s="149"/>
      <c r="AE164" s="149"/>
      <c r="AF164" s="149"/>
      <c r="AG164" s="149"/>
      <c r="AH164" s="149"/>
      <c r="AI164" s="149"/>
      <c r="AJ164" s="149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  <c r="BI164" s="149"/>
      <c r="BJ164" s="149"/>
      <c r="BK164" s="149"/>
      <c r="BL164" s="149"/>
      <c r="BM164" s="149"/>
      <c r="BN164" s="149"/>
      <c r="BO164" s="149"/>
      <c r="BP164" s="149"/>
      <c r="BQ164" s="149"/>
      <c r="BR164" s="149"/>
      <c r="BS164" s="149"/>
      <c r="BT164" s="149"/>
      <c r="BU164" s="149"/>
      <c r="BV164" s="149"/>
      <c r="BW164" s="149"/>
      <c r="BX164" s="149"/>
      <c r="BY164" s="149"/>
      <c r="BZ164" s="149"/>
      <c r="CA164" s="149"/>
      <c r="CB164" s="149"/>
      <c r="CC164" s="149"/>
      <c r="CD164" s="149"/>
      <c r="CE164" s="149"/>
      <c r="CF164" s="149"/>
      <c r="CG164" s="149"/>
      <c r="CH164" s="149"/>
      <c r="CI164" s="149"/>
      <c r="CJ164" s="149"/>
      <c r="CK164" s="149"/>
      <c r="CL164" s="149"/>
      <c r="CM164" s="149"/>
      <c r="CN164" s="149"/>
      <c r="CO164" s="149"/>
      <c r="CP164" s="149"/>
      <c r="CQ164" s="149"/>
      <c r="CR164" s="149"/>
      <c r="CS164" s="149"/>
      <c r="CT164" s="149"/>
      <c r="CU164" s="149"/>
      <c r="CV164" s="149"/>
      <c r="CW164" s="149"/>
      <c r="CX164" s="149"/>
      <c r="CY164" s="149"/>
      <c r="CZ164" s="149"/>
      <c r="DA164" s="149"/>
      <c r="DB164" s="149"/>
      <c r="DC164" s="149"/>
      <c r="DD164" s="149"/>
      <c r="DE164" s="149"/>
      <c r="DF164" s="149"/>
      <c r="DG164" s="149"/>
      <c r="DH164" s="149"/>
      <c r="DI164" s="149"/>
      <c r="DJ164" s="149"/>
      <c r="DK164" s="149"/>
      <c r="DL164" s="149"/>
      <c r="DM164" s="149"/>
      <c r="DN164" s="149"/>
      <c r="DO164" s="149"/>
      <c r="DP164" s="149"/>
      <c r="DQ164" s="149"/>
      <c r="DR164" s="149"/>
      <c r="DS164" s="149"/>
      <c r="DT164" s="149"/>
      <c r="DU164" s="149"/>
      <c r="DV164" s="149"/>
      <c r="DW164" s="149"/>
      <c r="DX164" s="149"/>
      <c r="DY164" s="149"/>
      <c r="DZ164" s="149"/>
      <c r="EA164" s="149"/>
      <c r="EB164" s="149"/>
      <c r="EC164" s="149"/>
      <c r="ED164" s="149"/>
      <c r="EE164" s="149"/>
      <c r="EF164" s="149"/>
      <c r="EG164" s="149"/>
      <c r="EH164" s="149"/>
      <c r="EI164" s="149"/>
      <c r="EJ164" s="149"/>
      <c r="EK164" s="149"/>
      <c r="EL164" s="149"/>
      <c r="EM164" s="149"/>
      <c r="EN164" s="149"/>
      <c r="EO164" s="149"/>
      <c r="EP164" s="149"/>
      <c r="EQ164" s="149"/>
      <c r="ER164" s="149"/>
      <c r="ES164" s="149"/>
      <c r="ET164" s="149"/>
      <c r="EU164" s="149"/>
      <c r="EV164" s="149"/>
      <c r="EW164" s="149"/>
      <c r="EX164" s="149"/>
      <c r="EY164" s="149"/>
      <c r="EZ164" s="149"/>
      <c r="FA164" s="149"/>
      <c r="FB164" s="149"/>
      <c r="FC164" s="149"/>
      <c r="FD164" s="149"/>
      <c r="FE164" s="149"/>
      <c r="FF164" s="149"/>
      <c r="FG164" s="149"/>
      <c r="FH164" s="149"/>
      <c r="FI164" s="149"/>
      <c r="FJ164" s="149"/>
      <c r="FK164" s="149"/>
      <c r="FL164" s="149"/>
      <c r="FM164" s="149"/>
      <c r="FN164" s="149"/>
      <c r="FO164" s="149"/>
      <c r="FP164" s="149"/>
      <c r="FQ164" s="149"/>
      <c r="FR164" s="149"/>
      <c r="FS164" s="149"/>
      <c r="FT164" s="149"/>
      <c r="FU164" s="149"/>
      <c r="FV164" s="149"/>
      <c r="FW164" s="149"/>
      <c r="FX164" s="149"/>
      <c r="FY164" s="149"/>
      <c r="FZ164" s="149"/>
      <c r="GA164" s="149"/>
      <c r="GB164" s="149"/>
      <c r="GC164" s="149"/>
      <c r="GD164" s="149"/>
      <c r="GE164" s="149"/>
      <c r="GF164" s="149"/>
      <c r="GG164" s="149"/>
      <c r="GH164" s="149"/>
      <c r="GI164" s="149"/>
      <c r="GJ164" s="149"/>
      <c r="GK164" s="149"/>
      <c r="GL164" s="149"/>
      <c r="GM164" s="149"/>
      <c r="GN164" s="149"/>
      <c r="GO164" s="149"/>
      <c r="GP164" s="149"/>
      <c r="GQ164" s="149"/>
      <c r="GR164" s="149"/>
      <c r="GS164" s="149"/>
      <c r="GT164" s="149"/>
      <c r="GU164" s="149"/>
      <c r="GV164" s="149"/>
      <c r="GW164" s="149"/>
      <c r="GX164" s="149"/>
      <c r="GY164" s="149"/>
      <c r="GZ164" s="149"/>
      <c r="HA164" s="149"/>
      <c r="HB164" s="149"/>
      <c r="HC164" s="149"/>
      <c r="HD164" s="149"/>
      <c r="HE164" s="149"/>
      <c r="HF164" s="149"/>
      <c r="HG164" s="149"/>
      <c r="HH164" s="149"/>
      <c r="HI164" s="149"/>
      <c r="HJ164" s="149"/>
      <c r="HK164" s="149"/>
      <c r="HL164" s="149"/>
      <c r="HM164" s="149"/>
      <c r="HN164" s="149"/>
      <c r="HO164" s="149"/>
      <c r="HP164" s="149"/>
      <c r="HQ164" s="149"/>
      <c r="HR164" s="149"/>
      <c r="HS164" s="149"/>
      <c r="HT164" s="149"/>
      <c r="HU164" s="149"/>
      <c r="HV164" s="149"/>
      <c r="HW164" s="149"/>
      <c r="HX164" s="149"/>
      <c r="HY164" s="149"/>
      <c r="HZ164" s="149"/>
      <c r="IA164" s="149"/>
      <c r="IB164" s="149"/>
      <c r="IC164" s="149"/>
      <c r="ID164" s="149"/>
      <c r="IE164" s="149"/>
      <c r="IF164" s="149"/>
      <c r="IG164" s="149"/>
      <c r="IH164" s="149"/>
      <c r="II164" s="149"/>
      <c r="IJ164" s="149"/>
      <c r="IK164" s="149"/>
      <c r="IL164" s="149"/>
      <c r="IM164" s="149"/>
      <c r="IN164" s="149"/>
      <c r="IO164" s="149"/>
      <c r="IP164" s="149"/>
      <c r="IQ164" s="149"/>
      <c r="IR164" s="149"/>
      <c r="IS164" s="149"/>
      <c r="IT164" s="149"/>
      <c r="IU164" s="149"/>
      <c r="IV164" s="149"/>
      <c r="IW164" s="149"/>
      <c r="IX164" s="149"/>
      <c r="IY164" s="149"/>
      <c r="IZ164" s="149"/>
      <c r="JA164" s="149"/>
      <c r="JB164" s="149"/>
      <c r="JC164" s="149"/>
      <c r="JD164" s="149"/>
      <c r="JE164" s="149"/>
      <c r="JF164" s="149"/>
      <c r="JG164" s="149"/>
      <c r="JH164" s="149"/>
      <c r="JI164" s="149"/>
      <c r="JJ164" s="149"/>
      <c r="JK164" s="149"/>
      <c r="JL164" s="149"/>
      <c r="JM164" s="149"/>
      <c r="JN164" s="149"/>
      <c r="JO164" s="149"/>
      <c r="JP164" s="149"/>
      <c r="JQ164" s="149"/>
      <c r="JR164" s="149"/>
      <c r="JS164" s="149"/>
      <c r="JT164" s="149"/>
      <c r="JU164" s="149"/>
      <c r="JV164" s="149"/>
      <c r="JW164" s="149"/>
      <c r="JX164" s="149"/>
      <c r="JY164" s="149"/>
      <c r="JZ164" s="149"/>
      <c r="KA164" s="149"/>
      <c r="KB164" s="149"/>
      <c r="KC164" s="149"/>
      <c r="KD164" s="149"/>
      <c r="KE164" s="149"/>
      <c r="KF164" s="149"/>
      <c r="KG164" s="149"/>
      <c r="KH164" s="149"/>
      <c r="KI164" s="149"/>
      <c r="KJ164" s="149"/>
      <c r="KK164" s="149"/>
      <c r="KL164" s="149"/>
      <c r="KM164" s="149"/>
      <c r="KN164" s="149"/>
      <c r="KO164" s="149"/>
      <c r="KP164" s="149"/>
      <c r="KQ164" s="149"/>
      <c r="KR164" s="149"/>
      <c r="KS164" s="149"/>
      <c r="KT164" s="149"/>
      <c r="KU164" s="149"/>
      <c r="KV164" s="149"/>
      <c r="KW164" s="149"/>
      <c r="KX164" s="149"/>
      <c r="KY164" s="149"/>
      <c r="KZ164" s="149"/>
      <c r="LA164" s="149"/>
      <c r="LB164" s="149"/>
      <c r="LC164" s="149"/>
      <c r="LD164" s="149"/>
      <c r="LE164" s="149"/>
      <c r="LF164" s="149"/>
      <c r="LG164" s="149"/>
      <c r="LH164" s="149"/>
      <c r="LI164" s="149"/>
      <c r="LJ164" s="149"/>
      <c r="LK164" s="149"/>
      <c r="LL164" s="149"/>
      <c r="LM164" s="149"/>
      <c r="LN164" s="149"/>
      <c r="LO164" s="149"/>
      <c r="LP164" s="149"/>
      <c r="LQ164" s="149"/>
      <c r="LR164" s="149"/>
      <c r="LS164" s="149"/>
      <c r="LT164" s="149"/>
      <c r="LU164" s="149"/>
      <c r="LV164" s="149"/>
      <c r="LW164" s="149"/>
      <c r="LX164" s="149"/>
      <c r="LY164" s="149"/>
      <c r="LZ164" s="149"/>
      <c r="MA164" s="149"/>
      <c r="MB164" s="149"/>
      <c r="MC164" s="149"/>
      <c r="MD164" s="149"/>
      <c r="ME164" s="149"/>
      <c r="MF164" s="149"/>
      <c r="MG164" s="149"/>
      <c r="MH164" s="149"/>
      <c r="MI164" s="149"/>
      <c r="MJ164" s="149"/>
      <c r="MK164" s="149"/>
      <c r="ML164" s="149"/>
      <c r="MM164" s="149"/>
      <c r="MN164" s="149"/>
      <c r="MO164" s="149"/>
      <c r="MP164" s="149"/>
      <c r="MQ164" s="149"/>
      <c r="MR164" s="149"/>
      <c r="MS164" s="149"/>
      <c r="MT164" s="149"/>
      <c r="MU164" s="149"/>
      <c r="MV164" s="149"/>
      <c r="MW164" s="149"/>
      <c r="MX164" s="149"/>
      <c r="MY164" s="149"/>
      <c r="MZ164" s="149"/>
      <c r="NA164" s="149"/>
      <c r="NB164" s="149"/>
      <c r="NC164" s="149"/>
      <c r="ND164" s="149"/>
      <c r="NE164" s="149"/>
      <c r="NF164" s="149"/>
      <c r="NG164" s="149"/>
      <c r="NH164" s="149"/>
      <c r="NI164" s="149"/>
      <c r="NJ164" s="149"/>
      <c r="NK164" s="149"/>
      <c r="NL164" s="149"/>
      <c r="NM164" s="149"/>
      <c r="NN164" s="149"/>
      <c r="NO164" s="149"/>
      <c r="NP164" s="149"/>
      <c r="NQ164" s="149"/>
      <c r="NR164" s="149"/>
      <c r="NS164" s="149"/>
      <c r="NT164" s="149"/>
      <c r="NU164" s="149"/>
      <c r="NV164" s="149"/>
      <c r="NW164" s="149"/>
      <c r="NX164" s="149"/>
      <c r="NY164" s="149"/>
      <c r="NZ164" s="149"/>
      <c r="OA164" s="149"/>
      <c r="OB164" s="149"/>
      <c r="OC164" s="149"/>
      <c r="OD164" s="149"/>
      <c r="OE164" s="149"/>
      <c r="OF164" s="149"/>
      <c r="OG164" s="149"/>
      <c r="OH164" s="149"/>
      <c r="OI164" s="149"/>
      <c r="OJ164" s="149"/>
      <c r="OK164" s="149"/>
      <c r="OL164" s="149"/>
      <c r="OM164" s="149"/>
      <c r="ON164" s="149"/>
      <c r="OO164" s="149"/>
      <c r="OP164" s="149"/>
      <c r="OQ164" s="149"/>
      <c r="OR164" s="149"/>
      <c r="OS164" s="149"/>
      <c r="OT164" s="149"/>
      <c r="OU164" s="149"/>
      <c r="OV164" s="149"/>
      <c r="OW164" s="149"/>
      <c r="OX164" s="149"/>
      <c r="OY164" s="149"/>
      <c r="OZ164" s="149"/>
      <c r="PA164" s="149"/>
      <c r="PB164" s="149"/>
      <c r="PC164" s="149"/>
      <c r="PD164" s="149"/>
      <c r="PE164" s="149"/>
      <c r="PF164" s="149"/>
      <c r="PG164" s="149"/>
      <c r="PH164" s="149"/>
      <c r="PI164" s="149"/>
      <c r="PJ164" s="149"/>
      <c r="PK164" s="149"/>
      <c r="PL164" s="149"/>
      <c r="PM164" s="149"/>
      <c r="PN164" s="149"/>
      <c r="PO164" s="149"/>
      <c r="PP164" s="149"/>
      <c r="PQ164" s="149"/>
      <c r="PR164" s="149"/>
      <c r="PS164" s="149"/>
      <c r="PT164" s="149"/>
      <c r="PU164" s="149"/>
      <c r="PV164" s="149"/>
      <c r="PW164" s="149"/>
      <c r="PX164" s="149"/>
      <c r="PY164" s="149"/>
      <c r="PZ164" s="149"/>
      <c r="QA164" s="149"/>
      <c r="QB164" s="149"/>
      <c r="QC164" s="149"/>
      <c r="QD164" s="149"/>
      <c r="QE164" s="149"/>
      <c r="QF164" s="149"/>
      <c r="QG164" s="149"/>
      <c r="QH164" s="149"/>
      <c r="QI164" s="149"/>
      <c r="QJ164" s="149"/>
      <c r="QK164" s="149"/>
      <c r="QL164" s="149"/>
      <c r="QM164" s="149"/>
      <c r="QN164" s="149"/>
      <c r="QO164" s="149"/>
      <c r="QP164" s="149"/>
      <c r="QQ164" s="149"/>
      <c r="QR164" s="149"/>
      <c r="QS164" s="149"/>
      <c r="QT164" s="149"/>
      <c r="QU164" s="149"/>
      <c r="QV164" s="149"/>
      <c r="QW164" s="149"/>
      <c r="QX164" s="149"/>
      <c r="QY164" s="149"/>
      <c r="QZ164" s="149"/>
      <c r="RA164" s="149"/>
      <c r="RB164" s="149"/>
      <c r="RC164" s="149"/>
      <c r="RD164" s="149"/>
      <c r="RE164" s="149"/>
      <c r="RF164" s="149"/>
      <c r="RG164" s="149"/>
      <c r="RH164" s="149"/>
      <c r="RI164" s="149"/>
      <c r="RJ164" s="149"/>
      <c r="RK164" s="149"/>
      <c r="RL164" s="149"/>
      <c r="RM164" s="149"/>
      <c r="RN164" s="149"/>
      <c r="RO164" s="149"/>
      <c r="RP164" s="149"/>
      <c r="RQ164" s="149"/>
      <c r="RR164" s="149"/>
      <c r="RS164" s="149"/>
      <c r="RT164" s="149"/>
      <c r="RU164" s="149"/>
      <c r="RV164" s="149"/>
      <c r="RW164" s="149"/>
      <c r="RX164" s="149"/>
      <c r="RY164" s="149"/>
      <c r="RZ164" s="149"/>
      <c r="SA164" s="149"/>
      <c r="SB164" s="149"/>
      <c r="SC164" s="149"/>
      <c r="SD164" s="149"/>
      <c r="SE164" s="149"/>
      <c r="SF164" s="149"/>
      <c r="SG164" s="149"/>
      <c r="SH164" s="149"/>
      <c r="SI164" s="149"/>
      <c r="SJ164" s="149"/>
      <c r="SK164" s="149"/>
      <c r="SL164" s="149"/>
      <c r="SM164" s="149"/>
      <c r="SN164" s="149"/>
      <c r="SO164" s="149"/>
      <c r="SP164" s="149"/>
      <c r="SQ164" s="149"/>
      <c r="SR164" s="149"/>
      <c r="SS164" s="149"/>
      <c r="ST164" s="149"/>
      <c r="SU164" s="149"/>
      <c r="SV164" s="149"/>
      <c r="SW164" s="149"/>
      <c r="SX164" s="149"/>
      <c r="SY164" s="149"/>
      <c r="SZ164" s="149"/>
      <c r="TA164" s="149"/>
      <c r="TB164" s="149"/>
      <c r="TC164" s="149"/>
      <c r="TD164" s="149"/>
      <c r="TE164" s="149"/>
      <c r="TF164" s="149"/>
      <c r="TG164" s="149"/>
      <c r="TH164" s="149"/>
      <c r="TI164" s="149"/>
      <c r="TJ164" s="149"/>
      <c r="TK164" s="149"/>
      <c r="TL164" s="149"/>
      <c r="TM164" s="149"/>
      <c r="TN164" s="149"/>
      <c r="TO164" s="149"/>
      <c r="TP164" s="149"/>
      <c r="TQ164" s="149"/>
      <c r="TR164" s="149"/>
      <c r="TS164" s="149"/>
      <c r="TT164" s="149"/>
      <c r="TU164" s="149"/>
      <c r="TV164" s="149"/>
      <c r="TW164" s="149"/>
      <c r="TX164" s="149"/>
      <c r="TY164" s="149"/>
      <c r="TZ164" s="149"/>
      <c r="UA164" s="149"/>
      <c r="UB164" s="149"/>
      <c r="UC164" s="149"/>
      <c r="UD164" s="149"/>
      <c r="UE164" s="149"/>
      <c r="UF164" s="149"/>
      <c r="UG164" s="149"/>
      <c r="UH164" s="149"/>
      <c r="UI164" s="149"/>
      <c r="UJ164" s="149"/>
      <c r="UK164" s="149"/>
      <c r="UL164" s="149"/>
      <c r="UM164" s="149"/>
      <c r="UN164" s="149"/>
      <c r="UO164" s="149"/>
      <c r="UP164" s="149"/>
      <c r="UQ164" s="149"/>
      <c r="UR164" s="149"/>
      <c r="US164" s="149"/>
      <c r="UT164" s="149"/>
      <c r="UU164" s="149"/>
      <c r="UV164" s="149"/>
      <c r="UW164" s="149"/>
      <c r="UX164" s="149"/>
      <c r="UY164" s="149"/>
      <c r="UZ164" s="149"/>
      <c r="VA164" s="149"/>
      <c r="VB164" s="149"/>
      <c r="VC164" s="149"/>
      <c r="VD164" s="149"/>
      <c r="VE164" s="149"/>
      <c r="VF164" s="149"/>
      <c r="VG164" s="149"/>
      <c r="VH164" s="149"/>
      <c r="VI164" s="149"/>
      <c r="VJ164" s="149"/>
      <c r="VK164" s="149"/>
      <c r="VL164" s="149"/>
      <c r="VM164" s="149"/>
      <c r="VN164" s="149"/>
      <c r="VO164" s="149"/>
      <c r="VP164" s="149"/>
      <c r="VQ164" s="149"/>
      <c r="VR164" s="149"/>
      <c r="VS164" s="149"/>
      <c r="VT164" s="149"/>
      <c r="VU164" s="149"/>
      <c r="VV164" s="149"/>
      <c r="VW164" s="149"/>
      <c r="VX164" s="149"/>
      <c r="VY164" s="149"/>
      <c r="VZ164" s="149"/>
      <c r="WA164" s="149"/>
      <c r="WB164" s="149"/>
      <c r="WC164" s="149"/>
      <c r="WD164" s="149"/>
      <c r="WE164" s="149"/>
      <c r="WF164" s="149"/>
      <c r="WG164" s="149"/>
      <c r="WH164" s="149"/>
      <c r="WI164" s="149"/>
      <c r="WJ164" s="149"/>
      <c r="WK164" s="149"/>
      <c r="WL164" s="149"/>
      <c r="WM164" s="149"/>
      <c r="WN164" s="149"/>
      <c r="WO164" s="149"/>
      <c r="WP164" s="149"/>
      <c r="WQ164" s="149"/>
      <c r="WR164" s="149"/>
      <c r="WS164" s="149"/>
      <c r="WT164" s="149"/>
      <c r="WU164" s="149"/>
      <c r="WV164" s="149"/>
      <c r="WW164" s="149"/>
      <c r="WX164" s="149"/>
      <c r="WY164" s="149"/>
      <c r="WZ164" s="149"/>
      <c r="XA164" s="149"/>
      <c r="XB164" s="149"/>
      <c r="XC164" s="149"/>
      <c r="XD164" s="149"/>
      <c r="XE164" s="149"/>
      <c r="XF164" s="149"/>
      <c r="XG164" s="149"/>
      <c r="XH164" s="149"/>
      <c r="XI164" s="149"/>
      <c r="XJ164" s="149"/>
      <c r="XK164" s="149"/>
      <c r="XL164" s="149"/>
      <c r="XM164" s="149"/>
      <c r="XN164" s="149"/>
      <c r="XO164" s="149"/>
      <c r="XP164" s="149"/>
      <c r="XQ164" s="149"/>
      <c r="XR164" s="149"/>
      <c r="XS164" s="149"/>
      <c r="XT164" s="149"/>
      <c r="XU164" s="149"/>
      <c r="XV164" s="149"/>
      <c r="XW164" s="149"/>
      <c r="XX164" s="149"/>
      <c r="XY164" s="149"/>
      <c r="XZ164" s="149"/>
      <c r="YA164" s="149"/>
      <c r="YB164" s="149"/>
      <c r="YC164" s="149"/>
      <c r="YD164" s="149"/>
      <c r="YE164" s="149"/>
      <c r="YF164" s="149"/>
      <c r="YG164" s="149"/>
      <c r="YH164" s="149"/>
      <c r="YI164" s="149"/>
      <c r="YJ164" s="149"/>
      <c r="YK164" s="149"/>
      <c r="YL164" s="149"/>
      <c r="YM164" s="149"/>
      <c r="YN164" s="149"/>
      <c r="YO164" s="149"/>
      <c r="YP164" s="149"/>
      <c r="YQ164" s="149"/>
      <c r="YR164" s="149"/>
      <c r="YS164" s="149"/>
      <c r="YT164" s="149"/>
      <c r="YU164" s="149"/>
      <c r="YV164" s="149"/>
      <c r="YW164" s="149"/>
      <c r="YX164" s="149"/>
      <c r="YY164" s="149"/>
      <c r="YZ164" s="149"/>
      <c r="ZA164" s="149"/>
      <c r="ZB164" s="149"/>
      <c r="ZC164" s="149"/>
      <c r="ZD164" s="149"/>
      <c r="ZE164" s="149"/>
      <c r="ZF164" s="149"/>
      <c r="ZG164" s="149"/>
      <c r="ZH164" s="149"/>
      <c r="ZI164" s="149"/>
      <c r="ZJ164" s="149"/>
      <c r="ZK164" s="149"/>
      <c r="ZL164" s="149"/>
      <c r="ZM164" s="149"/>
      <c r="ZN164" s="149"/>
      <c r="ZO164" s="149"/>
      <c r="ZP164" s="149"/>
      <c r="ZQ164" s="149"/>
      <c r="ZR164" s="149"/>
      <c r="ZS164" s="149"/>
      <c r="ZT164" s="149"/>
      <c r="ZU164" s="149"/>
      <c r="ZV164" s="149"/>
      <c r="ZW164" s="149"/>
      <c r="ZX164" s="149"/>
      <c r="ZY164" s="149"/>
      <c r="ZZ164" s="149"/>
      <c r="AAA164" s="149"/>
      <c r="AAB164" s="149"/>
      <c r="AAC164" s="149"/>
      <c r="AAD164" s="149"/>
      <c r="AAE164" s="149"/>
      <c r="AAF164" s="149"/>
      <c r="AAG164" s="149"/>
      <c r="AAH164" s="149"/>
      <c r="AAI164" s="149"/>
      <c r="AAJ164" s="149"/>
      <c r="AAK164" s="149"/>
      <c r="AAL164" s="149"/>
      <c r="AAM164" s="149"/>
      <c r="AAN164" s="149"/>
      <c r="AAO164" s="149"/>
      <c r="AAP164" s="149"/>
      <c r="AAQ164" s="149"/>
      <c r="AAR164" s="149"/>
      <c r="AAS164" s="149"/>
      <c r="AAT164" s="149"/>
      <c r="AAU164" s="149"/>
      <c r="AAV164" s="149"/>
      <c r="AAW164" s="149"/>
      <c r="AAX164" s="149"/>
      <c r="AAY164" s="149"/>
      <c r="AAZ164" s="149"/>
      <c r="ABA164" s="149"/>
      <c r="ABB164" s="149"/>
      <c r="ABC164" s="149"/>
      <c r="ABD164" s="149"/>
      <c r="ABE164" s="149"/>
      <c r="ABF164" s="149"/>
      <c r="ABG164" s="149"/>
      <c r="ABH164" s="149"/>
      <c r="ABI164" s="149"/>
      <c r="ABJ164" s="149"/>
      <c r="ABK164" s="149"/>
      <c r="ABL164" s="149"/>
      <c r="ABM164" s="149"/>
      <c r="ABN164" s="149"/>
      <c r="ABO164" s="149"/>
      <c r="ABP164" s="149"/>
      <c r="ABQ164" s="149"/>
      <c r="ABR164" s="149"/>
      <c r="ABS164" s="149"/>
      <c r="ABT164" s="149"/>
      <c r="ABU164" s="149"/>
      <c r="ABV164" s="149"/>
      <c r="ABW164" s="149"/>
      <c r="ABX164" s="149"/>
      <c r="ABY164" s="149"/>
      <c r="ABZ164" s="149"/>
      <c r="ACA164" s="149"/>
      <c r="ACB164" s="149"/>
      <c r="ACC164" s="149"/>
      <c r="ACD164" s="149"/>
      <c r="ACE164" s="149"/>
      <c r="ACF164" s="149"/>
      <c r="ACG164" s="149"/>
      <c r="ACH164" s="149"/>
      <c r="ACI164" s="149"/>
      <c r="ACJ164" s="149"/>
      <c r="ACK164" s="149"/>
      <c r="ACL164" s="149"/>
      <c r="ACM164" s="149"/>
      <c r="ACN164" s="149"/>
      <c r="ACO164" s="149"/>
      <c r="ACP164" s="149"/>
      <c r="ACQ164" s="149"/>
      <c r="ACR164" s="149"/>
      <c r="ACS164" s="149"/>
      <c r="ACT164" s="149"/>
      <c r="ACU164" s="149"/>
      <c r="ACV164" s="149"/>
      <c r="ACW164" s="149"/>
      <c r="ACX164" s="149"/>
      <c r="ACY164" s="149"/>
      <c r="ACZ164" s="149"/>
      <c r="ADA164" s="149"/>
      <c r="ADB164" s="149"/>
      <c r="ADC164" s="149"/>
      <c r="ADD164" s="149"/>
      <c r="ADE164" s="149"/>
      <c r="ADF164" s="149"/>
      <c r="ADG164" s="149"/>
      <c r="ADH164" s="149"/>
      <c r="ADI164" s="149"/>
      <c r="ADJ164" s="149"/>
      <c r="ADK164" s="149"/>
      <c r="ADL164" s="149"/>
      <c r="ADM164" s="149"/>
      <c r="ADN164" s="149"/>
      <c r="ADO164" s="149"/>
      <c r="ADP164" s="149"/>
      <c r="ADQ164" s="149"/>
      <c r="ADR164" s="149"/>
      <c r="ADS164" s="149"/>
      <c r="ADT164" s="149"/>
      <c r="ADU164" s="149"/>
      <c r="ADV164" s="149"/>
      <c r="ADW164" s="149"/>
      <c r="ADX164" s="149"/>
      <c r="ADY164" s="149"/>
      <c r="ADZ164" s="149"/>
      <c r="AEA164" s="149"/>
      <c r="AEB164" s="149"/>
      <c r="AEC164" s="149"/>
      <c r="AED164" s="149"/>
      <c r="AEE164" s="149"/>
      <c r="AEF164" s="149"/>
      <c r="AEG164" s="149"/>
      <c r="AEH164" s="149"/>
      <c r="AEI164" s="149"/>
      <c r="AEJ164" s="149"/>
      <c r="AEK164" s="149"/>
      <c r="AEL164" s="149"/>
      <c r="AEM164" s="149"/>
      <c r="AEN164" s="149"/>
      <c r="AEO164" s="149"/>
      <c r="AEP164" s="149"/>
      <c r="AEQ164" s="149"/>
      <c r="AER164" s="149"/>
      <c r="AES164" s="149"/>
      <c r="AET164" s="149"/>
      <c r="AEU164" s="149"/>
      <c r="AEV164" s="149"/>
      <c r="AEW164" s="149"/>
      <c r="AEX164" s="149"/>
      <c r="AEY164" s="149"/>
      <c r="AEZ164" s="149"/>
      <c r="AFA164" s="149"/>
      <c r="AFB164" s="149"/>
      <c r="AFC164" s="149"/>
      <c r="AFD164" s="149"/>
      <c r="AFE164" s="149"/>
      <c r="AFF164" s="149"/>
      <c r="AFG164" s="149"/>
      <c r="AFH164" s="149"/>
      <c r="AFI164" s="149"/>
      <c r="AFJ164" s="149"/>
      <c r="AFK164" s="149"/>
      <c r="AFL164" s="149"/>
      <c r="AFM164" s="149"/>
      <c r="AFN164" s="149"/>
      <c r="AFO164" s="149"/>
      <c r="AFP164" s="149"/>
      <c r="AFQ164" s="149"/>
      <c r="AFR164" s="149"/>
      <c r="AFS164" s="149"/>
      <c r="AFT164" s="149"/>
      <c r="AFU164" s="149"/>
      <c r="AFV164" s="149"/>
      <c r="AFW164" s="149"/>
      <c r="AFX164" s="149"/>
      <c r="AFY164" s="149"/>
      <c r="AFZ164" s="149"/>
      <c r="AGA164" s="149"/>
      <c r="AGB164" s="149"/>
      <c r="AGC164" s="149"/>
      <c r="AGD164" s="149"/>
      <c r="AGE164" s="149"/>
      <c r="AGF164" s="149"/>
      <c r="AGG164" s="149"/>
      <c r="AGH164" s="149"/>
      <c r="AGI164" s="149"/>
      <c r="AGJ164" s="149"/>
      <c r="AGK164" s="149"/>
      <c r="AGL164" s="149"/>
      <c r="AGM164" s="149"/>
      <c r="AGN164" s="149"/>
      <c r="AGO164" s="149"/>
      <c r="AGP164" s="149"/>
      <c r="AGQ164" s="149"/>
      <c r="AGR164" s="149"/>
      <c r="AGS164" s="149"/>
      <c r="AGT164" s="149"/>
      <c r="AGU164" s="149"/>
      <c r="AGV164" s="149"/>
      <c r="AGW164" s="149"/>
      <c r="AGX164" s="149"/>
      <c r="AGY164" s="149"/>
      <c r="AGZ164" s="149"/>
      <c r="AHA164" s="149"/>
      <c r="AHB164" s="149"/>
      <c r="AHC164" s="149"/>
      <c r="AHD164" s="149"/>
      <c r="AHE164" s="149"/>
      <c r="AHF164" s="149"/>
      <c r="AHG164" s="149"/>
      <c r="AHH164" s="149"/>
      <c r="AHI164" s="149"/>
      <c r="AHJ164" s="149"/>
      <c r="AHK164" s="149"/>
      <c r="AHL164" s="149"/>
      <c r="AHM164" s="149"/>
      <c r="AHN164" s="149"/>
      <c r="AHO164" s="149"/>
      <c r="AHP164" s="149"/>
      <c r="AHQ164" s="149"/>
      <c r="AHR164" s="149"/>
      <c r="AHS164" s="149"/>
      <c r="AHT164" s="149"/>
      <c r="AHU164" s="149"/>
      <c r="AHV164" s="149"/>
      <c r="AHW164" s="149"/>
      <c r="AHX164" s="149"/>
      <c r="AHY164" s="149"/>
      <c r="AHZ164" s="149"/>
      <c r="AIA164" s="149"/>
      <c r="AIB164" s="149"/>
      <c r="AIC164" s="149"/>
      <c r="AID164" s="149"/>
      <c r="AIE164" s="149"/>
      <c r="AIF164" s="149"/>
      <c r="AIG164" s="149"/>
      <c r="AIH164" s="149"/>
      <c r="AII164" s="149"/>
      <c r="AIJ164" s="149"/>
      <c r="AIK164" s="149"/>
      <c r="AIL164" s="149"/>
      <c r="AIM164" s="149"/>
      <c r="AIN164" s="149"/>
      <c r="AIO164" s="149"/>
      <c r="AIP164" s="149"/>
      <c r="AIQ164" s="149"/>
      <c r="AIR164" s="149"/>
      <c r="AIS164" s="149"/>
      <c r="AIT164" s="149"/>
      <c r="AIU164" s="149"/>
      <c r="AIV164" s="149"/>
      <c r="AIW164" s="149"/>
      <c r="AIX164" s="149"/>
      <c r="AIY164" s="149"/>
      <c r="AIZ164" s="149"/>
      <c r="AJA164" s="149"/>
      <c r="AJB164" s="149"/>
      <c r="AJC164" s="149"/>
      <c r="AJD164" s="149"/>
      <c r="AJE164" s="149"/>
      <c r="AJF164" s="149"/>
      <c r="AJG164" s="149"/>
      <c r="AJH164" s="149"/>
      <c r="AJI164" s="149"/>
      <c r="AJJ164" s="149"/>
      <c r="AJK164" s="149"/>
      <c r="AJL164" s="149"/>
      <c r="AJM164" s="149"/>
      <c r="AJN164" s="149"/>
      <c r="AJO164" s="149"/>
      <c r="AJP164" s="149"/>
      <c r="AJQ164" s="149"/>
      <c r="AJR164" s="149"/>
      <c r="AJS164" s="149"/>
      <c r="AJT164" s="149"/>
      <c r="AJU164" s="149"/>
      <c r="AJV164" s="149"/>
      <c r="AJW164" s="149"/>
      <c r="AJX164" s="149"/>
      <c r="AJY164" s="149"/>
      <c r="AJZ164" s="149"/>
      <c r="AKA164" s="149"/>
      <c r="AKB164" s="149"/>
      <c r="AKC164" s="149"/>
      <c r="AKD164" s="149"/>
      <c r="AKE164" s="149"/>
      <c r="AKF164" s="149"/>
      <c r="AKG164" s="149"/>
      <c r="AKH164" s="149"/>
      <c r="AKI164" s="149"/>
      <c r="AKJ164" s="149"/>
      <c r="AKK164" s="149"/>
      <c r="AKL164" s="149"/>
      <c r="AKM164" s="149"/>
      <c r="AKN164" s="149"/>
      <c r="AKO164" s="149"/>
      <c r="AKP164" s="149"/>
      <c r="AKQ164" s="149"/>
      <c r="AKR164" s="149"/>
      <c r="AKS164" s="149"/>
      <c r="AKT164" s="149"/>
      <c r="AKU164" s="149"/>
      <c r="AKV164" s="149"/>
      <c r="AKW164" s="149"/>
      <c r="AKX164" s="149"/>
      <c r="AKY164" s="149"/>
      <c r="AKZ164" s="149"/>
      <c r="ALA164" s="149"/>
      <c r="ALB164" s="149"/>
      <c r="ALC164" s="149"/>
      <c r="ALD164" s="149"/>
      <c r="ALE164" s="149"/>
      <c r="ALF164" s="149"/>
      <c r="ALG164" s="149"/>
      <c r="ALH164" s="149"/>
      <c r="ALI164" s="149"/>
      <c r="ALJ164" s="149"/>
      <c r="ALK164" s="149"/>
      <c r="ALL164" s="149"/>
      <c r="ALM164" s="149"/>
      <c r="ALN164" s="149"/>
      <c r="ALO164" s="149"/>
    </row>
    <row r="165" spans="1:1003" s="150" customFormat="1" x14ac:dyDescent="0.25">
      <c r="A165" s="150" t="s">
        <v>154</v>
      </c>
      <c r="B165" s="161">
        <v>65180.47</v>
      </c>
      <c r="C165" s="186"/>
      <c r="D165" s="161">
        <v>57058.77</v>
      </c>
      <c r="E165" s="149"/>
      <c r="F165" s="149"/>
      <c r="G165" s="149"/>
      <c r="H165" s="149"/>
      <c r="I165" s="149"/>
      <c r="J165" s="149"/>
      <c r="K165" s="149"/>
      <c r="L165" s="149"/>
      <c r="M165" s="149"/>
      <c r="N165" s="149"/>
      <c r="O165" s="149"/>
      <c r="P165" s="149"/>
      <c r="Q165" s="149"/>
      <c r="R165" s="149"/>
      <c r="S165" s="149"/>
      <c r="T165" s="149"/>
      <c r="U165" s="149"/>
      <c r="V165" s="149"/>
      <c r="W165" s="149"/>
      <c r="X165" s="149"/>
      <c r="Y165" s="149"/>
      <c r="Z165" s="149"/>
      <c r="AA165" s="149"/>
      <c r="AB165" s="149"/>
      <c r="AC165" s="149"/>
      <c r="AD165" s="149"/>
      <c r="AE165" s="149"/>
      <c r="AF165" s="149"/>
      <c r="AG165" s="149"/>
      <c r="AH165" s="149"/>
      <c r="AI165" s="149"/>
      <c r="AJ165" s="149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  <c r="BI165" s="149"/>
      <c r="BJ165" s="149"/>
      <c r="BK165" s="149"/>
      <c r="BL165" s="149"/>
      <c r="BM165" s="149"/>
      <c r="BN165" s="149"/>
      <c r="BO165" s="149"/>
      <c r="BP165" s="149"/>
      <c r="BQ165" s="149"/>
      <c r="BR165" s="149"/>
      <c r="BS165" s="149"/>
      <c r="BT165" s="149"/>
      <c r="BU165" s="149"/>
      <c r="BV165" s="149"/>
      <c r="BW165" s="149"/>
      <c r="BX165" s="149"/>
      <c r="BY165" s="149"/>
      <c r="BZ165" s="149"/>
      <c r="CA165" s="149"/>
      <c r="CB165" s="149"/>
      <c r="CC165" s="149"/>
      <c r="CD165" s="149"/>
      <c r="CE165" s="149"/>
      <c r="CF165" s="149"/>
      <c r="CG165" s="149"/>
      <c r="CH165" s="149"/>
      <c r="CI165" s="149"/>
      <c r="CJ165" s="149"/>
      <c r="CK165" s="149"/>
      <c r="CL165" s="149"/>
      <c r="CM165" s="149"/>
      <c r="CN165" s="149"/>
      <c r="CO165" s="149"/>
      <c r="CP165" s="149"/>
      <c r="CQ165" s="149"/>
      <c r="CR165" s="149"/>
      <c r="CS165" s="149"/>
      <c r="CT165" s="149"/>
      <c r="CU165" s="149"/>
      <c r="CV165" s="149"/>
      <c r="CW165" s="149"/>
      <c r="CX165" s="149"/>
      <c r="CY165" s="149"/>
      <c r="CZ165" s="149"/>
      <c r="DA165" s="149"/>
      <c r="DB165" s="149"/>
      <c r="DC165" s="149"/>
      <c r="DD165" s="149"/>
      <c r="DE165" s="149"/>
      <c r="DF165" s="149"/>
      <c r="DG165" s="149"/>
      <c r="DH165" s="149"/>
      <c r="DI165" s="149"/>
      <c r="DJ165" s="149"/>
      <c r="DK165" s="149"/>
      <c r="DL165" s="149"/>
      <c r="DM165" s="149"/>
      <c r="DN165" s="149"/>
      <c r="DO165" s="149"/>
      <c r="DP165" s="149"/>
      <c r="DQ165" s="149"/>
      <c r="DR165" s="149"/>
      <c r="DS165" s="149"/>
      <c r="DT165" s="149"/>
      <c r="DU165" s="149"/>
      <c r="DV165" s="149"/>
      <c r="DW165" s="149"/>
      <c r="DX165" s="149"/>
      <c r="DY165" s="149"/>
      <c r="DZ165" s="149"/>
      <c r="EA165" s="149"/>
      <c r="EB165" s="149"/>
      <c r="EC165" s="149"/>
      <c r="ED165" s="149"/>
      <c r="EE165" s="149"/>
      <c r="EF165" s="149"/>
      <c r="EG165" s="149"/>
      <c r="EH165" s="149"/>
      <c r="EI165" s="149"/>
      <c r="EJ165" s="149"/>
      <c r="EK165" s="149"/>
      <c r="EL165" s="149"/>
      <c r="EM165" s="149"/>
      <c r="EN165" s="149"/>
      <c r="EO165" s="149"/>
      <c r="EP165" s="149"/>
      <c r="EQ165" s="149"/>
      <c r="ER165" s="149"/>
      <c r="ES165" s="149"/>
      <c r="ET165" s="149"/>
      <c r="EU165" s="149"/>
      <c r="EV165" s="149"/>
      <c r="EW165" s="149"/>
      <c r="EX165" s="149"/>
      <c r="EY165" s="149"/>
      <c r="EZ165" s="149"/>
      <c r="FA165" s="149"/>
      <c r="FB165" s="149"/>
      <c r="FC165" s="149"/>
      <c r="FD165" s="149"/>
      <c r="FE165" s="149"/>
      <c r="FF165" s="149"/>
      <c r="FG165" s="149"/>
      <c r="FH165" s="149"/>
      <c r="FI165" s="149"/>
      <c r="FJ165" s="149"/>
      <c r="FK165" s="149"/>
      <c r="FL165" s="149"/>
      <c r="FM165" s="149"/>
      <c r="FN165" s="149"/>
      <c r="FO165" s="149"/>
      <c r="FP165" s="149"/>
      <c r="FQ165" s="149"/>
      <c r="FR165" s="149"/>
      <c r="FS165" s="149"/>
      <c r="FT165" s="149"/>
      <c r="FU165" s="149"/>
      <c r="FV165" s="149"/>
      <c r="FW165" s="149"/>
      <c r="FX165" s="149"/>
      <c r="FY165" s="149"/>
      <c r="FZ165" s="149"/>
      <c r="GA165" s="149"/>
      <c r="GB165" s="149"/>
      <c r="GC165" s="149"/>
      <c r="GD165" s="149"/>
      <c r="GE165" s="149"/>
      <c r="GF165" s="149"/>
      <c r="GG165" s="149"/>
      <c r="GH165" s="149"/>
      <c r="GI165" s="149"/>
      <c r="GJ165" s="149"/>
      <c r="GK165" s="149"/>
      <c r="GL165" s="149"/>
      <c r="GM165" s="149"/>
      <c r="GN165" s="149"/>
      <c r="GO165" s="149"/>
      <c r="GP165" s="149"/>
      <c r="GQ165" s="149"/>
      <c r="GR165" s="149"/>
      <c r="GS165" s="149"/>
      <c r="GT165" s="149"/>
      <c r="GU165" s="149"/>
      <c r="GV165" s="149"/>
      <c r="GW165" s="149"/>
      <c r="GX165" s="149"/>
      <c r="GY165" s="149"/>
      <c r="GZ165" s="149"/>
      <c r="HA165" s="149"/>
      <c r="HB165" s="149"/>
      <c r="HC165" s="149"/>
      <c r="HD165" s="149"/>
      <c r="HE165" s="149"/>
      <c r="HF165" s="149"/>
      <c r="HG165" s="149"/>
      <c r="HH165" s="149"/>
      <c r="HI165" s="149"/>
      <c r="HJ165" s="149"/>
      <c r="HK165" s="149"/>
      <c r="HL165" s="149"/>
      <c r="HM165" s="149"/>
      <c r="HN165" s="149"/>
      <c r="HO165" s="149"/>
      <c r="HP165" s="149"/>
      <c r="HQ165" s="149"/>
      <c r="HR165" s="149"/>
      <c r="HS165" s="149"/>
      <c r="HT165" s="149"/>
      <c r="HU165" s="149"/>
      <c r="HV165" s="149"/>
      <c r="HW165" s="149"/>
      <c r="HX165" s="149"/>
      <c r="HY165" s="149"/>
      <c r="HZ165" s="149"/>
      <c r="IA165" s="149"/>
      <c r="IB165" s="149"/>
      <c r="IC165" s="149"/>
      <c r="ID165" s="149"/>
      <c r="IE165" s="149"/>
      <c r="IF165" s="149"/>
      <c r="IG165" s="149"/>
      <c r="IH165" s="149"/>
      <c r="II165" s="149"/>
      <c r="IJ165" s="149"/>
      <c r="IK165" s="149"/>
      <c r="IL165" s="149"/>
      <c r="IM165" s="149"/>
      <c r="IN165" s="149"/>
      <c r="IO165" s="149"/>
      <c r="IP165" s="149"/>
      <c r="IQ165" s="149"/>
      <c r="IR165" s="149"/>
      <c r="IS165" s="149"/>
      <c r="IT165" s="149"/>
      <c r="IU165" s="149"/>
      <c r="IV165" s="149"/>
      <c r="IW165" s="149"/>
      <c r="IX165" s="149"/>
      <c r="IY165" s="149"/>
      <c r="IZ165" s="149"/>
      <c r="JA165" s="149"/>
      <c r="JB165" s="149"/>
      <c r="JC165" s="149"/>
      <c r="JD165" s="149"/>
      <c r="JE165" s="149"/>
      <c r="JF165" s="149"/>
      <c r="JG165" s="149"/>
      <c r="JH165" s="149"/>
      <c r="JI165" s="149"/>
      <c r="JJ165" s="149"/>
      <c r="JK165" s="149"/>
      <c r="JL165" s="149"/>
      <c r="JM165" s="149"/>
      <c r="JN165" s="149"/>
      <c r="JO165" s="149"/>
      <c r="JP165" s="149"/>
      <c r="JQ165" s="149"/>
      <c r="JR165" s="149"/>
      <c r="JS165" s="149"/>
      <c r="JT165" s="149"/>
      <c r="JU165" s="149"/>
      <c r="JV165" s="149"/>
      <c r="JW165" s="149"/>
      <c r="JX165" s="149"/>
      <c r="JY165" s="149"/>
      <c r="JZ165" s="149"/>
      <c r="KA165" s="149"/>
      <c r="KB165" s="149"/>
      <c r="KC165" s="149"/>
      <c r="KD165" s="149"/>
      <c r="KE165" s="149"/>
      <c r="KF165" s="149"/>
      <c r="KG165" s="149"/>
      <c r="KH165" s="149"/>
      <c r="KI165" s="149"/>
      <c r="KJ165" s="149"/>
      <c r="KK165" s="149"/>
      <c r="KL165" s="149"/>
      <c r="KM165" s="149"/>
      <c r="KN165" s="149"/>
      <c r="KO165" s="149"/>
      <c r="KP165" s="149"/>
      <c r="KQ165" s="149"/>
      <c r="KR165" s="149"/>
      <c r="KS165" s="149"/>
      <c r="KT165" s="149"/>
      <c r="KU165" s="149"/>
      <c r="KV165" s="149"/>
      <c r="KW165" s="149"/>
      <c r="KX165" s="149"/>
      <c r="KY165" s="149"/>
      <c r="KZ165" s="149"/>
      <c r="LA165" s="149"/>
      <c r="LB165" s="149"/>
      <c r="LC165" s="149"/>
      <c r="LD165" s="149"/>
      <c r="LE165" s="149"/>
      <c r="LF165" s="149"/>
      <c r="LG165" s="149"/>
      <c r="LH165" s="149"/>
      <c r="LI165" s="149"/>
      <c r="LJ165" s="149"/>
      <c r="LK165" s="149"/>
      <c r="LL165" s="149"/>
      <c r="LM165" s="149"/>
      <c r="LN165" s="149"/>
      <c r="LO165" s="149"/>
      <c r="LP165" s="149"/>
      <c r="LQ165" s="149"/>
      <c r="LR165" s="149"/>
      <c r="LS165" s="149"/>
      <c r="LT165" s="149"/>
      <c r="LU165" s="149"/>
      <c r="LV165" s="149"/>
      <c r="LW165" s="149"/>
      <c r="LX165" s="149"/>
      <c r="LY165" s="149"/>
      <c r="LZ165" s="149"/>
      <c r="MA165" s="149"/>
      <c r="MB165" s="149"/>
      <c r="MC165" s="149"/>
      <c r="MD165" s="149"/>
      <c r="ME165" s="149"/>
      <c r="MF165" s="149"/>
      <c r="MG165" s="149"/>
      <c r="MH165" s="149"/>
      <c r="MI165" s="149"/>
      <c r="MJ165" s="149"/>
      <c r="MK165" s="149"/>
      <c r="ML165" s="149"/>
      <c r="MM165" s="149"/>
      <c r="MN165" s="149"/>
      <c r="MO165" s="149"/>
      <c r="MP165" s="149"/>
      <c r="MQ165" s="149"/>
      <c r="MR165" s="149"/>
      <c r="MS165" s="149"/>
      <c r="MT165" s="149"/>
      <c r="MU165" s="149"/>
      <c r="MV165" s="149"/>
      <c r="MW165" s="149"/>
      <c r="MX165" s="149"/>
      <c r="MY165" s="149"/>
      <c r="MZ165" s="149"/>
      <c r="NA165" s="149"/>
      <c r="NB165" s="149"/>
      <c r="NC165" s="149"/>
      <c r="ND165" s="149"/>
      <c r="NE165" s="149"/>
      <c r="NF165" s="149"/>
      <c r="NG165" s="149"/>
      <c r="NH165" s="149"/>
      <c r="NI165" s="149"/>
      <c r="NJ165" s="149"/>
      <c r="NK165" s="149"/>
      <c r="NL165" s="149"/>
      <c r="NM165" s="149"/>
      <c r="NN165" s="149"/>
      <c r="NO165" s="149"/>
      <c r="NP165" s="149"/>
      <c r="NQ165" s="149"/>
      <c r="NR165" s="149"/>
      <c r="NS165" s="149"/>
      <c r="NT165" s="149"/>
      <c r="NU165" s="149"/>
      <c r="NV165" s="149"/>
      <c r="NW165" s="149"/>
      <c r="NX165" s="149"/>
      <c r="NY165" s="149"/>
      <c r="NZ165" s="149"/>
      <c r="OA165" s="149"/>
      <c r="OB165" s="149"/>
      <c r="OC165" s="149"/>
      <c r="OD165" s="149"/>
      <c r="OE165" s="149"/>
      <c r="OF165" s="149"/>
      <c r="OG165" s="149"/>
      <c r="OH165" s="149"/>
      <c r="OI165" s="149"/>
      <c r="OJ165" s="149"/>
      <c r="OK165" s="149"/>
      <c r="OL165" s="149"/>
      <c r="OM165" s="149"/>
      <c r="ON165" s="149"/>
      <c r="OO165" s="149"/>
      <c r="OP165" s="149"/>
      <c r="OQ165" s="149"/>
      <c r="OR165" s="149"/>
      <c r="OS165" s="149"/>
      <c r="OT165" s="149"/>
      <c r="OU165" s="149"/>
      <c r="OV165" s="149"/>
      <c r="OW165" s="149"/>
      <c r="OX165" s="149"/>
      <c r="OY165" s="149"/>
      <c r="OZ165" s="149"/>
      <c r="PA165" s="149"/>
      <c r="PB165" s="149"/>
      <c r="PC165" s="149"/>
      <c r="PD165" s="149"/>
      <c r="PE165" s="149"/>
      <c r="PF165" s="149"/>
      <c r="PG165" s="149"/>
      <c r="PH165" s="149"/>
      <c r="PI165" s="149"/>
      <c r="PJ165" s="149"/>
      <c r="PK165" s="149"/>
      <c r="PL165" s="149"/>
      <c r="PM165" s="149"/>
      <c r="PN165" s="149"/>
      <c r="PO165" s="149"/>
      <c r="PP165" s="149"/>
      <c r="PQ165" s="149"/>
      <c r="PR165" s="149"/>
      <c r="PS165" s="149"/>
      <c r="PT165" s="149"/>
      <c r="PU165" s="149"/>
      <c r="PV165" s="149"/>
      <c r="PW165" s="149"/>
      <c r="PX165" s="149"/>
      <c r="PY165" s="149"/>
      <c r="PZ165" s="149"/>
      <c r="QA165" s="149"/>
      <c r="QB165" s="149"/>
      <c r="QC165" s="149"/>
      <c r="QD165" s="149"/>
      <c r="QE165" s="149"/>
      <c r="QF165" s="149"/>
      <c r="QG165" s="149"/>
      <c r="QH165" s="149"/>
      <c r="QI165" s="149"/>
      <c r="QJ165" s="149"/>
      <c r="QK165" s="149"/>
      <c r="QL165" s="149"/>
      <c r="QM165" s="149"/>
      <c r="QN165" s="149"/>
      <c r="QO165" s="149"/>
      <c r="QP165" s="149"/>
      <c r="QQ165" s="149"/>
      <c r="QR165" s="149"/>
      <c r="QS165" s="149"/>
      <c r="QT165" s="149"/>
      <c r="QU165" s="149"/>
      <c r="QV165" s="149"/>
      <c r="QW165" s="149"/>
      <c r="QX165" s="149"/>
      <c r="QY165" s="149"/>
      <c r="QZ165" s="149"/>
      <c r="RA165" s="149"/>
      <c r="RB165" s="149"/>
      <c r="RC165" s="149"/>
      <c r="RD165" s="149"/>
      <c r="RE165" s="149"/>
      <c r="RF165" s="149"/>
      <c r="RG165" s="149"/>
      <c r="RH165" s="149"/>
      <c r="RI165" s="149"/>
      <c r="RJ165" s="149"/>
      <c r="RK165" s="149"/>
      <c r="RL165" s="149"/>
      <c r="RM165" s="149"/>
      <c r="RN165" s="149"/>
      <c r="RO165" s="149"/>
      <c r="RP165" s="149"/>
      <c r="RQ165" s="149"/>
      <c r="RR165" s="149"/>
      <c r="RS165" s="149"/>
      <c r="RT165" s="149"/>
      <c r="RU165" s="149"/>
      <c r="RV165" s="149"/>
      <c r="RW165" s="149"/>
      <c r="RX165" s="149"/>
      <c r="RY165" s="149"/>
      <c r="RZ165" s="149"/>
      <c r="SA165" s="149"/>
      <c r="SB165" s="149"/>
      <c r="SC165" s="149"/>
      <c r="SD165" s="149"/>
      <c r="SE165" s="149"/>
      <c r="SF165" s="149"/>
      <c r="SG165" s="149"/>
      <c r="SH165" s="149"/>
      <c r="SI165" s="149"/>
      <c r="SJ165" s="149"/>
      <c r="SK165" s="149"/>
      <c r="SL165" s="149"/>
      <c r="SM165" s="149"/>
      <c r="SN165" s="149"/>
      <c r="SO165" s="149"/>
      <c r="SP165" s="149"/>
      <c r="SQ165" s="149"/>
      <c r="SR165" s="149"/>
      <c r="SS165" s="149"/>
      <c r="ST165" s="149"/>
      <c r="SU165" s="149"/>
      <c r="SV165" s="149"/>
      <c r="SW165" s="149"/>
      <c r="SX165" s="149"/>
      <c r="SY165" s="149"/>
      <c r="SZ165" s="149"/>
      <c r="TA165" s="149"/>
      <c r="TB165" s="149"/>
      <c r="TC165" s="149"/>
      <c r="TD165" s="149"/>
      <c r="TE165" s="149"/>
      <c r="TF165" s="149"/>
      <c r="TG165" s="149"/>
      <c r="TH165" s="149"/>
      <c r="TI165" s="149"/>
      <c r="TJ165" s="149"/>
      <c r="TK165" s="149"/>
      <c r="TL165" s="149"/>
      <c r="TM165" s="149"/>
      <c r="TN165" s="149"/>
      <c r="TO165" s="149"/>
      <c r="TP165" s="149"/>
      <c r="TQ165" s="149"/>
      <c r="TR165" s="149"/>
      <c r="TS165" s="149"/>
      <c r="TT165" s="149"/>
      <c r="TU165" s="149"/>
      <c r="TV165" s="149"/>
      <c r="TW165" s="149"/>
      <c r="TX165" s="149"/>
      <c r="TY165" s="149"/>
      <c r="TZ165" s="149"/>
      <c r="UA165" s="149"/>
      <c r="UB165" s="149"/>
      <c r="UC165" s="149"/>
      <c r="UD165" s="149"/>
      <c r="UE165" s="149"/>
      <c r="UF165" s="149"/>
      <c r="UG165" s="149"/>
      <c r="UH165" s="149"/>
      <c r="UI165" s="149"/>
      <c r="UJ165" s="149"/>
      <c r="UK165" s="149"/>
      <c r="UL165" s="149"/>
      <c r="UM165" s="149"/>
      <c r="UN165" s="149"/>
      <c r="UO165" s="149"/>
      <c r="UP165" s="149"/>
      <c r="UQ165" s="149"/>
      <c r="UR165" s="149"/>
      <c r="US165" s="149"/>
      <c r="UT165" s="149"/>
      <c r="UU165" s="149"/>
      <c r="UV165" s="149"/>
      <c r="UW165" s="149"/>
      <c r="UX165" s="149"/>
      <c r="UY165" s="149"/>
      <c r="UZ165" s="149"/>
      <c r="VA165" s="149"/>
      <c r="VB165" s="149"/>
      <c r="VC165" s="149"/>
      <c r="VD165" s="149"/>
      <c r="VE165" s="149"/>
      <c r="VF165" s="149"/>
      <c r="VG165" s="149"/>
      <c r="VH165" s="149"/>
      <c r="VI165" s="149"/>
      <c r="VJ165" s="149"/>
      <c r="VK165" s="149"/>
      <c r="VL165" s="149"/>
      <c r="VM165" s="149"/>
      <c r="VN165" s="149"/>
      <c r="VO165" s="149"/>
      <c r="VP165" s="149"/>
      <c r="VQ165" s="149"/>
      <c r="VR165" s="149"/>
      <c r="VS165" s="149"/>
      <c r="VT165" s="149"/>
      <c r="VU165" s="149"/>
      <c r="VV165" s="149"/>
      <c r="VW165" s="149"/>
      <c r="VX165" s="149"/>
      <c r="VY165" s="149"/>
      <c r="VZ165" s="149"/>
      <c r="WA165" s="149"/>
      <c r="WB165" s="149"/>
      <c r="WC165" s="149"/>
      <c r="WD165" s="149"/>
      <c r="WE165" s="149"/>
      <c r="WF165" s="149"/>
      <c r="WG165" s="149"/>
      <c r="WH165" s="149"/>
      <c r="WI165" s="149"/>
      <c r="WJ165" s="149"/>
      <c r="WK165" s="149"/>
      <c r="WL165" s="149"/>
      <c r="WM165" s="149"/>
      <c r="WN165" s="149"/>
      <c r="WO165" s="149"/>
      <c r="WP165" s="149"/>
      <c r="WQ165" s="149"/>
      <c r="WR165" s="149"/>
      <c r="WS165" s="149"/>
      <c r="WT165" s="149"/>
      <c r="WU165" s="149"/>
      <c r="WV165" s="149"/>
      <c r="WW165" s="149"/>
      <c r="WX165" s="149"/>
      <c r="WY165" s="149"/>
      <c r="WZ165" s="149"/>
      <c r="XA165" s="149"/>
      <c r="XB165" s="149"/>
      <c r="XC165" s="149"/>
      <c r="XD165" s="149"/>
      <c r="XE165" s="149"/>
      <c r="XF165" s="149"/>
      <c r="XG165" s="149"/>
      <c r="XH165" s="149"/>
      <c r="XI165" s="149"/>
      <c r="XJ165" s="149"/>
      <c r="XK165" s="149"/>
      <c r="XL165" s="149"/>
      <c r="XM165" s="149"/>
      <c r="XN165" s="149"/>
      <c r="XO165" s="149"/>
      <c r="XP165" s="149"/>
      <c r="XQ165" s="149"/>
      <c r="XR165" s="149"/>
      <c r="XS165" s="149"/>
      <c r="XT165" s="149"/>
      <c r="XU165" s="149"/>
      <c r="XV165" s="149"/>
      <c r="XW165" s="149"/>
      <c r="XX165" s="149"/>
      <c r="XY165" s="149"/>
      <c r="XZ165" s="149"/>
      <c r="YA165" s="149"/>
      <c r="YB165" s="149"/>
      <c r="YC165" s="149"/>
      <c r="YD165" s="149"/>
      <c r="YE165" s="149"/>
      <c r="YF165" s="149"/>
      <c r="YG165" s="149"/>
      <c r="YH165" s="149"/>
      <c r="YI165" s="149"/>
      <c r="YJ165" s="149"/>
      <c r="YK165" s="149"/>
      <c r="YL165" s="149"/>
      <c r="YM165" s="149"/>
      <c r="YN165" s="149"/>
      <c r="YO165" s="149"/>
      <c r="YP165" s="149"/>
      <c r="YQ165" s="149"/>
      <c r="YR165" s="149"/>
      <c r="YS165" s="149"/>
      <c r="YT165" s="149"/>
      <c r="YU165" s="149"/>
      <c r="YV165" s="149"/>
      <c r="YW165" s="149"/>
      <c r="YX165" s="149"/>
      <c r="YY165" s="149"/>
      <c r="YZ165" s="149"/>
      <c r="ZA165" s="149"/>
      <c r="ZB165" s="149"/>
      <c r="ZC165" s="149"/>
      <c r="ZD165" s="149"/>
      <c r="ZE165" s="149"/>
      <c r="ZF165" s="149"/>
      <c r="ZG165" s="149"/>
      <c r="ZH165" s="149"/>
      <c r="ZI165" s="149"/>
      <c r="ZJ165" s="149"/>
      <c r="ZK165" s="149"/>
      <c r="ZL165" s="149"/>
      <c r="ZM165" s="149"/>
      <c r="ZN165" s="149"/>
      <c r="ZO165" s="149"/>
      <c r="ZP165" s="149"/>
      <c r="ZQ165" s="149"/>
      <c r="ZR165" s="149"/>
      <c r="ZS165" s="149"/>
      <c r="ZT165" s="149"/>
      <c r="ZU165" s="149"/>
      <c r="ZV165" s="149"/>
      <c r="ZW165" s="149"/>
      <c r="ZX165" s="149"/>
      <c r="ZY165" s="149"/>
      <c r="ZZ165" s="149"/>
      <c r="AAA165" s="149"/>
      <c r="AAB165" s="149"/>
      <c r="AAC165" s="149"/>
      <c r="AAD165" s="149"/>
      <c r="AAE165" s="149"/>
      <c r="AAF165" s="149"/>
      <c r="AAG165" s="149"/>
      <c r="AAH165" s="149"/>
      <c r="AAI165" s="149"/>
      <c r="AAJ165" s="149"/>
      <c r="AAK165" s="149"/>
      <c r="AAL165" s="149"/>
      <c r="AAM165" s="149"/>
      <c r="AAN165" s="149"/>
      <c r="AAO165" s="149"/>
      <c r="AAP165" s="149"/>
      <c r="AAQ165" s="149"/>
      <c r="AAR165" s="149"/>
      <c r="AAS165" s="149"/>
      <c r="AAT165" s="149"/>
      <c r="AAU165" s="149"/>
      <c r="AAV165" s="149"/>
      <c r="AAW165" s="149"/>
      <c r="AAX165" s="149"/>
      <c r="AAY165" s="149"/>
      <c r="AAZ165" s="149"/>
      <c r="ABA165" s="149"/>
      <c r="ABB165" s="149"/>
      <c r="ABC165" s="149"/>
      <c r="ABD165" s="149"/>
      <c r="ABE165" s="149"/>
      <c r="ABF165" s="149"/>
      <c r="ABG165" s="149"/>
      <c r="ABH165" s="149"/>
      <c r="ABI165" s="149"/>
      <c r="ABJ165" s="149"/>
      <c r="ABK165" s="149"/>
      <c r="ABL165" s="149"/>
      <c r="ABM165" s="149"/>
      <c r="ABN165" s="149"/>
      <c r="ABO165" s="149"/>
      <c r="ABP165" s="149"/>
      <c r="ABQ165" s="149"/>
      <c r="ABR165" s="149"/>
      <c r="ABS165" s="149"/>
      <c r="ABT165" s="149"/>
      <c r="ABU165" s="149"/>
      <c r="ABV165" s="149"/>
      <c r="ABW165" s="149"/>
      <c r="ABX165" s="149"/>
      <c r="ABY165" s="149"/>
      <c r="ABZ165" s="149"/>
      <c r="ACA165" s="149"/>
      <c r="ACB165" s="149"/>
      <c r="ACC165" s="149"/>
      <c r="ACD165" s="149"/>
      <c r="ACE165" s="149"/>
      <c r="ACF165" s="149"/>
      <c r="ACG165" s="149"/>
      <c r="ACH165" s="149"/>
      <c r="ACI165" s="149"/>
      <c r="ACJ165" s="149"/>
      <c r="ACK165" s="149"/>
      <c r="ACL165" s="149"/>
      <c r="ACM165" s="149"/>
      <c r="ACN165" s="149"/>
      <c r="ACO165" s="149"/>
      <c r="ACP165" s="149"/>
      <c r="ACQ165" s="149"/>
      <c r="ACR165" s="149"/>
      <c r="ACS165" s="149"/>
      <c r="ACT165" s="149"/>
      <c r="ACU165" s="149"/>
      <c r="ACV165" s="149"/>
      <c r="ACW165" s="149"/>
      <c r="ACX165" s="149"/>
      <c r="ACY165" s="149"/>
      <c r="ACZ165" s="149"/>
      <c r="ADA165" s="149"/>
      <c r="ADB165" s="149"/>
      <c r="ADC165" s="149"/>
      <c r="ADD165" s="149"/>
      <c r="ADE165" s="149"/>
      <c r="ADF165" s="149"/>
      <c r="ADG165" s="149"/>
      <c r="ADH165" s="149"/>
      <c r="ADI165" s="149"/>
      <c r="ADJ165" s="149"/>
      <c r="ADK165" s="149"/>
      <c r="ADL165" s="149"/>
      <c r="ADM165" s="149"/>
      <c r="ADN165" s="149"/>
      <c r="ADO165" s="149"/>
      <c r="ADP165" s="149"/>
      <c r="ADQ165" s="149"/>
      <c r="ADR165" s="149"/>
      <c r="ADS165" s="149"/>
      <c r="ADT165" s="149"/>
      <c r="ADU165" s="149"/>
      <c r="ADV165" s="149"/>
      <c r="ADW165" s="149"/>
      <c r="ADX165" s="149"/>
      <c r="ADY165" s="149"/>
      <c r="ADZ165" s="149"/>
      <c r="AEA165" s="149"/>
      <c r="AEB165" s="149"/>
      <c r="AEC165" s="149"/>
      <c r="AED165" s="149"/>
      <c r="AEE165" s="149"/>
      <c r="AEF165" s="149"/>
      <c r="AEG165" s="149"/>
      <c r="AEH165" s="149"/>
      <c r="AEI165" s="149"/>
      <c r="AEJ165" s="149"/>
      <c r="AEK165" s="149"/>
      <c r="AEL165" s="149"/>
      <c r="AEM165" s="149"/>
      <c r="AEN165" s="149"/>
      <c r="AEO165" s="149"/>
      <c r="AEP165" s="149"/>
      <c r="AEQ165" s="149"/>
      <c r="AER165" s="149"/>
      <c r="AES165" s="149"/>
      <c r="AET165" s="149"/>
      <c r="AEU165" s="149"/>
      <c r="AEV165" s="149"/>
      <c r="AEW165" s="149"/>
      <c r="AEX165" s="149"/>
      <c r="AEY165" s="149"/>
      <c r="AEZ165" s="149"/>
      <c r="AFA165" s="149"/>
      <c r="AFB165" s="149"/>
      <c r="AFC165" s="149"/>
      <c r="AFD165" s="149"/>
      <c r="AFE165" s="149"/>
      <c r="AFF165" s="149"/>
      <c r="AFG165" s="149"/>
      <c r="AFH165" s="149"/>
      <c r="AFI165" s="149"/>
      <c r="AFJ165" s="149"/>
      <c r="AFK165" s="149"/>
      <c r="AFL165" s="149"/>
      <c r="AFM165" s="149"/>
      <c r="AFN165" s="149"/>
      <c r="AFO165" s="149"/>
      <c r="AFP165" s="149"/>
      <c r="AFQ165" s="149"/>
      <c r="AFR165" s="149"/>
      <c r="AFS165" s="149"/>
      <c r="AFT165" s="149"/>
      <c r="AFU165" s="149"/>
      <c r="AFV165" s="149"/>
      <c r="AFW165" s="149"/>
      <c r="AFX165" s="149"/>
      <c r="AFY165" s="149"/>
      <c r="AFZ165" s="149"/>
      <c r="AGA165" s="149"/>
      <c r="AGB165" s="149"/>
      <c r="AGC165" s="149"/>
      <c r="AGD165" s="149"/>
      <c r="AGE165" s="149"/>
      <c r="AGF165" s="149"/>
      <c r="AGG165" s="149"/>
      <c r="AGH165" s="149"/>
      <c r="AGI165" s="149"/>
      <c r="AGJ165" s="149"/>
      <c r="AGK165" s="149"/>
      <c r="AGL165" s="149"/>
      <c r="AGM165" s="149"/>
      <c r="AGN165" s="149"/>
      <c r="AGO165" s="149"/>
      <c r="AGP165" s="149"/>
      <c r="AGQ165" s="149"/>
      <c r="AGR165" s="149"/>
      <c r="AGS165" s="149"/>
      <c r="AGT165" s="149"/>
      <c r="AGU165" s="149"/>
      <c r="AGV165" s="149"/>
      <c r="AGW165" s="149"/>
      <c r="AGX165" s="149"/>
      <c r="AGY165" s="149"/>
      <c r="AGZ165" s="149"/>
      <c r="AHA165" s="149"/>
      <c r="AHB165" s="149"/>
      <c r="AHC165" s="149"/>
      <c r="AHD165" s="149"/>
      <c r="AHE165" s="149"/>
      <c r="AHF165" s="149"/>
      <c r="AHG165" s="149"/>
      <c r="AHH165" s="149"/>
      <c r="AHI165" s="149"/>
      <c r="AHJ165" s="149"/>
      <c r="AHK165" s="149"/>
      <c r="AHL165" s="149"/>
      <c r="AHM165" s="149"/>
      <c r="AHN165" s="149"/>
      <c r="AHO165" s="149"/>
      <c r="AHP165" s="149"/>
      <c r="AHQ165" s="149"/>
      <c r="AHR165" s="149"/>
      <c r="AHS165" s="149"/>
      <c r="AHT165" s="149"/>
      <c r="AHU165" s="149"/>
      <c r="AHV165" s="149"/>
      <c r="AHW165" s="149"/>
      <c r="AHX165" s="149"/>
      <c r="AHY165" s="149"/>
      <c r="AHZ165" s="149"/>
      <c r="AIA165" s="149"/>
      <c r="AIB165" s="149"/>
      <c r="AIC165" s="149"/>
      <c r="AID165" s="149"/>
      <c r="AIE165" s="149"/>
      <c r="AIF165" s="149"/>
      <c r="AIG165" s="149"/>
      <c r="AIH165" s="149"/>
      <c r="AII165" s="149"/>
      <c r="AIJ165" s="149"/>
      <c r="AIK165" s="149"/>
      <c r="AIL165" s="149"/>
      <c r="AIM165" s="149"/>
      <c r="AIN165" s="149"/>
      <c r="AIO165" s="149"/>
      <c r="AIP165" s="149"/>
      <c r="AIQ165" s="149"/>
      <c r="AIR165" s="149"/>
      <c r="AIS165" s="149"/>
      <c r="AIT165" s="149"/>
      <c r="AIU165" s="149"/>
      <c r="AIV165" s="149"/>
      <c r="AIW165" s="149"/>
      <c r="AIX165" s="149"/>
      <c r="AIY165" s="149"/>
      <c r="AIZ165" s="149"/>
      <c r="AJA165" s="149"/>
      <c r="AJB165" s="149"/>
      <c r="AJC165" s="149"/>
      <c r="AJD165" s="149"/>
      <c r="AJE165" s="149"/>
      <c r="AJF165" s="149"/>
      <c r="AJG165" s="149"/>
      <c r="AJH165" s="149"/>
      <c r="AJI165" s="149"/>
      <c r="AJJ165" s="149"/>
      <c r="AJK165" s="149"/>
      <c r="AJL165" s="149"/>
      <c r="AJM165" s="149"/>
      <c r="AJN165" s="149"/>
      <c r="AJO165" s="149"/>
      <c r="AJP165" s="149"/>
      <c r="AJQ165" s="149"/>
      <c r="AJR165" s="149"/>
      <c r="AJS165" s="149"/>
      <c r="AJT165" s="149"/>
      <c r="AJU165" s="149"/>
      <c r="AJV165" s="149"/>
      <c r="AJW165" s="149"/>
      <c r="AJX165" s="149"/>
      <c r="AJY165" s="149"/>
      <c r="AJZ165" s="149"/>
      <c r="AKA165" s="149"/>
      <c r="AKB165" s="149"/>
      <c r="AKC165" s="149"/>
      <c r="AKD165" s="149"/>
      <c r="AKE165" s="149"/>
      <c r="AKF165" s="149"/>
      <c r="AKG165" s="149"/>
      <c r="AKH165" s="149"/>
      <c r="AKI165" s="149"/>
      <c r="AKJ165" s="149"/>
      <c r="AKK165" s="149"/>
      <c r="AKL165" s="149"/>
      <c r="AKM165" s="149"/>
      <c r="AKN165" s="149"/>
      <c r="AKO165" s="149"/>
      <c r="AKP165" s="149"/>
      <c r="AKQ165" s="149"/>
      <c r="AKR165" s="149"/>
      <c r="AKS165" s="149"/>
      <c r="AKT165" s="149"/>
      <c r="AKU165" s="149"/>
      <c r="AKV165" s="149"/>
      <c r="AKW165" s="149"/>
      <c r="AKX165" s="149"/>
      <c r="AKY165" s="149"/>
      <c r="AKZ165" s="149"/>
      <c r="ALA165" s="149"/>
      <c r="ALB165" s="149"/>
      <c r="ALC165" s="149"/>
      <c r="ALD165" s="149"/>
      <c r="ALE165" s="149"/>
      <c r="ALF165" s="149"/>
      <c r="ALG165" s="149"/>
      <c r="ALH165" s="149"/>
      <c r="ALI165" s="149"/>
      <c r="ALJ165" s="149"/>
      <c r="ALK165" s="149"/>
      <c r="ALL165" s="149"/>
      <c r="ALM165" s="149"/>
      <c r="ALN165" s="149"/>
      <c r="ALO165" s="149"/>
    </row>
    <row r="166" spans="1:1003" s="150" customFormat="1" x14ac:dyDescent="0.25">
      <c r="A166" s="150" t="s">
        <v>155</v>
      </c>
      <c r="B166" s="161">
        <v>86389.09</v>
      </c>
      <c r="C166" s="186"/>
      <c r="D166" s="161">
        <v>38379.07</v>
      </c>
      <c r="E166" s="149"/>
      <c r="F166" s="149"/>
      <c r="G166" s="149"/>
      <c r="H166" s="149"/>
      <c r="I166" s="149"/>
      <c r="J166" s="149"/>
      <c r="K166" s="149"/>
      <c r="L166" s="149"/>
      <c r="M166" s="149"/>
      <c r="N166" s="149"/>
      <c r="O166" s="149"/>
      <c r="P166" s="149"/>
      <c r="Q166" s="149"/>
      <c r="R166" s="149"/>
      <c r="S166" s="149"/>
      <c r="T166" s="149"/>
      <c r="U166" s="149"/>
      <c r="V166" s="149"/>
      <c r="W166" s="149"/>
      <c r="X166" s="149"/>
      <c r="Y166" s="149"/>
      <c r="Z166" s="149"/>
      <c r="AA166" s="149"/>
      <c r="AB166" s="149"/>
      <c r="AC166" s="149"/>
      <c r="AD166" s="149"/>
      <c r="AE166" s="149"/>
      <c r="AF166" s="149"/>
      <c r="AG166" s="149"/>
      <c r="AH166" s="149"/>
      <c r="AI166" s="149"/>
      <c r="AJ166" s="149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  <c r="BI166" s="149"/>
      <c r="BJ166" s="149"/>
      <c r="BK166" s="149"/>
      <c r="BL166" s="149"/>
      <c r="BM166" s="149"/>
      <c r="BN166" s="149"/>
      <c r="BO166" s="149"/>
      <c r="BP166" s="149"/>
      <c r="BQ166" s="149"/>
      <c r="BR166" s="149"/>
      <c r="BS166" s="149"/>
      <c r="BT166" s="149"/>
      <c r="BU166" s="149"/>
      <c r="BV166" s="149"/>
      <c r="BW166" s="149"/>
      <c r="BX166" s="149"/>
      <c r="BY166" s="149"/>
      <c r="BZ166" s="149"/>
      <c r="CA166" s="149"/>
      <c r="CB166" s="149"/>
      <c r="CC166" s="149"/>
      <c r="CD166" s="149"/>
      <c r="CE166" s="149"/>
      <c r="CF166" s="149"/>
      <c r="CG166" s="149"/>
      <c r="CH166" s="149"/>
      <c r="CI166" s="149"/>
      <c r="CJ166" s="149"/>
      <c r="CK166" s="149"/>
      <c r="CL166" s="149"/>
      <c r="CM166" s="149"/>
      <c r="CN166" s="149"/>
      <c r="CO166" s="149"/>
      <c r="CP166" s="149"/>
      <c r="CQ166" s="149"/>
      <c r="CR166" s="149"/>
      <c r="CS166" s="149"/>
      <c r="CT166" s="149"/>
      <c r="CU166" s="149"/>
      <c r="CV166" s="149"/>
      <c r="CW166" s="149"/>
      <c r="CX166" s="149"/>
      <c r="CY166" s="149"/>
      <c r="CZ166" s="149"/>
      <c r="DA166" s="149"/>
      <c r="DB166" s="149"/>
      <c r="DC166" s="149"/>
      <c r="DD166" s="149"/>
      <c r="DE166" s="149"/>
      <c r="DF166" s="149"/>
      <c r="DG166" s="149"/>
      <c r="DH166" s="149"/>
      <c r="DI166" s="149"/>
      <c r="DJ166" s="149"/>
      <c r="DK166" s="149"/>
      <c r="DL166" s="149"/>
      <c r="DM166" s="149"/>
      <c r="DN166" s="149"/>
      <c r="DO166" s="149"/>
      <c r="DP166" s="149"/>
      <c r="DQ166" s="149"/>
      <c r="DR166" s="149"/>
      <c r="DS166" s="149"/>
      <c r="DT166" s="149"/>
      <c r="DU166" s="149"/>
      <c r="DV166" s="149"/>
      <c r="DW166" s="149"/>
      <c r="DX166" s="149"/>
      <c r="DY166" s="149"/>
      <c r="DZ166" s="149"/>
      <c r="EA166" s="149"/>
      <c r="EB166" s="149"/>
      <c r="EC166" s="149"/>
      <c r="ED166" s="149"/>
      <c r="EE166" s="149"/>
      <c r="EF166" s="149"/>
      <c r="EG166" s="149"/>
      <c r="EH166" s="149"/>
      <c r="EI166" s="149"/>
      <c r="EJ166" s="149"/>
      <c r="EK166" s="149"/>
      <c r="EL166" s="149"/>
      <c r="EM166" s="149"/>
      <c r="EN166" s="149"/>
      <c r="EO166" s="149"/>
      <c r="EP166" s="149"/>
      <c r="EQ166" s="149"/>
      <c r="ER166" s="149"/>
      <c r="ES166" s="149"/>
      <c r="ET166" s="149"/>
      <c r="EU166" s="149"/>
      <c r="EV166" s="149"/>
      <c r="EW166" s="149"/>
      <c r="EX166" s="149"/>
      <c r="EY166" s="149"/>
      <c r="EZ166" s="149"/>
      <c r="FA166" s="149"/>
      <c r="FB166" s="149"/>
      <c r="FC166" s="149"/>
      <c r="FD166" s="149"/>
      <c r="FE166" s="149"/>
      <c r="FF166" s="149"/>
      <c r="FG166" s="149"/>
      <c r="FH166" s="149"/>
      <c r="FI166" s="149"/>
      <c r="FJ166" s="149"/>
      <c r="FK166" s="149"/>
      <c r="FL166" s="149"/>
      <c r="FM166" s="149"/>
      <c r="FN166" s="149"/>
      <c r="FO166" s="149"/>
      <c r="FP166" s="149"/>
      <c r="FQ166" s="149"/>
      <c r="FR166" s="149"/>
      <c r="FS166" s="149"/>
      <c r="FT166" s="149"/>
      <c r="FU166" s="149"/>
      <c r="FV166" s="149"/>
      <c r="FW166" s="149"/>
      <c r="FX166" s="149"/>
      <c r="FY166" s="149"/>
      <c r="FZ166" s="149"/>
      <c r="GA166" s="149"/>
      <c r="GB166" s="149"/>
      <c r="GC166" s="149"/>
      <c r="GD166" s="149"/>
      <c r="GE166" s="149"/>
      <c r="GF166" s="149"/>
      <c r="GG166" s="149"/>
      <c r="GH166" s="149"/>
      <c r="GI166" s="149"/>
      <c r="GJ166" s="149"/>
      <c r="GK166" s="149"/>
      <c r="GL166" s="149"/>
      <c r="GM166" s="149"/>
      <c r="GN166" s="149"/>
      <c r="GO166" s="149"/>
      <c r="GP166" s="149"/>
      <c r="GQ166" s="149"/>
      <c r="GR166" s="149"/>
      <c r="GS166" s="149"/>
      <c r="GT166" s="149"/>
      <c r="GU166" s="149"/>
      <c r="GV166" s="149"/>
      <c r="GW166" s="149"/>
      <c r="GX166" s="149"/>
      <c r="GY166" s="149"/>
      <c r="GZ166" s="149"/>
      <c r="HA166" s="149"/>
      <c r="HB166" s="149"/>
      <c r="HC166" s="149"/>
      <c r="HD166" s="149"/>
      <c r="HE166" s="149"/>
      <c r="HF166" s="149"/>
      <c r="HG166" s="149"/>
      <c r="HH166" s="149"/>
      <c r="HI166" s="149"/>
      <c r="HJ166" s="149"/>
      <c r="HK166" s="149"/>
      <c r="HL166" s="149"/>
      <c r="HM166" s="149"/>
      <c r="HN166" s="149"/>
      <c r="HO166" s="149"/>
      <c r="HP166" s="149"/>
      <c r="HQ166" s="149"/>
      <c r="HR166" s="149"/>
      <c r="HS166" s="149"/>
      <c r="HT166" s="149"/>
      <c r="HU166" s="149"/>
      <c r="HV166" s="149"/>
      <c r="HW166" s="149"/>
      <c r="HX166" s="149"/>
      <c r="HY166" s="149"/>
      <c r="HZ166" s="149"/>
      <c r="IA166" s="149"/>
      <c r="IB166" s="149"/>
      <c r="IC166" s="149"/>
      <c r="ID166" s="149"/>
      <c r="IE166" s="149"/>
      <c r="IF166" s="149"/>
      <c r="IG166" s="149"/>
      <c r="IH166" s="149"/>
      <c r="II166" s="149"/>
      <c r="IJ166" s="149"/>
      <c r="IK166" s="149"/>
      <c r="IL166" s="149"/>
      <c r="IM166" s="149"/>
      <c r="IN166" s="149"/>
      <c r="IO166" s="149"/>
      <c r="IP166" s="149"/>
      <c r="IQ166" s="149"/>
      <c r="IR166" s="149"/>
      <c r="IS166" s="149"/>
      <c r="IT166" s="149"/>
      <c r="IU166" s="149"/>
      <c r="IV166" s="149"/>
      <c r="IW166" s="149"/>
      <c r="IX166" s="149"/>
      <c r="IY166" s="149"/>
      <c r="IZ166" s="149"/>
      <c r="JA166" s="149"/>
      <c r="JB166" s="149"/>
      <c r="JC166" s="149"/>
      <c r="JD166" s="149"/>
      <c r="JE166" s="149"/>
      <c r="JF166" s="149"/>
      <c r="JG166" s="149"/>
      <c r="JH166" s="149"/>
      <c r="JI166" s="149"/>
      <c r="JJ166" s="149"/>
      <c r="JK166" s="149"/>
      <c r="JL166" s="149"/>
      <c r="JM166" s="149"/>
      <c r="JN166" s="149"/>
      <c r="JO166" s="149"/>
      <c r="JP166" s="149"/>
      <c r="JQ166" s="149"/>
      <c r="JR166" s="149"/>
      <c r="JS166" s="149"/>
      <c r="JT166" s="149"/>
      <c r="JU166" s="149"/>
      <c r="JV166" s="149"/>
      <c r="JW166" s="149"/>
      <c r="JX166" s="149"/>
      <c r="JY166" s="149"/>
      <c r="JZ166" s="149"/>
      <c r="KA166" s="149"/>
      <c r="KB166" s="149"/>
      <c r="KC166" s="149"/>
      <c r="KD166" s="149"/>
      <c r="KE166" s="149"/>
      <c r="KF166" s="149"/>
      <c r="KG166" s="149"/>
      <c r="KH166" s="149"/>
      <c r="KI166" s="149"/>
      <c r="KJ166" s="149"/>
      <c r="KK166" s="149"/>
      <c r="KL166" s="149"/>
      <c r="KM166" s="149"/>
      <c r="KN166" s="149"/>
      <c r="KO166" s="149"/>
      <c r="KP166" s="149"/>
      <c r="KQ166" s="149"/>
      <c r="KR166" s="149"/>
      <c r="KS166" s="149"/>
      <c r="KT166" s="149"/>
      <c r="KU166" s="149"/>
      <c r="KV166" s="149"/>
      <c r="KW166" s="149"/>
      <c r="KX166" s="149"/>
      <c r="KY166" s="149"/>
      <c r="KZ166" s="149"/>
      <c r="LA166" s="149"/>
      <c r="LB166" s="149"/>
      <c r="LC166" s="149"/>
      <c r="LD166" s="149"/>
      <c r="LE166" s="149"/>
      <c r="LF166" s="149"/>
      <c r="LG166" s="149"/>
      <c r="LH166" s="149"/>
      <c r="LI166" s="149"/>
      <c r="LJ166" s="149"/>
      <c r="LK166" s="149"/>
      <c r="LL166" s="149"/>
      <c r="LM166" s="149"/>
      <c r="LN166" s="149"/>
      <c r="LO166" s="149"/>
      <c r="LP166" s="149"/>
      <c r="LQ166" s="149"/>
      <c r="LR166" s="149"/>
      <c r="LS166" s="149"/>
      <c r="LT166" s="149"/>
      <c r="LU166" s="149"/>
      <c r="LV166" s="149"/>
      <c r="LW166" s="149"/>
      <c r="LX166" s="149"/>
      <c r="LY166" s="149"/>
      <c r="LZ166" s="149"/>
      <c r="MA166" s="149"/>
      <c r="MB166" s="149"/>
      <c r="MC166" s="149"/>
      <c r="MD166" s="149"/>
      <c r="ME166" s="149"/>
      <c r="MF166" s="149"/>
      <c r="MG166" s="149"/>
      <c r="MH166" s="149"/>
      <c r="MI166" s="149"/>
      <c r="MJ166" s="149"/>
      <c r="MK166" s="149"/>
      <c r="ML166" s="149"/>
      <c r="MM166" s="149"/>
      <c r="MN166" s="149"/>
      <c r="MO166" s="149"/>
      <c r="MP166" s="149"/>
      <c r="MQ166" s="149"/>
      <c r="MR166" s="149"/>
      <c r="MS166" s="149"/>
      <c r="MT166" s="149"/>
      <c r="MU166" s="149"/>
      <c r="MV166" s="149"/>
      <c r="MW166" s="149"/>
      <c r="MX166" s="149"/>
      <c r="MY166" s="149"/>
      <c r="MZ166" s="149"/>
      <c r="NA166" s="149"/>
      <c r="NB166" s="149"/>
      <c r="NC166" s="149"/>
      <c r="ND166" s="149"/>
      <c r="NE166" s="149"/>
      <c r="NF166" s="149"/>
      <c r="NG166" s="149"/>
      <c r="NH166" s="149"/>
      <c r="NI166" s="149"/>
      <c r="NJ166" s="149"/>
      <c r="NK166" s="149"/>
      <c r="NL166" s="149"/>
      <c r="NM166" s="149"/>
      <c r="NN166" s="149"/>
      <c r="NO166" s="149"/>
      <c r="NP166" s="149"/>
      <c r="NQ166" s="149"/>
      <c r="NR166" s="149"/>
      <c r="NS166" s="149"/>
      <c r="NT166" s="149"/>
      <c r="NU166" s="149"/>
      <c r="NV166" s="149"/>
      <c r="NW166" s="149"/>
      <c r="NX166" s="149"/>
      <c r="NY166" s="149"/>
      <c r="NZ166" s="149"/>
      <c r="OA166" s="149"/>
      <c r="OB166" s="149"/>
      <c r="OC166" s="149"/>
      <c r="OD166" s="149"/>
      <c r="OE166" s="149"/>
      <c r="OF166" s="149"/>
      <c r="OG166" s="149"/>
      <c r="OH166" s="149"/>
      <c r="OI166" s="149"/>
      <c r="OJ166" s="149"/>
      <c r="OK166" s="149"/>
      <c r="OL166" s="149"/>
      <c r="OM166" s="149"/>
      <c r="ON166" s="149"/>
      <c r="OO166" s="149"/>
      <c r="OP166" s="149"/>
      <c r="OQ166" s="149"/>
      <c r="OR166" s="149"/>
      <c r="OS166" s="149"/>
      <c r="OT166" s="149"/>
      <c r="OU166" s="149"/>
      <c r="OV166" s="149"/>
      <c r="OW166" s="149"/>
      <c r="OX166" s="149"/>
      <c r="OY166" s="149"/>
      <c r="OZ166" s="149"/>
      <c r="PA166" s="149"/>
      <c r="PB166" s="149"/>
      <c r="PC166" s="149"/>
      <c r="PD166" s="149"/>
      <c r="PE166" s="149"/>
      <c r="PF166" s="149"/>
      <c r="PG166" s="149"/>
      <c r="PH166" s="149"/>
      <c r="PI166" s="149"/>
      <c r="PJ166" s="149"/>
      <c r="PK166" s="149"/>
      <c r="PL166" s="149"/>
      <c r="PM166" s="149"/>
      <c r="PN166" s="149"/>
      <c r="PO166" s="149"/>
      <c r="PP166" s="149"/>
      <c r="PQ166" s="149"/>
      <c r="PR166" s="149"/>
      <c r="PS166" s="149"/>
      <c r="PT166" s="149"/>
      <c r="PU166" s="149"/>
      <c r="PV166" s="149"/>
      <c r="PW166" s="149"/>
      <c r="PX166" s="149"/>
      <c r="PY166" s="149"/>
      <c r="PZ166" s="149"/>
      <c r="QA166" s="149"/>
      <c r="QB166" s="149"/>
      <c r="QC166" s="149"/>
      <c r="QD166" s="149"/>
      <c r="QE166" s="149"/>
      <c r="QF166" s="149"/>
      <c r="QG166" s="149"/>
      <c r="QH166" s="149"/>
      <c r="QI166" s="149"/>
      <c r="QJ166" s="149"/>
      <c r="QK166" s="149"/>
      <c r="QL166" s="149"/>
      <c r="QM166" s="149"/>
      <c r="QN166" s="149"/>
      <c r="QO166" s="149"/>
      <c r="QP166" s="149"/>
      <c r="QQ166" s="149"/>
      <c r="QR166" s="149"/>
      <c r="QS166" s="149"/>
      <c r="QT166" s="149"/>
      <c r="QU166" s="149"/>
      <c r="QV166" s="149"/>
      <c r="QW166" s="149"/>
      <c r="QX166" s="149"/>
      <c r="QY166" s="149"/>
      <c r="QZ166" s="149"/>
      <c r="RA166" s="149"/>
      <c r="RB166" s="149"/>
      <c r="RC166" s="149"/>
      <c r="RD166" s="149"/>
      <c r="RE166" s="149"/>
      <c r="RF166" s="149"/>
      <c r="RG166" s="149"/>
      <c r="RH166" s="149"/>
      <c r="RI166" s="149"/>
      <c r="RJ166" s="149"/>
      <c r="RK166" s="149"/>
      <c r="RL166" s="149"/>
      <c r="RM166" s="149"/>
      <c r="RN166" s="149"/>
      <c r="RO166" s="149"/>
      <c r="RP166" s="149"/>
      <c r="RQ166" s="149"/>
      <c r="RR166" s="149"/>
      <c r="RS166" s="149"/>
      <c r="RT166" s="149"/>
      <c r="RU166" s="149"/>
      <c r="RV166" s="149"/>
      <c r="RW166" s="149"/>
      <c r="RX166" s="149"/>
      <c r="RY166" s="149"/>
      <c r="RZ166" s="149"/>
      <c r="SA166" s="149"/>
      <c r="SB166" s="149"/>
      <c r="SC166" s="149"/>
      <c r="SD166" s="149"/>
      <c r="SE166" s="149"/>
      <c r="SF166" s="149"/>
      <c r="SG166" s="149"/>
      <c r="SH166" s="149"/>
      <c r="SI166" s="149"/>
      <c r="SJ166" s="149"/>
      <c r="SK166" s="149"/>
      <c r="SL166" s="149"/>
      <c r="SM166" s="149"/>
      <c r="SN166" s="149"/>
      <c r="SO166" s="149"/>
      <c r="SP166" s="149"/>
      <c r="SQ166" s="149"/>
      <c r="SR166" s="149"/>
      <c r="SS166" s="149"/>
      <c r="ST166" s="149"/>
      <c r="SU166" s="149"/>
      <c r="SV166" s="149"/>
      <c r="SW166" s="149"/>
      <c r="SX166" s="149"/>
      <c r="SY166" s="149"/>
      <c r="SZ166" s="149"/>
      <c r="TA166" s="149"/>
      <c r="TB166" s="149"/>
      <c r="TC166" s="149"/>
      <c r="TD166" s="149"/>
      <c r="TE166" s="149"/>
      <c r="TF166" s="149"/>
      <c r="TG166" s="149"/>
      <c r="TH166" s="149"/>
      <c r="TI166" s="149"/>
      <c r="TJ166" s="149"/>
      <c r="TK166" s="149"/>
      <c r="TL166" s="149"/>
      <c r="TM166" s="149"/>
      <c r="TN166" s="149"/>
      <c r="TO166" s="149"/>
      <c r="TP166" s="149"/>
      <c r="TQ166" s="149"/>
      <c r="TR166" s="149"/>
      <c r="TS166" s="149"/>
      <c r="TT166" s="149"/>
      <c r="TU166" s="149"/>
      <c r="TV166" s="149"/>
      <c r="TW166" s="149"/>
      <c r="TX166" s="149"/>
      <c r="TY166" s="149"/>
      <c r="TZ166" s="149"/>
      <c r="UA166" s="149"/>
      <c r="UB166" s="149"/>
      <c r="UC166" s="149"/>
      <c r="UD166" s="149"/>
      <c r="UE166" s="149"/>
      <c r="UF166" s="149"/>
      <c r="UG166" s="149"/>
      <c r="UH166" s="149"/>
      <c r="UI166" s="149"/>
      <c r="UJ166" s="149"/>
      <c r="UK166" s="149"/>
      <c r="UL166" s="149"/>
      <c r="UM166" s="149"/>
      <c r="UN166" s="149"/>
      <c r="UO166" s="149"/>
      <c r="UP166" s="149"/>
      <c r="UQ166" s="149"/>
      <c r="UR166" s="149"/>
      <c r="US166" s="149"/>
      <c r="UT166" s="149"/>
      <c r="UU166" s="149"/>
      <c r="UV166" s="149"/>
      <c r="UW166" s="149"/>
      <c r="UX166" s="149"/>
      <c r="UY166" s="149"/>
      <c r="UZ166" s="149"/>
      <c r="VA166" s="149"/>
      <c r="VB166" s="149"/>
      <c r="VC166" s="149"/>
      <c r="VD166" s="149"/>
      <c r="VE166" s="149"/>
      <c r="VF166" s="149"/>
      <c r="VG166" s="149"/>
      <c r="VH166" s="149"/>
      <c r="VI166" s="149"/>
      <c r="VJ166" s="149"/>
      <c r="VK166" s="149"/>
      <c r="VL166" s="149"/>
      <c r="VM166" s="149"/>
      <c r="VN166" s="149"/>
      <c r="VO166" s="149"/>
      <c r="VP166" s="149"/>
      <c r="VQ166" s="149"/>
      <c r="VR166" s="149"/>
      <c r="VS166" s="149"/>
      <c r="VT166" s="149"/>
      <c r="VU166" s="149"/>
      <c r="VV166" s="149"/>
      <c r="VW166" s="149"/>
      <c r="VX166" s="149"/>
      <c r="VY166" s="149"/>
      <c r="VZ166" s="149"/>
      <c r="WA166" s="149"/>
      <c r="WB166" s="149"/>
      <c r="WC166" s="149"/>
      <c r="WD166" s="149"/>
      <c r="WE166" s="149"/>
      <c r="WF166" s="149"/>
      <c r="WG166" s="149"/>
      <c r="WH166" s="149"/>
      <c r="WI166" s="149"/>
      <c r="WJ166" s="149"/>
      <c r="WK166" s="149"/>
      <c r="WL166" s="149"/>
      <c r="WM166" s="149"/>
      <c r="WN166" s="149"/>
      <c r="WO166" s="149"/>
      <c r="WP166" s="149"/>
      <c r="WQ166" s="149"/>
      <c r="WR166" s="149"/>
      <c r="WS166" s="149"/>
      <c r="WT166" s="149"/>
      <c r="WU166" s="149"/>
      <c r="WV166" s="149"/>
      <c r="WW166" s="149"/>
      <c r="WX166" s="149"/>
      <c r="WY166" s="149"/>
      <c r="WZ166" s="149"/>
      <c r="XA166" s="149"/>
      <c r="XB166" s="149"/>
      <c r="XC166" s="149"/>
      <c r="XD166" s="149"/>
      <c r="XE166" s="149"/>
      <c r="XF166" s="149"/>
      <c r="XG166" s="149"/>
      <c r="XH166" s="149"/>
      <c r="XI166" s="149"/>
      <c r="XJ166" s="149"/>
      <c r="XK166" s="149"/>
      <c r="XL166" s="149"/>
      <c r="XM166" s="149"/>
      <c r="XN166" s="149"/>
      <c r="XO166" s="149"/>
      <c r="XP166" s="149"/>
      <c r="XQ166" s="149"/>
      <c r="XR166" s="149"/>
      <c r="XS166" s="149"/>
      <c r="XT166" s="149"/>
      <c r="XU166" s="149"/>
      <c r="XV166" s="149"/>
      <c r="XW166" s="149"/>
      <c r="XX166" s="149"/>
      <c r="XY166" s="149"/>
      <c r="XZ166" s="149"/>
      <c r="YA166" s="149"/>
      <c r="YB166" s="149"/>
      <c r="YC166" s="149"/>
      <c r="YD166" s="149"/>
      <c r="YE166" s="149"/>
      <c r="YF166" s="149"/>
      <c r="YG166" s="149"/>
      <c r="YH166" s="149"/>
      <c r="YI166" s="149"/>
      <c r="YJ166" s="149"/>
      <c r="YK166" s="149"/>
      <c r="YL166" s="149"/>
      <c r="YM166" s="149"/>
      <c r="YN166" s="149"/>
      <c r="YO166" s="149"/>
      <c r="YP166" s="149"/>
      <c r="YQ166" s="149"/>
      <c r="YR166" s="149"/>
      <c r="YS166" s="149"/>
      <c r="YT166" s="149"/>
      <c r="YU166" s="149"/>
      <c r="YV166" s="149"/>
      <c r="YW166" s="149"/>
      <c r="YX166" s="149"/>
      <c r="YY166" s="149"/>
      <c r="YZ166" s="149"/>
      <c r="ZA166" s="149"/>
      <c r="ZB166" s="149"/>
      <c r="ZC166" s="149"/>
      <c r="ZD166" s="149"/>
      <c r="ZE166" s="149"/>
      <c r="ZF166" s="149"/>
      <c r="ZG166" s="149"/>
      <c r="ZH166" s="149"/>
      <c r="ZI166" s="149"/>
      <c r="ZJ166" s="149"/>
      <c r="ZK166" s="149"/>
      <c r="ZL166" s="149"/>
      <c r="ZM166" s="149"/>
      <c r="ZN166" s="149"/>
      <c r="ZO166" s="149"/>
      <c r="ZP166" s="149"/>
      <c r="ZQ166" s="149"/>
      <c r="ZR166" s="149"/>
      <c r="ZS166" s="149"/>
      <c r="ZT166" s="149"/>
      <c r="ZU166" s="149"/>
      <c r="ZV166" s="149"/>
      <c r="ZW166" s="149"/>
      <c r="ZX166" s="149"/>
      <c r="ZY166" s="149"/>
      <c r="ZZ166" s="149"/>
      <c r="AAA166" s="149"/>
      <c r="AAB166" s="149"/>
      <c r="AAC166" s="149"/>
      <c r="AAD166" s="149"/>
      <c r="AAE166" s="149"/>
      <c r="AAF166" s="149"/>
      <c r="AAG166" s="149"/>
      <c r="AAH166" s="149"/>
      <c r="AAI166" s="149"/>
      <c r="AAJ166" s="149"/>
      <c r="AAK166" s="149"/>
      <c r="AAL166" s="149"/>
      <c r="AAM166" s="149"/>
      <c r="AAN166" s="149"/>
      <c r="AAO166" s="149"/>
      <c r="AAP166" s="149"/>
      <c r="AAQ166" s="149"/>
      <c r="AAR166" s="149"/>
      <c r="AAS166" s="149"/>
      <c r="AAT166" s="149"/>
      <c r="AAU166" s="149"/>
      <c r="AAV166" s="149"/>
      <c r="AAW166" s="149"/>
      <c r="AAX166" s="149"/>
      <c r="AAY166" s="149"/>
      <c r="AAZ166" s="149"/>
      <c r="ABA166" s="149"/>
      <c r="ABB166" s="149"/>
      <c r="ABC166" s="149"/>
      <c r="ABD166" s="149"/>
      <c r="ABE166" s="149"/>
      <c r="ABF166" s="149"/>
      <c r="ABG166" s="149"/>
      <c r="ABH166" s="149"/>
      <c r="ABI166" s="149"/>
      <c r="ABJ166" s="149"/>
      <c r="ABK166" s="149"/>
      <c r="ABL166" s="149"/>
      <c r="ABM166" s="149"/>
      <c r="ABN166" s="149"/>
      <c r="ABO166" s="149"/>
      <c r="ABP166" s="149"/>
      <c r="ABQ166" s="149"/>
      <c r="ABR166" s="149"/>
      <c r="ABS166" s="149"/>
      <c r="ABT166" s="149"/>
      <c r="ABU166" s="149"/>
      <c r="ABV166" s="149"/>
      <c r="ABW166" s="149"/>
      <c r="ABX166" s="149"/>
      <c r="ABY166" s="149"/>
      <c r="ABZ166" s="149"/>
      <c r="ACA166" s="149"/>
      <c r="ACB166" s="149"/>
      <c r="ACC166" s="149"/>
      <c r="ACD166" s="149"/>
      <c r="ACE166" s="149"/>
      <c r="ACF166" s="149"/>
      <c r="ACG166" s="149"/>
      <c r="ACH166" s="149"/>
      <c r="ACI166" s="149"/>
      <c r="ACJ166" s="149"/>
      <c r="ACK166" s="149"/>
      <c r="ACL166" s="149"/>
      <c r="ACM166" s="149"/>
      <c r="ACN166" s="149"/>
      <c r="ACO166" s="149"/>
      <c r="ACP166" s="149"/>
      <c r="ACQ166" s="149"/>
      <c r="ACR166" s="149"/>
      <c r="ACS166" s="149"/>
      <c r="ACT166" s="149"/>
      <c r="ACU166" s="149"/>
      <c r="ACV166" s="149"/>
      <c r="ACW166" s="149"/>
      <c r="ACX166" s="149"/>
      <c r="ACY166" s="149"/>
      <c r="ACZ166" s="149"/>
      <c r="ADA166" s="149"/>
      <c r="ADB166" s="149"/>
      <c r="ADC166" s="149"/>
      <c r="ADD166" s="149"/>
      <c r="ADE166" s="149"/>
      <c r="ADF166" s="149"/>
      <c r="ADG166" s="149"/>
      <c r="ADH166" s="149"/>
      <c r="ADI166" s="149"/>
      <c r="ADJ166" s="149"/>
      <c r="ADK166" s="149"/>
      <c r="ADL166" s="149"/>
      <c r="ADM166" s="149"/>
      <c r="ADN166" s="149"/>
      <c r="ADO166" s="149"/>
      <c r="ADP166" s="149"/>
      <c r="ADQ166" s="149"/>
      <c r="ADR166" s="149"/>
      <c r="ADS166" s="149"/>
      <c r="ADT166" s="149"/>
      <c r="ADU166" s="149"/>
      <c r="ADV166" s="149"/>
      <c r="ADW166" s="149"/>
      <c r="ADX166" s="149"/>
      <c r="ADY166" s="149"/>
      <c r="ADZ166" s="149"/>
      <c r="AEA166" s="149"/>
      <c r="AEB166" s="149"/>
      <c r="AEC166" s="149"/>
      <c r="AED166" s="149"/>
      <c r="AEE166" s="149"/>
      <c r="AEF166" s="149"/>
      <c r="AEG166" s="149"/>
      <c r="AEH166" s="149"/>
      <c r="AEI166" s="149"/>
      <c r="AEJ166" s="149"/>
      <c r="AEK166" s="149"/>
      <c r="AEL166" s="149"/>
      <c r="AEM166" s="149"/>
      <c r="AEN166" s="149"/>
      <c r="AEO166" s="149"/>
      <c r="AEP166" s="149"/>
      <c r="AEQ166" s="149"/>
      <c r="AER166" s="149"/>
      <c r="AES166" s="149"/>
      <c r="AET166" s="149"/>
      <c r="AEU166" s="149"/>
      <c r="AEV166" s="149"/>
      <c r="AEW166" s="149"/>
      <c r="AEX166" s="149"/>
      <c r="AEY166" s="149"/>
      <c r="AEZ166" s="149"/>
      <c r="AFA166" s="149"/>
      <c r="AFB166" s="149"/>
      <c r="AFC166" s="149"/>
      <c r="AFD166" s="149"/>
      <c r="AFE166" s="149"/>
      <c r="AFF166" s="149"/>
      <c r="AFG166" s="149"/>
      <c r="AFH166" s="149"/>
      <c r="AFI166" s="149"/>
      <c r="AFJ166" s="149"/>
      <c r="AFK166" s="149"/>
      <c r="AFL166" s="149"/>
      <c r="AFM166" s="149"/>
      <c r="AFN166" s="149"/>
      <c r="AFO166" s="149"/>
      <c r="AFP166" s="149"/>
      <c r="AFQ166" s="149"/>
      <c r="AFR166" s="149"/>
      <c r="AFS166" s="149"/>
      <c r="AFT166" s="149"/>
      <c r="AFU166" s="149"/>
      <c r="AFV166" s="149"/>
      <c r="AFW166" s="149"/>
      <c r="AFX166" s="149"/>
      <c r="AFY166" s="149"/>
      <c r="AFZ166" s="149"/>
      <c r="AGA166" s="149"/>
      <c r="AGB166" s="149"/>
      <c r="AGC166" s="149"/>
      <c r="AGD166" s="149"/>
      <c r="AGE166" s="149"/>
      <c r="AGF166" s="149"/>
      <c r="AGG166" s="149"/>
      <c r="AGH166" s="149"/>
      <c r="AGI166" s="149"/>
      <c r="AGJ166" s="149"/>
      <c r="AGK166" s="149"/>
      <c r="AGL166" s="149"/>
      <c r="AGM166" s="149"/>
      <c r="AGN166" s="149"/>
      <c r="AGO166" s="149"/>
      <c r="AGP166" s="149"/>
      <c r="AGQ166" s="149"/>
      <c r="AGR166" s="149"/>
      <c r="AGS166" s="149"/>
      <c r="AGT166" s="149"/>
      <c r="AGU166" s="149"/>
      <c r="AGV166" s="149"/>
      <c r="AGW166" s="149"/>
      <c r="AGX166" s="149"/>
      <c r="AGY166" s="149"/>
      <c r="AGZ166" s="149"/>
      <c r="AHA166" s="149"/>
      <c r="AHB166" s="149"/>
      <c r="AHC166" s="149"/>
      <c r="AHD166" s="149"/>
      <c r="AHE166" s="149"/>
      <c r="AHF166" s="149"/>
      <c r="AHG166" s="149"/>
      <c r="AHH166" s="149"/>
      <c r="AHI166" s="149"/>
      <c r="AHJ166" s="149"/>
      <c r="AHK166" s="149"/>
      <c r="AHL166" s="149"/>
      <c r="AHM166" s="149"/>
      <c r="AHN166" s="149"/>
      <c r="AHO166" s="149"/>
      <c r="AHP166" s="149"/>
      <c r="AHQ166" s="149"/>
      <c r="AHR166" s="149"/>
      <c r="AHS166" s="149"/>
      <c r="AHT166" s="149"/>
      <c r="AHU166" s="149"/>
      <c r="AHV166" s="149"/>
      <c r="AHW166" s="149"/>
      <c r="AHX166" s="149"/>
      <c r="AHY166" s="149"/>
      <c r="AHZ166" s="149"/>
      <c r="AIA166" s="149"/>
      <c r="AIB166" s="149"/>
      <c r="AIC166" s="149"/>
      <c r="AID166" s="149"/>
      <c r="AIE166" s="149"/>
      <c r="AIF166" s="149"/>
      <c r="AIG166" s="149"/>
      <c r="AIH166" s="149"/>
      <c r="AII166" s="149"/>
      <c r="AIJ166" s="149"/>
      <c r="AIK166" s="149"/>
      <c r="AIL166" s="149"/>
      <c r="AIM166" s="149"/>
      <c r="AIN166" s="149"/>
      <c r="AIO166" s="149"/>
      <c r="AIP166" s="149"/>
      <c r="AIQ166" s="149"/>
      <c r="AIR166" s="149"/>
      <c r="AIS166" s="149"/>
      <c r="AIT166" s="149"/>
      <c r="AIU166" s="149"/>
      <c r="AIV166" s="149"/>
      <c r="AIW166" s="149"/>
      <c r="AIX166" s="149"/>
      <c r="AIY166" s="149"/>
      <c r="AIZ166" s="149"/>
      <c r="AJA166" s="149"/>
      <c r="AJB166" s="149"/>
      <c r="AJC166" s="149"/>
      <c r="AJD166" s="149"/>
      <c r="AJE166" s="149"/>
      <c r="AJF166" s="149"/>
      <c r="AJG166" s="149"/>
      <c r="AJH166" s="149"/>
      <c r="AJI166" s="149"/>
      <c r="AJJ166" s="149"/>
      <c r="AJK166" s="149"/>
      <c r="AJL166" s="149"/>
      <c r="AJM166" s="149"/>
      <c r="AJN166" s="149"/>
      <c r="AJO166" s="149"/>
      <c r="AJP166" s="149"/>
      <c r="AJQ166" s="149"/>
      <c r="AJR166" s="149"/>
      <c r="AJS166" s="149"/>
      <c r="AJT166" s="149"/>
      <c r="AJU166" s="149"/>
      <c r="AJV166" s="149"/>
      <c r="AJW166" s="149"/>
      <c r="AJX166" s="149"/>
      <c r="AJY166" s="149"/>
      <c r="AJZ166" s="149"/>
      <c r="AKA166" s="149"/>
      <c r="AKB166" s="149"/>
      <c r="AKC166" s="149"/>
      <c r="AKD166" s="149"/>
      <c r="AKE166" s="149"/>
      <c r="AKF166" s="149"/>
      <c r="AKG166" s="149"/>
      <c r="AKH166" s="149"/>
      <c r="AKI166" s="149"/>
      <c r="AKJ166" s="149"/>
      <c r="AKK166" s="149"/>
      <c r="AKL166" s="149"/>
      <c r="AKM166" s="149"/>
      <c r="AKN166" s="149"/>
      <c r="AKO166" s="149"/>
      <c r="AKP166" s="149"/>
      <c r="AKQ166" s="149"/>
      <c r="AKR166" s="149"/>
      <c r="AKS166" s="149"/>
      <c r="AKT166" s="149"/>
      <c r="AKU166" s="149"/>
      <c r="AKV166" s="149"/>
      <c r="AKW166" s="149"/>
      <c r="AKX166" s="149"/>
      <c r="AKY166" s="149"/>
      <c r="AKZ166" s="149"/>
      <c r="ALA166" s="149"/>
      <c r="ALB166" s="149"/>
      <c r="ALC166" s="149"/>
      <c r="ALD166" s="149"/>
      <c r="ALE166" s="149"/>
      <c r="ALF166" s="149"/>
      <c r="ALG166" s="149"/>
      <c r="ALH166" s="149"/>
      <c r="ALI166" s="149"/>
      <c r="ALJ166" s="149"/>
      <c r="ALK166" s="149"/>
      <c r="ALL166" s="149"/>
      <c r="ALM166" s="149"/>
      <c r="ALN166" s="149"/>
      <c r="ALO166" s="149"/>
    </row>
    <row r="167" spans="1:1003" s="150" customFormat="1" x14ac:dyDescent="0.25">
      <c r="A167" s="150" t="s">
        <v>156</v>
      </c>
      <c r="B167" s="161">
        <v>540020.79</v>
      </c>
      <c r="C167" s="186"/>
      <c r="D167" s="161">
        <v>625684.25</v>
      </c>
      <c r="E167" s="255"/>
      <c r="F167" s="149"/>
      <c r="G167" s="149"/>
      <c r="H167" s="149"/>
      <c r="I167" s="149"/>
      <c r="J167" s="149"/>
      <c r="K167" s="149"/>
      <c r="L167" s="149"/>
      <c r="M167" s="149"/>
      <c r="N167" s="149"/>
      <c r="O167" s="149"/>
      <c r="P167" s="149"/>
      <c r="Q167" s="149"/>
      <c r="R167" s="149"/>
      <c r="S167" s="149"/>
      <c r="T167" s="149"/>
      <c r="U167" s="149"/>
      <c r="V167" s="149"/>
      <c r="W167" s="149"/>
      <c r="X167" s="149"/>
      <c r="Y167" s="149"/>
      <c r="Z167" s="149"/>
      <c r="AA167" s="149"/>
      <c r="AB167" s="149"/>
      <c r="AC167" s="149"/>
      <c r="AD167" s="149"/>
      <c r="AE167" s="149"/>
      <c r="AF167" s="149"/>
      <c r="AG167" s="149"/>
      <c r="AH167" s="149"/>
      <c r="AI167" s="149"/>
      <c r="AJ167" s="149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  <c r="BI167" s="149"/>
      <c r="BJ167" s="149"/>
      <c r="BK167" s="149"/>
      <c r="BL167" s="149"/>
      <c r="BM167" s="149"/>
      <c r="BN167" s="149"/>
      <c r="BO167" s="149"/>
      <c r="BP167" s="149"/>
      <c r="BQ167" s="149"/>
      <c r="BR167" s="149"/>
      <c r="BS167" s="149"/>
      <c r="BT167" s="149"/>
      <c r="BU167" s="149"/>
      <c r="BV167" s="149"/>
      <c r="BW167" s="149"/>
      <c r="BX167" s="149"/>
      <c r="BY167" s="149"/>
      <c r="BZ167" s="149"/>
      <c r="CA167" s="149"/>
      <c r="CB167" s="149"/>
      <c r="CC167" s="149"/>
      <c r="CD167" s="149"/>
      <c r="CE167" s="149"/>
      <c r="CF167" s="149"/>
      <c r="CG167" s="149"/>
      <c r="CH167" s="149"/>
      <c r="CI167" s="149"/>
      <c r="CJ167" s="149"/>
      <c r="CK167" s="149"/>
      <c r="CL167" s="149"/>
      <c r="CM167" s="149"/>
      <c r="CN167" s="149"/>
      <c r="CO167" s="149"/>
      <c r="CP167" s="149"/>
      <c r="CQ167" s="149"/>
      <c r="CR167" s="149"/>
      <c r="CS167" s="149"/>
      <c r="CT167" s="149"/>
      <c r="CU167" s="149"/>
      <c r="CV167" s="149"/>
      <c r="CW167" s="149"/>
      <c r="CX167" s="149"/>
      <c r="CY167" s="149"/>
      <c r="CZ167" s="149"/>
      <c r="DA167" s="149"/>
      <c r="DB167" s="149"/>
      <c r="DC167" s="149"/>
      <c r="DD167" s="149"/>
      <c r="DE167" s="149"/>
      <c r="DF167" s="149"/>
      <c r="DG167" s="149"/>
      <c r="DH167" s="149"/>
      <c r="DI167" s="149"/>
      <c r="DJ167" s="149"/>
      <c r="DK167" s="149"/>
      <c r="DL167" s="149"/>
      <c r="DM167" s="149"/>
      <c r="DN167" s="149"/>
      <c r="DO167" s="149"/>
      <c r="DP167" s="149"/>
      <c r="DQ167" s="149"/>
      <c r="DR167" s="149"/>
      <c r="DS167" s="149"/>
      <c r="DT167" s="149"/>
      <c r="DU167" s="149"/>
      <c r="DV167" s="149"/>
      <c r="DW167" s="149"/>
      <c r="DX167" s="149"/>
      <c r="DY167" s="149"/>
      <c r="DZ167" s="149"/>
      <c r="EA167" s="149"/>
      <c r="EB167" s="149"/>
      <c r="EC167" s="149"/>
      <c r="ED167" s="149"/>
      <c r="EE167" s="149"/>
      <c r="EF167" s="149"/>
      <c r="EG167" s="149"/>
      <c r="EH167" s="149"/>
      <c r="EI167" s="149"/>
      <c r="EJ167" s="149"/>
      <c r="EK167" s="149"/>
      <c r="EL167" s="149"/>
      <c r="EM167" s="149"/>
      <c r="EN167" s="149"/>
      <c r="EO167" s="149"/>
      <c r="EP167" s="149"/>
      <c r="EQ167" s="149"/>
      <c r="ER167" s="149"/>
      <c r="ES167" s="149"/>
      <c r="ET167" s="149"/>
      <c r="EU167" s="149"/>
      <c r="EV167" s="149"/>
      <c r="EW167" s="149"/>
      <c r="EX167" s="149"/>
      <c r="EY167" s="149"/>
      <c r="EZ167" s="149"/>
      <c r="FA167" s="149"/>
      <c r="FB167" s="149"/>
      <c r="FC167" s="149"/>
      <c r="FD167" s="149"/>
      <c r="FE167" s="149"/>
      <c r="FF167" s="149"/>
      <c r="FG167" s="149"/>
      <c r="FH167" s="149"/>
      <c r="FI167" s="149"/>
      <c r="FJ167" s="149"/>
      <c r="FK167" s="149"/>
      <c r="FL167" s="149"/>
      <c r="FM167" s="149"/>
      <c r="FN167" s="149"/>
      <c r="FO167" s="149"/>
      <c r="FP167" s="149"/>
      <c r="FQ167" s="149"/>
      <c r="FR167" s="149"/>
      <c r="FS167" s="149"/>
      <c r="FT167" s="149"/>
      <c r="FU167" s="149"/>
      <c r="FV167" s="149"/>
      <c r="FW167" s="149"/>
      <c r="FX167" s="149"/>
      <c r="FY167" s="149"/>
      <c r="FZ167" s="149"/>
      <c r="GA167" s="149"/>
      <c r="GB167" s="149"/>
      <c r="GC167" s="149"/>
      <c r="GD167" s="149"/>
      <c r="GE167" s="149"/>
      <c r="GF167" s="149"/>
      <c r="GG167" s="149"/>
      <c r="GH167" s="149"/>
      <c r="GI167" s="149"/>
      <c r="GJ167" s="149"/>
      <c r="GK167" s="149"/>
      <c r="GL167" s="149"/>
      <c r="GM167" s="149"/>
      <c r="GN167" s="149"/>
      <c r="GO167" s="149"/>
      <c r="GP167" s="149"/>
      <c r="GQ167" s="149"/>
      <c r="GR167" s="149"/>
      <c r="GS167" s="149"/>
      <c r="GT167" s="149"/>
      <c r="GU167" s="149"/>
      <c r="GV167" s="149"/>
      <c r="GW167" s="149"/>
      <c r="GX167" s="149"/>
      <c r="GY167" s="149"/>
      <c r="GZ167" s="149"/>
      <c r="HA167" s="149"/>
      <c r="HB167" s="149"/>
      <c r="HC167" s="149"/>
      <c r="HD167" s="149"/>
      <c r="HE167" s="149"/>
      <c r="HF167" s="149"/>
      <c r="HG167" s="149"/>
      <c r="HH167" s="149"/>
      <c r="HI167" s="149"/>
      <c r="HJ167" s="149"/>
      <c r="HK167" s="149"/>
      <c r="HL167" s="149"/>
      <c r="HM167" s="149"/>
      <c r="HN167" s="149"/>
      <c r="HO167" s="149"/>
      <c r="HP167" s="149"/>
      <c r="HQ167" s="149"/>
      <c r="HR167" s="149"/>
      <c r="HS167" s="149"/>
      <c r="HT167" s="149"/>
      <c r="HU167" s="149"/>
      <c r="HV167" s="149"/>
      <c r="HW167" s="149"/>
      <c r="HX167" s="149"/>
      <c r="HY167" s="149"/>
      <c r="HZ167" s="149"/>
      <c r="IA167" s="149"/>
      <c r="IB167" s="149"/>
      <c r="IC167" s="149"/>
      <c r="ID167" s="149"/>
      <c r="IE167" s="149"/>
      <c r="IF167" s="149"/>
      <c r="IG167" s="149"/>
      <c r="IH167" s="149"/>
      <c r="II167" s="149"/>
      <c r="IJ167" s="149"/>
      <c r="IK167" s="149"/>
      <c r="IL167" s="149"/>
      <c r="IM167" s="149"/>
      <c r="IN167" s="149"/>
      <c r="IO167" s="149"/>
      <c r="IP167" s="149"/>
      <c r="IQ167" s="149"/>
      <c r="IR167" s="149"/>
      <c r="IS167" s="149"/>
      <c r="IT167" s="149"/>
      <c r="IU167" s="149"/>
      <c r="IV167" s="149"/>
      <c r="IW167" s="149"/>
      <c r="IX167" s="149"/>
      <c r="IY167" s="149"/>
      <c r="IZ167" s="149"/>
      <c r="JA167" s="149"/>
      <c r="JB167" s="149"/>
      <c r="JC167" s="149"/>
      <c r="JD167" s="149"/>
      <c r="JE167" s="149"/>
      <c r="JF167" s="149"/>
      <c r="JG167" s="149"/>
      <c r="JH167" s="149"/>
      <c r="JI167" s="149"/>
      <c r="JJ167" s="149"/>
      <c r="JK167" s="149"/>
      <c r="JL167" s="149"/>
      <c r="JM167" s="149"/>
      <c r="JN167" s="149"/>
      <c r="JO167" s="149"/>
      <c r="JP167" s="149"/>
      <c r="JQ167" s="149"/>
      <c r="JR167" s="149"/>
      <c r="JS167" s="149"/>
      <c r="JT167" s="149"/>
      <c r="JU167" s="149"/>
      <c r="JV167" s="149"/>
      <c r="JW167" s="149"/>
      <c r="JX167" s="149"/>
      <c r="JY167" s="149"/>
      <c r="JZ167" s="149"/>
      <c r="KA167" s="149"/>
      <c r="KB167" s="149"/>
      <c r="KC167" s="149"/>
      <c r="KD167" s="149"/>
      <c r="KE167" s="149"/>
      <c r="KF167" s="149"/>
      <c r="KG167" s="149"/>
      <c r="KH167" s="149"/>
      <c r="KI167" s="149"/>
      <c r="KJ167" s="149"/>
      <c r="KK167" s="149"/>
      <c r="KL167" s="149"/>
      <c r="KM167" s="149"/>
      <c r="KN167" s="149"/>
      <c r="KO167" s="149"/>
      <c r="KP167" s="149"/>
      <c r="KQ167" s="149"/>
      <c r="KR167" s="149"/>
      <c r="KS167" s="149"/>
      <c r="KT167" s="149"/>
      <c r="KU167" s="149"/>
      <c r="KV167" s="149"/>
      <c r="KW167" s="149"/>
      <c r="KX167" s="149"/>
      <c r="KY167" s="149"/>
      <c r="KZ167" s="149"/>
      <c r="LA167" s="149"/>
      <c r="LB167" s="149"/>
      <c r="LC167" s="149"/>
      <c r="LD167" s="149"/>
      <c r="LE167" s="149"/>
      <c r="LF167" s="149"/>
      <c r="LG167" s="149"/>
      <c r="LH167" s="149"/>
      <c r="LI167" s="149"/>
      <c r="LJ167" s="149"/>
      <c r="LK167" s="149"/>
      <c r="LL167" s="149"/>
      <c r="LM167" s="149"/>
      <c r="LN167" s="149"/>
      <c r="LO167" s="149"/>
      <c r="LP167" s="149"/>
      <c r="LQ167" s="149"/>
      <c r="LR167" s="149"/>
      <c r="LS167" s="149"/>
      <c r="LT167" s="149"/>
      <c r="LU167" s="149"/>
      <c r="LV167" s="149"/>
      <c r="LW167" s="149"/>
      <c r="LX167" s="149"/>
      <c r="LY167" s="149"/>
      <c r="LZ167" s="149"/>
      <c r="MA167" s="149"/>
      <c r="MB167" s="149"/>
      <c r="MC167" s="149"/>
      <c r="MD167" s="149"/>
      <c r="ME167" s="149"/>
      <c r="MF167" s="149"/>
      <c r="MG167" s="149"/>
      <c r="MH167" s="149"/>
      <c r="MI167" s="149"/>
      <c r="MJ167" s="149"/>
      <c r="MK167" s="149"/>
      <c r="ML167" s="149"/>
      <c r="MM167" s="149"/>
      <c r="MN167" s="149"/>
      <c r="MO167" s="149"/>
      <c r="MP167" s="149"/>
      <c r="MQ167" s="149"/>
      <c r="MR167" s="149"/>
      <c r="MS167" s="149"/>
      <c r="MT167" s="149"/>
      <c r="MU167" s="149"/>
      <c r="MV167" s="149"/>
      <c r="MW167" s="149"/>
      <c r="MX167" s="149"/>
      <c r="MY167" s="149"/>
      <c r="MZ167" s="149"/>
      <c r="NA167" s="149"/>
      <c r="NB167" s="149"/>
      <c r="NC167" s="149"/>
      <c r="ND167" s="149"/>
      <c r="NE167" s="149"/>
      <c r="NF167" s="149"/>
      <c r="NG167" s="149"/>
      <c r="NH167" s="149"/>
      <c r="NI167" s="149"/>
      <c r="NJ167" s="149"/>
      <c r="NK167" s="149"/>
      <c r="NL167" s="149"/>
      <c r="NM167" s="149"/>
      <c r="NN167" s="149"/>
      <c r="NO167" s="149"/>
      <c r="NP167" s="149"/>
      <c r="NQ167" s="149"/>
      <c r="NR167" s="149"/>
      <c r="NS167" s="149"/>
      <c r="NT167" s="149"/>
      <c r="NU167" s="149"/>
      <c r="NV167" s="149"/>
      <c r="NW167" s="149"/>
      <c r="NX167" s="149"/>
      <c r="NY167" s="149"/>
      <c r="NZ167" s="149"/>
      <c r="OA167" s="149"/>
      <c r="OB167" s="149"/>
      <c r="OC167" s="149"/>
      <c r="OD167" s="149"/>
      <c r="OE167" s="149"/>
      <c r="OF167" s="149"/>
      <c r="OG167" s="149"/>
      <c r="OH167" s="149"/>
      <c r="OI167" s="149"/>
      <c r="OJ167" s="149"/>
      <c r="OK167" s="149"/>
      <c r="OL167" s="149"/>
      <c r="OM167" s="149"/>
      <c r="ON167" s="149"/>
      <c r="OO167" s="149"/>
      <c r="OP167" s="149"/>
      <c r="OQ167" s="149"/>
      <c r="OR167" s="149"/>
      <c r="OS167" s="149"/>
      <c r="OT167" s="149"/>
      <c r="OU167" s="149"/>
      <c r="OV167" s="149"/>
      <c r="OW167" s="149"/>
      <c r="OX167" s="149"/>
      <c r="OY167" s="149"/>
      <c r="OZ167" s="149"/>
      <c r="PA167" s="149"/>
      <c r="PB167" s="149"/>
      <c r="PC167" s="149"/>
      <c r="PD167" s="149"/>
      <c r="PE167" s="149"/>
      <c r="PF167" s="149"/>
      <c r="PG167" s="149"/>
      <c r="PH167" s="149"/>
      <c r="PI167" s="149"/>
      <c r="PJ167" s="149"/>
      <c r="PK167" s="149"/>
      <c r="PL167" s="149"/>
      <c r="PM167" s="149"/>
      <c r="PN167" s="149"/>
      <c r="PO167" s="149"/>
      <c r="PP167" s="149"/>
      <c r="PQ167" s="149"/>
      <c r="PR167" s="149"/>
      <c r="PS167" s="149"/>
      <c r="PT167" s="149"/>
      <c r="PU167" s="149"/>
      <c r="PV167" s="149"/>
      <c r="PW167" s="149"/>
      <c r="PX167" s="149"/>
      <c r="PY167" s="149"/>
      <c r="PZ167" s="149"/>
      <c r="QA167" s="149"/>
      <c r="QB167" s="149"/>
      <c r="QC167" s="149"/>
      <c r="QD167" s="149"/>
      <c r="QE167" s="149"/>
      <c r="QF167" s="149"/>
      <c r="QG167" s="149"/>
      <c r="QH167" s="149"/>
      <c r="QI167" s="149"/>
      <c r="QJ167" s="149"/>
      <c r="QK167" s="149"/>
      <c r="QL167" s="149"/>
      <c r="QM167" s="149"/>
      <c r="QN167" s="149"/>
      <c r="QO167" s="149"/>
      <c r="QP167" s="149"/>
      <c r="QQ167" s="149"/>
      <c r="QR167" s="149"/>
      <c r="QS167" s="149"/>
      <c r="QT167" s="149"/>
      <c r="QU167" s="149"/>
      <c r="QV167" s="149"/>
      <c r="QW167" s="149"/>
      <c r="QX167" s="149"/>
      <c r="QY167" s="149"/>
      <c r="QZ167" s="149"/>
      <c r="RA167" s="149"/>
      <c r="RB167" s="149"/>
      <c r="RC167" s="149"/>
      <c r="RD167" s="149"/>
      <c r="RE167" s="149"/>
      <c r="RF167" s="149"/>
      <c r="RG167" s="149"/>
      <c r="RH167" s="149"/>
      <c r="RI167" s="149"/>
      <c r="RJ167" s="149"/>
      <c r="RK167" s="149"/>
      <c r="RL167" s="149"/>
      <c r="RM167" s="149"/>
      <c r="RN167" s="149"/>
      <c r="RO167" s="149"/>
      <c r="RP167" s="149"/>
      <c r="RQ167" s="149"/>
      <c r="RR167" s="149"/>
      <c r="RS167" s="149"/>
      <c r="RT167" s="149"/>
      <c r="RU167" s="149"/>
      <c r="RV167" s="149"/>
      <c r="RW167" s="149"/>
      <c r="RX167" s="149"/>
      <c r="RY167" s="149"/>
      <c r="RZ167" s="149"/>
      <c r="SA167" s="149"/>
      <c r="SB167" s="149"/>
      <c r="SC167" s="149"/>
      <c r="SD167" s="149"/>
      <c r="SE167" s="149"/>
      <c r="SF167" s="149"/>
      <c r="SG167" s="149"/>
      <c r="SH167" s="149"/>
      <c r="SI167" s="149"/>
      <c r="SJ167" s="149"/>
      <c r="SK167" s="149"/>
      <c r="SL167" s="149"/>
      <c r="SM167" s="149"/>
      <c r="SN167" s="149"/>
      <c r="SO167" s="149"/>
      <c r="SP167" s="149"/>
      <c r="SQ167" s="149"/>
      <c r="SR167" s="149"/>
      <c r="SS167" s="149"/>
      <c r="ST167" s="149"/>
      <c r="SU167" s="149"/>
      <c r="SV167" s="149"/>
      <c r="SW167" s="149"/>
      <c r="SX167" s="149"/>
      <c r="SY167" s="149"/>
      <c r="SZ167" s="149"/>
      <c r="TA167" s="149"/>
      <c r="TB167" s="149"/>
      <c r="TC167" s="149"/>
      <c r="TD167" s="149"/>
      <c r="TE167" s="149"/>
      <c r="TF167" s="149"/>
      <c r="TG167" s="149"/>
      <c r="TH167" s="149"/>
      <c r="TI167" s="149"/>
      <c r="TJ167" s="149"/>
      <c r="TK167" s="149"/>
      <c r="TL167" s="149"/>
      <c r="TM167" s="149"/>
      <c r="TN167" s="149"/>
      <c r="TO167" s="149"/>
      <c r="TP167" s="149"/>
      <c r="TQ167" s="149"/>
      <c r="TR167" s="149"/>
      <c r="TS167" s="149"/>
      <c r="TT167" s="149"/>
      <c r="TU167" s="149"/>
      <c r="TV167" s="149"/>
      <c r="TW167" s="149"/>
      <c r="TX167" s="149"/>
      <c r="TY167" s="149"/>
      <c r="TZ167" s="149"/>
      <c r="UA167" s="149"/>
      <c r="UB167" s="149"/>
      <c r="UC167" s="149"/>
      <c r="UD167" s="149"/>
      <c r="UE167" s="149"/>
      <c r="UF167" s="149"/>
      <c r="UG167" s="149"/>
      <c r="UH167" s="149"/>
      <c r="UI167" s="149"/>
      <c r="UJ167" s="149"/>
      <c r="UK167" s="149"/>
      <c r="UL167" s="149"/>
      <c r="UM167" s="149"/>
      <c r="UN167" s="149"/>
      <c r="UO167" s="149"/>
      <c r="UP167" s="149"/>
      <c r="UQ167" s="149"/>
      <c r="UR167" s="149"/>
      <c r="US167" s="149"/>
      <c r="UT167" s="149"/>
      <c r="UU167" s="149"/>
      <c r="UV167" s="149"/>
      <c r="UW167" s="149"/>
      <c r="UX167" s="149"/>
      <c r="UY167" s="149"/>
      <c r="UZ167" s="149"/>
      <c r="VA167" s="149"/>
      <c r="VB167" s="149"/>
      <c r="VC167" s="149"/>
      <c r="VD167" s="149"/>
      <c r="VE167" s="149"/>
      <c r="VF167" s="149"/>
      <c r="VG167" s="149"/>
      <c r="VH167" s="149"/>
      <c r="VI167" s="149"/>
      <c r="VJ167" s="149"/>
      <c r="VK167" s="149"/>
      <c r="VL167" s="149"/>
      <c r="VM167" s="149"/>
      <c r="VN167" s="149"/>
      <c r="VO167" s="149"/>
      <c r="VP167" s="149"/>
      <c r="VQ167" s="149"/>
      <c r="VR167" s="149"/>
      <c r="VS167" s="149"/>
      <c r="VT167" s="149"/>
      <c r="VU167" s="149"/>
      <c r="VV167" s="149"/>
      <c r="VW167" s="149"/>
      <c r="VX167" s="149"/>
      <c r="VY167" s="149"/>
      <c r="VZ167" s="149"/>
      <c r="WA167" s="149"/>
      <c r="WB167" s="149"/>
      <c r="WC167" s="149"/>
      <c r="WD167" s="149"/>
      <c r="WE167" s="149"/>
      <c r="WF167" s="149"/>
      <c r="WG167" s="149"/>
      <c r="WH167" s="149"/>
      <c r="WI167" s="149"/>
      <c r="WJ167" s="149"/>
      <c r="WK167" s="149"/>
      <c r="WL167" s="149"/>
      <c r="WM167" s="149"/>
      <c r="WN167" s="149"/>
      <c r="WO167" s="149"/>
      <c r="WP167" s="149"/>
      <c r="WQ167" s="149"/>
      <c r="WR167" s="149"/>
      <c r="WS167" s="149"/>
      <c r="WT167" s="149"/>
      <c r="WU167" s="149"/>
      <c r="WV167" s="149"/>
      <c r="WW167" s="149"/>
      <c r="WX167" s="149"/>
      <c r="WY167" s="149"/>
      <c r="WZ167" s="149"/>
      <c r="XA167" s="149"/>
      <c r="XB167" s="149"/>
      <c r="XC167" s="149"/>
      <c r="XD167" s="149"/>
      <c r="XE167" s="149"/>
      <c r="XF167" s="149"/>
      <c r="XG167" s="149"/>
      <c r="XH167" s="149"/>
      <c r="XI167" s="149"/>
      <c r="XJ167" s="149"/>
      <c r="XK167" s="149"/>
      <c r="XL167" s="149"/>
      <c r="XM167" s="149"/>
      <c r="XN167" s="149"/>
      <c r="XO167" s="149"/>
      <c r="XP167" s="149"/>
      <c r="XQ167" s="149"/>
      <c r="XR167" s="149"/>
      <c r="XS167" s="149"/>
      <c r="XT167" s="149"/>
      <c r="XU167" s="149"/>
      <c r="XV167" s="149"/>
      <c r="XW167" s="149"/>
      <c r="XX167" s="149"/>
      <c r="XY167" s="149"/>
      <c r="XZ167" s="149"/>
      <c r="YA167" s="149"/>
      <c r="YB167" s="149"/>
      <c r="YC167" s="149"/>
      <c r="YD167" s="149"/>
      <c r="YE167" s="149"/>
      <c r="YF167" s="149"/>
      <c r="YG167" s="149"/>
      <c r="YH167" s="149"/>
      <c r="YI167" s="149"/>
      <c r="YJ167" s="149"/>
      <c r="YK167" s="149"/>
      <c r="YL167" s="149"/>
      <c r="YM167" s="149"/>
      <c r="YN167" s="149"/>
      <c r="YO167" s="149"/>
      <c r="YP167" s="149"/>
      <c r="YQ167" s="149"/>
      <c r="YR167" s="149"/>
      <c r="YS167" s="149"/>
      <c r="YT167" s="149"/>
      <c r="YU167" s="149"/>
      <c r="YV167" s="149"/>
      <c r="YW167" s="149"/>
      <c r="YX167" s="149"/>
      <c r="YY167" s="149"/>
      <c r="YZ167" s="149"/>
      <c r="ZA167" s="149"/>
      <c r="ZB167" s="149"/>
      <c r="ZC167" s="149"/>
      <c r="ZD167" s="149"/>
      <c r="ZE167" s="149"/>
      <c r="ZF167" s="149"/>
      <c r="ZG167" s="149"/>
      <c r="ZH167" s="149"/>
      <c r="ZI167" s="149"/>
      <c r="ZJ167" s="149"/>
      <c r="ZK167" s="149"/>
      <c r="ZL167" s="149"/>
      <c r="ZM167" s="149"/>
      <c r="ZN167" s="149"/>
      <c r="ZO167" s="149"/>
      <c r="ZP167" s="149"/>
      <c r="ZQ167" s="149"/>
      <c r="ZR167" s="149"/>
      <c r="ZS167" s="149"/>
      <c r="ZT167" s="149"/>
      <c r="ZU167" s="149"/>
      <c r="ZV167" s="149"/>
      <c r="ZW167" s="149"/>
      <c r="ZX167" s="149"/>
      <c r="ZY167" s="149"/>
      <c r="ZZ167" s="149"/>
      <c r="AAA167" s="149"/>
      <c r="AAB167" s="149"/>
      <c r="AAC167" s="149"/>
      <c r="AAD167" s="149"/>
      <c r="AAE167" s="149"/>
      <c r="AAF167" s="149"/>
      <c r="AAG167" s="149"/>
      <c r="AAH167" s="149"/>
      <c r="AAI167" s="149"/>
      <c r="AAJ167" s="149"/>
      <c r="AAK167" s="149"/>
      <c r="AAL167" s="149"/>
      <c r="AAM167" s="149"/>
      <c r="AAN167" s="149"/>
      <c r="AAO167" s="149"/>
      <c r="AAP167" s="149"/>
      <c r="AAQ167" s="149"/>
      <c r="AAR167" s="149"/>
      <c r="AAS167" s="149"/>
      <c r="AAT167" s="149"/>
      <c r="AAU167" s="149"/>
      <c r="AAV167" s="149"/>
      <c r="AAW167" s="149"/>
      <c r="AAX167" s="149"/>
      <c r="AAY167" s="149"/>
      <c r="AAZ167" s="149"/>
      <c r="ABA167" s="149"/>
      <c r="ABB167" s="149"/>
      <c r="ABC167" s="149"/>
      <c r="ABD167" s="149"/>
      <c r="ABE167" s="149"/>
      <c r="ABF167" s="149"/>
      <c r="ABG167" s="149"/>
      <c r="ABH167" s="149"/>
      <c r="ABI167" s="149"/>
      <c r="ABJ167" s="149"/>
      <c r="ABK167" s="149"/>
      <c r="ABL167" s="149"/>
      <c r="ABM167" s="149"/>
      <c r="ABN167" s="149"/>
      <c r="ABO167" s="149"/>
      <c r="ABP167" s="149"/>
      <c r="ABQ167" s="149"/>
      <c r="ABR167" s="149"/>
      <c r="ABS167" s="149"/>
      <c r="ABT167" s="149"/>
      <c r="ABU167" s="149"/>
      <c r="ABV167" s="149"/>
      <c r="ABW167" s="149"/>
      <c r="ABX167" s="149"/>
      <c r="ABY167" s="149"/>
      <c r="ABZ167" s="149"/>
      <c r="ACA167" s="149"/>
      <c r="ACB167" s="149"/>
      <c r="ACC167" s="149"/>
      <c r="ACD167" s="149"/>
      <c r="ACE167" s="149"/>
      <c r="ACF167" s="149"/>
      <c r="ACG167" s="149"/>
      <c r="ACH167" s="149"/>
      <c r="ACI167" s="149"/>
      <c r="ACJ167" s="149"/>
      <c r="ACK167" s="149"/>
      <c r="ACL167" s="149"/>
      <c r="ACM167" s="149"/>
      <c r="ACN167" s="149"/>
      <c r="ACO167" s="149"/>
      <c r="ACP167" s="149"/>
      <c r="ACQ167" s="149"/>
      <c r="ACR167" s="149"/>
      <c r="ACS167" s="149"/>
      <c r="ACT167" s="149"/>
      <c r="ACU167" s="149"/>
      <c r="ACV167" s="149"/>
      <c r="ACW167" s="149"/>
      <c r="ACX167" s="149"/>
      <c r="ACY167" s="149"/>
      <c r="ACZ167" s="149"/>
      <c r="ADA167" s="149"/>
      <c r="ADB167" s="149"/>
      <c r="ADC167" s="149"/>
      <c r="ADD167" s="149"/>
      <c r="ADE167" s="149"/>
      <c r="ADF167" s="149"/>
      <c r="ADG167" s="149"/>
      <c r="ADH167" s="149"/>
      <c r="ADI167" s="149"/>
      <c r="ADJ167" s="149"/>
      <c r="ADK167" s="149"/>
      <c r="ADL167" s="149"/>
      <c r="ADM167" s="149"/>
      <c r="ADN167" s="149"/>
      <c r="ADO167" s="149"/>
      <c r="ADP167" s="149"/>
      <c r="ADQ167" s="149"/>
      <c r="ADR167" s="149"/>
      <c r="ADS167" s="149"/>
      <c r="ADT167" s="149"/>
      <c r="ADU167" s="149"/>
      <c r="ADV167" s="149"/>
      <c r="ADW167" s="149"/>
      <c r="ADX167" s="149"/>
      <c r="ADY167" s="149"/>
      <c r="ADZ167" s="149"/>
      <c r="AEA167" s="149"/>
      <c r="AEB167" s="149"/>
      <c r="AEC167" s="149"/>
      <c r="AED167" s="149"/>
      <c r="AEE167" s="149"/>
      <c r="AEF167" s="149"/>
      <c r="AEG167" s="149"/>
      <c r="AEH167" s="149"/>
      <c r="AEI167" s="149"/>
      <c r="AEJ167" s="149"/>
      <c r="AEK167" s="149"/>
      <c r="AEL167" s="149"/>
      <c r="AEM167" s="149"/>
      <c r="AEN167" s="149"/>
      <c r="AEO167" s="149"/>
      <c r="AEP167" s="149"/>
      <c r="AEQ167" s="149"/>
      <c r="AER167" s="149"/>
      <c r="AES167" s="149"/>
      <c r="AET167" s="149"/>
      <c r="AEU167" s="149"/>
      <c r="AEV167" s="149"/>
      <c r="AEW167" s="149"/>
      <c r="AEX167" s="149"/>
      <c r="AEY167" s="149"/>
      <c r="AEZ167" s="149"/>
      <c r="AFA167" s="149"/>
      <c r="AFB167" s="149"/>
      <c r="AFC167" s="149"/>
      <c r="AFD167" s="149"/>
      <c r="AFE167" s="149"/>
      <c r="AFF167" s="149"/>
      <c r="AFG167" s="149"/>
      <c r="AFH167" s="149"/>
      <c r="AFI167" s="149"/>
      <c r="AFJ167" s="149"/>
      <c r="AFK167" s="149"/>
      <c r="AFL167" s="149"/>
      <c r="AFM167" s="149"/>
      <c r="AFN167" s="149"/>
      <c r="AFO167" s="149"/>
      <c r="AFP167" s="149"/>
      <c r="AFQ167" s="149"/>
      <c r="AFR167" s="149"/>
      <c r="AFS167" s="149"/>
      <c r="AFT167" s="149"/>
      <c r="AFU167" s="149"/>
      <c r="AFV167" s="149"/>
      <c r="AFW167" s="149"/>
      <c r="AFX167" s="149"/>
      <c r="AFY167" s="149"/>
      <c r="AFZ167" s="149"/>
      <c r="AGA167" s="149"/>
      <c r="AGB167" s="149"/>
      <c r="AGC167" s="149"/>
      <c r="AGD167" s="149"/>
      <c r="AGE167" s="149"/>
      <c r="AGF167" s="149"/>
      <c r="AGG167" s="149"/>
      <c r="AGH167" s="149"/>
      <c r="AGI167" s="149"/>
      <c r="AGJ167" s="149"/>
      <c r="AGK167" s="149"/>
      <c r="AGL167" s="149"/>
      <c r="AGM167" s="149"/>
      <c r="AGN167" s="149"/>
      <c r="AGO167" s="149"/>
      <c r="AGP167" s="149"/>
      <c r="AGQ167" s="149"/>
      <c r="AGR167" s="149"/>
      <c r="AGS167" s="149"/>
      <c r="AGT167" s="149"/>
      <c r="AGU167" s="149"/>
      <c r="AGV167" s="149"/>
      <c r="AGW167" s="149"/>
      <c r="AGX167" s="149"/>
      <c r="AGY167" s="149"/>
      <c r="AGZ167" s="149"/>
      <c r="AHA167" s="149"/>
      <c r="AHB167" s="149"/>
      <c r="AHC167" s="149"/>
      <c r="AHD167" s="149"/>
      <c r="AHE167" s="149"/>
      <c r="AHF167" s="149"/>
      <c r="AHG167" s="149"/>
      <c r="AHH167" s="149"/>
      <c r="AHI167" s="149"/>
      <c r="AHJ167" s="149"/>
      <c r="AHK167" s="149"/>
      <c r="AHL167" s="149"/>
      <c r="AHM167" s="149"/>
      <c r="AHN167" s="149"/>
      <c r="AHO167" s="149"/>
      <c r="AHP167" s="149"/>
      <c r="AHQ167" s="149"/>
      <c r="AHR167" s="149"/>
      <c r="AHS167" s="149"/>
      <c r="AHT167" s="149"/>
      <c r="AHU167" s="149"/>
      <c r="AHV167" s="149"/>
      <c r="AHW167" s="149"/>
      <c r="AHX167" s="149"/>
      <c r="AHY167" s="149"/>
      <c r="AHZ167" s="149"/>
      <c r="AIA167" s="149"/>
      <c r="AIB167" s="149"/>
      <c r="AIC167" s="149"/>
      <c r="AID167" s="149"/>
      <c r="AIE167" s="149"/>
      <c r="AIF167" s="149"/>
      <c r="AIG167" s="149"/>
      <c r="AIH167" s="149"/>
      <c r="AII167" s="149"/>
      <c r="AIJ167" s="149"/>
      <c r="AIK167" s="149"/>
      <c r="AIL167" s="149"/>
      <c r="AIM167" s="149"/>
      <c r="AIN167" s="149"/>
      <c r="AIO167" s="149"/>
      <c r="AIP167" s="149"/>
      <c r="AIQ167" s="149"/>
      <c r="AIR167" s="149"/>
      <c r="AIS167" s="149"/>
      <c r="AIT167" s="149"/>
      <c r="AIU167" s="149"/>
      <c r="AIV167" s="149"/>
      <c r="AIW167" s="149"/>
      <c r="AIX167" s="149"/>
      <c r="AIY167" s="149"/>
      <c r="AIZ167" s="149"/>
      <c r="AJA167" s="149"/>
      <c r="AJB167" s="149"/>
      <c r="AJC167" s="149"/>
      <c r="AJD167" s="149"/>
      <c r="AJE167" s="149"/>
      <c r="AJF167" s="149"/>
      <c r="AJG167" s="149"/>
      <c r="AJH167" s="149"/>
      <c r="AJI167" s="149"/>
      <c r="AJJ167" s="149"/>
      <c r="AJK167" s="149"/>
      <c r="AJL167" s="149"/>
      <c r="AJM167" s="149"/>
      <c r="AJN167" s="149"/>
      <c r="AJO167" s="149"/>
      <c r="AJP167" s="149"/>
      <c r="AJQ167" s="149"/>
      <c r="AJR167" s="149"/>
      <c r="AJS167" s="149"/>
      <c r="AJT167" s="149"/>
      <c r="AJU167" s="149"/>
      <c r="AJV167" s="149"/>
      <c r="AJW167" s="149"/>
      <c r="AJX167" s="149"/>
      <c r="AJY167" s="149"/>
      <c r="AJZ167" s="149"/>
      <c r="AKA167" s="149"/>
      <c r="AKB167" s="149"/>
      <c r="AKC167" s="149"/>
      <c r="AKD167" s="149"/>
      <c r="AKE167" s="149"/>
      <c r="AKF167" s="149"/>
      <c r="AKG167" s="149"/>
      <c r="AKH167" s="149"/>
      <c r="AKI167" s="149"/>
      <c r="AKJ167" s="149"/>
      <c r="AKK167" s="149"/>
      <c r="AKL167" s="149"/>
      <c r="AKM167" s="149"/>
      <c r="AKN167" s="149"/>
      <c r="AKO167" s="149"/>
      <c r="AKP167" s="149"/>
      <c r="AKQ167" s="149"/>
      <c r="AKR167" s="149"/>
      <c r="AKS167" s="149"/>
      <c r="AKT167" s="149"/>
      <c r="AKU167" s="149"/>
      <c r="AKV167" s="149"/>
      <c r="AKW167" s="149"/>
      <c r="AKX167" s="149"/>
      <c r="AKY167" s="149"/>
      <c r="AKZ167" s="149"/>
      <c r="ALA167" s="149"/>
      <c r="ALB167" s="149"/>
      <c r="ALC167" s="149"/>
      <c r="ALD167" s="149"/>
      <c r="ALE167" s="149"/>
      <c r="ALF167" s="149"/>
      <c r="ALG167" s="149"/>
      <c r="ALH167" s="149"/>
      <c r="ALI167" s="149"/>
      <c r="ALJ167" s="149"/>
      <c r="ALK167" s="149"/>
      <c r="ALL167" s="149"/>
      <c r="ALM167" s="149"/>
      <c r="ALN167" s="149"/>
      <c r="ALO167" s="149"/>
    </row>
    <row r="168" spans="1:1003" s="150" customFormat="1" x14ac:dyDescent="0.25">
      <c r="A168" s="150" t="s">
        <v>157</v>
      </c>
      <c r="B168" s="161">
        <v>8462.2099999999991</v>
      </c>
      <c r="C168" s="186"/>
      <c r="D168" s="161">
        <v>8462.11</v>
      </c>
      <c r="E168" s="255"/>
      <c r="F168" s="149"/>
      <c r="G168" s="149"/>
      <c r="H168" s="149"/>
      <c r="I168" s="149"/>
      <c r="J168" s="149"/>
      <c r="K168" s="149"/>
      <c r="L168" s="149"/>
      <c r="M168" s="149"/>
      <c r="N168" s="149"/>
      <c r="O168" s="149"/>
      <c r="P168" s="149"/>
      <c r="Q168" s="149"/>
      <c r="R168" s="149"/>
      <c r="S168" s="149"/>
      <c r="T168" s="149"/>
      <c r="U168" s="149"/>
      <c r="V168" s="149"/>
      <c r="W168" s="149"/>
      <c r="X168" s="149"/>
      <c r="Y168" s="149"/>
      <c r="Z168" s="149"/>
      <c r="AA168" s="149"/>
      <c r="AB168" s="149"/>
      <c r="AC168" s="149"/>
      <c r="AD168" s="149"/>
      <c r="AE168" s="149"/>
      <c r="AF168" s="149"/>
      <c r="AG168" s="149"/>
      <c r="AH168" s="149"/>
      <c r="AI168" s="149"/>
      <c r="AJ168" s="149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  <c r="BI168" s="149"/>
      <c r="BJ168" s="149"/>
      <c r="BK168" s="149"/>
      <c r="BL168" s="149"/>
      <c r="BM168" s="149"/>
      <c r="BN168" s="149"/>
      <c r="BO168" s="149"/>
      <c r="BP168" s="149"/>
      <c r="BQ168" s="149"/>
      <c r="BR168" s="149"/>
      <c r="BS168" s="149"/>
      <c r="BT168" s="149"/>
      <c r="BU168" s="149"/>
      <c r="BV168" s="149"/>
      <c r="BW168" s="149"/>
      <c r="BX168" s="149"/>
      <c r="BY168" s="149"/>
      <c r="BZ168" s="149"/>
      <c r="CA168" s="149"/>
      <c r="CB168" s="149"/>
      <c r="CC168" s="149"/>
      <c r="CD168" s="149"/>
      <c r="CE168" s="149"/>
      <c r="CF168" s="149"/>
      <c r="CG168" s="149"/>
      <c r="CH168" s="149"/>
      <c r="CI168" s="149"/>
      <c r="CJ168" s="149"/>
      <c r="CK168" s="149"/>
      <c r="CL168" s="149"/>
      <c r="CM168" s="149"/>
      <c r="CN168" s="149"/>
      <c r="CO168" s="149"/>
      <c r="CP168" s="149"/>
      <c r="CQ168" s="149"/>
      <c r="CR168" s="149"/>
      <c r="CS168" s="149"/>
      <c r="CT168" s="149"/>
      <c r="CU168" s="149"/>
      <c r="CV168" s="149"/>
      <c r="CW168" s="149"/>
      <c r="CX168" s="149"/>
      <c r="CY168" s="149"/>
      <c r="CZ168" s="149"/>
      <c r="DA168" s="149"/>
      <c r="DB168" s="149"/>
      <c r="DC168" s="149"/>
      <c r="DD168" s="149"/>
      <c r="DE168" s="149"/>
      <c r="DF168" s="149"/>
      <c r="DG168" s="149"/>
      <c r="DH168" s="149"/>
      <c r="DI168" s="149"/>
      <c r="DJ168" s="149"/>
      <c r="DK168" s="149"/>
      <c r="DL168" s="149"/>
      <c r="DM168" s="149"/>
      <c r="DN168" s="149"/>
      <c r="DO168" s="149"/>
      <c r="DP168" s="149"/>
      <c r="DQ168" s="149"/>
      <c r="DR168" s="149"/>
      <c r="DS168" s="149"/>
      <c r="DT168" s="149"/>
      <c r="DU168" s="149"/>
      <c r="DV168" s="149"/>
      <c r="DW168" s="149"/>
      <c r="DX168" s="149"/>
      <c r="DY168" s="149"/>
      <c r="DZ168" s="149"/>
      <c r="EA168" s="149"/>
      <c r="EB168" s="149"/>
      <c r="EC168" s="149"/>
      <c r="ED168" s="149"/>
      <c r="EE168" s="149"/>
      <c r="EF168" s="149"/>
      <c r="EG168" s="149"/>
      <c r="EH168" s="149"/>
      <c r="EI168" s="149"/>
      <c r="EJ168" s="149"/>
      <c r="EK168" s="149"/>
      <c r="EL168" s="149"/>
      <c r="EM168" s="149"/>
      <c r="EN168" s="149"/>
      <c r="EO168" s="149"/>
      <c r="EP168" s="149"/>
      <c r="EQ168" s="149"/>
      <c r="ER168" s="149"/>
      <c r="ES168" s="149"/>
      <c r="ET168" s="149"/>
      <c r="EU168" s="149"/>
      <c r="EV168" s="149"/>
      <c r="EW168" s="149"/>
      <c r="EX168" s="149"/>
      <c r="EY168" s="149"/>
      <c r="EZ168" s="149"/>
      <c r="FA168" s="149"/>
      <c r="FB168" s="149"/>
      <c r="FC168" s="149"/>
      <c r="FD168" s="149"/>
      <c r="FE168" s="149"/>
      <c r="FF168" s="149"/>
      <c r="FG168" s="149"/>
      <c r="FH168" s="149"/>
      <c r="FI168" s="149"/>
      <c r="FJ168" s="149"/>
      <c r="FK168" s="149"/>
      <c r="FL168" s="149"/>
      <c r="FM168" s="149"/>
      <c r="FN168" s="149"/>
      <c r="FO168" s="149"/>
      <c r="FP168" s="149"/>
      <c r="FQ168" s="149"/>
      <c r="FR168" s="149"/>
      <c r="FS168" s="149"/>
      <c r="FT168" s="149"/>
      <c r="FU168" s="149"/>
      <c r="FV168" s="149"/>
      <c r="FW168" s="149"/>
      <c r="FX168" s="149"/>
      <c r="FY168" s="149"/>
      <c r="FZ168" s="149"/>
      <c r="GA168" s="149"/>
      <c r="GB168" s="149"/>
      <c r="GC168" s="149"/>
      <c r="GD168" s="149"/>
      <c r="GE168" s="149"/>
      <c r="GF168" s="149"/>
      <c r="GG168" s="149"/>
      <c r="GH168" s="149"/>
      <c r="GI168" s="149"/>
      <c r="GJ168" s="149"/>
      <c r="GK168" s="149"/>
      <c r="GL168" s="149"/>
      <c r="GM168" s="149"/>
      <c r="GN168" s="149"/>
      <c r="GO168" s="149"/>
      <c r="GP168" s="149"/>
      <c r="GQ168" s="149"/>
      <c r="GR168" s="149"/>
      <c r="GS168" s="149"/>
      <c r="GT168" s="149"/>
      <c r="GU168" s="149"/>
      <c r="GV168" s="149"/>
      <c r="GW168" s="149"/>
      <c r="GX168" s="149"/>
      <c r="GY168" s="149"/>
      <c r="GZ168" s="149"/>
      <c r="HA168" s="149"/>
      <c r="HB168" s="149"/>
      <c r="HC168" s="149"/>
      <c r="HD168" s="149"/>
      <c r="HE168" s="149"/>
      <c r="HF168" s="149"/>
      <c r="HG168" s="149"/>
      <c r="HH168" s="149"/>
      <c r="HI168" s="149"/>
      <c r="HJ168" s="149"/>
      <c r="HK168" s="149"/>
      <c r="HL168" s="149"/>
      <c r="HM168" s="149"/>
      <c r="HN168" s="149"/>
      <c r="HO168" s="149"/>
      <c r="HP168" s="149"/>
      <c r="HQ168" s="149"/>
      <c r="HR168" s="149"/>
      <c r="HS168" s="149"/>
      <c r="HT168" s="149"/>
      <c r="HU168" s="149"/>
      <c r="HV168" s="149"/>
      <c r="HW168" s="149"/>
      <c r="HX168" s="149"/>
      <c r="HY168" s="149"/>
      <c r="HZ168" s="149"/>
      <c r="IA168" s="149"/>
      <c r="IB168" s="149"/>
      <c r="IC168" s="149"/>
      <c r="ID168" s="149"/>
      <c r="IE168" s="149"/>
      <c r="IF168" s="149"/>
      <c r="IG168" s="149"/>
      <c r="IH168" s="149"/>
      <c r="II168" s="149"/>
      <c r="IJ168" s="149"/>
      <c r="IK168" s="149"/>
      <c r="IL168" s="149"/>
      <c r="IM168" s="149"/>
      <c r="IN168" s="149"/>
      <c r="IO168" s="149"/>
      <c r="IP168" s="149"/>
      <c r="IQ168" s="149"/>
      <c r="IR168" s="149"/>
      <c r="IS168" s="149"/>
      <c r="IT168" s="149"/>
      <c r="IU168" s="149"/>
      <c r="IV168" s="149"/>
      <c r="IW168" s="149"/>
      <c r="IX168" s="149"/>
      <c r="IY168" s="149"/>
      <c r="IZ168" s="149"/>
      <c r="JA168" s="149"/>
      <c r="JB168" s="149"/>
      <c r="JC168" s="149"/>
      <c r="JD168" s="149"/>
      <c r="JE168" s="149"/>
      <c r="JF168" s="149"/>
      <c r="JG168" s="149"/>
      <c r="JH168" s="149"/>
      <c r="JI168" s="149"/>
      <c r="JJ168" s="149"/>
      <c r="JK168" s="149"/>
      <c r="JL168" s="149"/>
      <c r="JM168" s="149"/>
      <c r="JN168" s="149"/>
      <c r="JO168" s="149"/>
      <c r="JP168" s="149"/>
      <c r="JQ168" s="149"/>
      <c r="JR168" s="149"/>
      <c r="JS168" s="149"/>
      <c r="JT168" s="149"/>
      <c r="JU168" s="149"/>
      <c r="JV168" s="149"/>
      <c r="JW168" s="149"/>
      <c r="JX168" s="149"/>
      <c r="JY168" s="149"/>
      <c r="JZ168" s="149"/>
      <c r="KA168" s="149"/>
      <c r="KB168" s="149"/>
      <c r="KC168" s="149"/>
      <c r="KD168" s="149"/>
      <c r="KE168" s="149"/>
      <c r="KF168" s="149"/>
      <c r="KG168" s="149"/>
      <c r="KH168" s="149"/>
      <c r="KI168" s="149"/>
      <c r="KJ168" s="149"/>
      <c r="KK168" s="149"/>
      <c r="KL168" s="149"/>
      <c r="KM168" s="149"/>
      <c r="KN168" s="149"/>
      <c r="KO168" s="149"/>
      <c r="KP168" s="149"/>
      <c r="KQ168" s="149"/>
      <c r="KR168" s="149"/>
      <c r="KS168" s="149"/>
      <c r="KT168" s="149"/>
      <c r="KU168" s="149"/>
      <c r="KV168" s="149"/>
      <c r="KW168" s="149"/>
      <c r="KX168" s="149"/>
      <c r="KY168" s="149"/>
      <c r="KZ168" s="149"/>
      <c r="LA168" s="149"/>
      <c r="LB168" s="149"/>
      <c r="LC168" s="149"/>
      <c r="LD168" s="149"/>
      <c r="LE168" s="149"/>
      <c r="LF168" s="149"/>
      <c r="LG168" s="149"/>
      <c r="LH168" s="149"/>
      <c r="LI168" s="149"/>
      <c r="LJ168" s="149"/>
      <c r="LK168" s="149"/>
      <c r="LL168" s="149"/>
      <c r="LM168" s="149"/>
      <c r="LN168" s="149"/>
      <c r="LO168" s="149"/>
      <c r="LP168" s="149"/>
      <c r="LQ168" s="149"/>
      <c r="LR168" s="149"/>
      <c r="LS168" s="149"/>
      <c r="LT168" s="149"/>
      <c r="LU168" s="149"/>
      <c r="LV168" s="149"/>
      <c r="LW168" s="149"/>
      <c r="LX168" s="149"/>
      <c r="LY168" s="149"/>
      <c r="LZ168" s="149"/>
      <c r="MA168" s="149"/>
      <c r="MB168" s="149"/>
      <c r="MC168" s="149"/>
      <c r="MD168" s="149"/>
      <c r="ME168" s="149"/>
      <c r="MF168" s="149"/>
      <c r="MG168" s="149"/>
      <c r="MH168" s="149"/>
      <c r="MI168" s="149"/>
      <c r="MJ168" s="149"/>
      <c r="MK168" s="149"/>
      <c r="ML168" s="149"/>
      <c r="MM168" s="149"/>
      <c r="MN168" s="149"/>
      <c r="MO168" s="149"/>
      <c r="MP168" s="149"/>
      <c r="MQ168" s="149"/>
      <c r="MR168" s="149"/>
      <c r="MS168" s="149"/>
      <c r="MT168" s="149"/>
      <c r="MU168" s="149"/>
      <c r="MV168" s="149"/>
      <c r="MW168" s="149"/>
      <c r="MX168" s="149"/>
      <c r="MY168" s="149"/>
      <c r="MZ168" s="149"/>
      <c r="NA168" s="149"/>
      <c r="NB168" s="149"/>
      <c r="NC168" s="149"/>
      <c r="ND168" s="149"/>
      <c r="NE168" s="149"/>
      <c r="NF168" s="149"/>
      <c r="NG168" s="149"/>
      <c r="NH168" s="149"/>
      <c r="NI168" s="149"/>
      <c r="NJ168" s="149"/>
      <c r="NK168" s="149"/>
      <c r="NL168" s="149"/>
      <c r="NM168" s="149"/>
      <c r="NN168" s="149"/>
      <c r="NO168" s="149"/>
      <c r="NP168" s="149"/>
      <c r="NQ168" s="149"/>
      <c r="NR168" s="149"/>
      <c r="NS168" s="149"/>
      <c r="NT168" s="149"/>
      <c r="NU168" s="149"/>
      <c r="NV168" s="149"/>
      <c r="NW168" s="149"/>
      <c r="NX168" s="149"/>
      <c r="NY168" s="149"/>
      <c r="NZ168" s="149"/>
      <c r="OA168" s="149"/>
      <c r="OB168" s="149"/>
      <c r="OC168" s="149"/>
      <c r="OD168" s="149"/>
      <c r="OE168" s="149"/>
      <c r="OF168" s="149"/>
      <c r="OG168" s="149"/>
      <c r="OH168" s="149"/>
      <c r="OI168" s="149"/>
      <c r="OJ168" s="149"/>
      <c r="OK168" s="149"/>
      <c r="OL168" s="149"/>
      <c r="OM168" s="149"/>
      <c r="ON168" s="149"/>
      <c r="OO168" s="149"/>
      <c r="OP168" s="149"/>
      <c r="OQ168" s="149"/>
      <c r="OR168" s="149"/>
      <c r="OS168" s="149"/>
      <c r="OT168" s="149"/>
      <c r="OU168" s="149"/>
      <c r="OV168" s="149"/>
      <c r="OW168" s="149"/>
      <c r="OX168" s="149"/>
      <c r="OY168" s="149"/>
      <c r="OZ168" s="149"/>
      <c r="PA168" s="149"/>
      <c r="PB168" s="149"/>
      <c r="PC168" s="149"/>
      <c r="PD168" s="149"/>
      <c r="PE168" s="149"/>
      <c r="PF168" s="149"/>
      <c r="PG168" s="149"/>
      <c r="PH168" s="149"/>
      <c r="PI168" s="149"/>
      <c r="PJ168" s="149"/>
      <c r="PK168" s="149"/>
      <c r="PL168" s="149"/>
      <c r="PM168" s="149"/>
      <c r="PN168" s="149"/>
      <c r="PO168" s="149"/>
      <c r="PP168" s="149"/>
      <c r="PQ168" s="149"/>
      <c r="PR168" s="149"/>
      <c r="PS168" s="149"/>
      <c r="PT168" s="149"/>
      <c r="PU168" s="149"/>
      <c r="PV168" s="149"/>
      <c r="PW168" s="149"/>
      <c r="PX168" s="149"/>
      <c r="PY168" s="149"/>
      <c r="PZ168" s="149"/>
      <c r="QA168" s="149"/>
      <c r="QB168" s="149"/>
      <c r="QC168" s="149"/>
      <c r="QD168" s="149"/>
      <c r="QE168" s="149"/>
      <c r="QF168" s="149"/>
      <c r="QG168" s="149"/>
      <c r="QH168" s="149"/>
      <c r="QI168" s="149"/>
      <c r="QJ168" s="149"/>
      <c r="QK168" s="149"/>
      <c r="QL168" s="149"/>
      <c r="QM168" s="149"/>
      <c r="QN168" s="149"/>
      <c r="QO168" s="149"/>
      <c r="QP168" s="149"/>
      <c r="QQ168" s="149"/>
      <c r="QR168" s="149"/>
      <c r="QS168" s="149"/>
      <c r="QT168" s="149"/>
      <c r="QU168" s="149"/>
      <c r="QV168" s="149"/>
      <c r="QW168" s="149"/>
      <c r="QX168" s="149"/>
      <c r="QY168" s="149"/>
      <c r="QZ168" s="149"/>
      <c r="RA168" s="149"/>
      <c r="RB168" s="149"/>
      <c r="RC168" s="149"/>
      <c r="RD168" s="149"/>
      <c r="RE168" s="149"/>
      <c r="RF168" s="149"/>
      <c r="RG168" s="149"/>
      <c r="RH168" s="149"/>
      <c r="RI168" s="149"/>
      <c r="RJ168" s="149"/>
      <c r="RK168" s="149"/>
      <c r="RL168" s="149"/>
      <c r="RM168" s="149"/>
      <c r="RN168" s="149"/>
      <c r="RO168" s="149"/>
      <c r="RP168" s="149"/>
      <c r="RQ168" s="149"/>
      <c r="RR168" s="149"/>
      <c r="RS168" s="149"/>
      <c r="RT168" s="149"/>
      <c r="RU168" s="149"/>
      <c r="RV168" s="149"/>
      <c r="RW168" s="149"/>
      <c r="RX168" s="149"/>
      <c r="RY168" s="149"/>
      <c r="RZ168" s="149"/>
      <c r="SA168" s="149"/>
      <c r="SB168" s="149"/>
      <c r="SC168" s="149"/>
      <c r="SD168" s="149"/>
      <c r="SE168" s="149"/>
      <c r="SF168" s="149"/>
      <c r="SG168" s="149"/>
      <c r="SH168" s="149"/>
      <c r="SI168" s="149"/>
      <c r="SJ168" s="149"/>
      <c r="SK168" s="149"/>
      <c r="SL168" s="149"/>
      <c r="SM168" s="149"/>
      <c r="SN168" s="149"/>
      <c r="SO168" s="149"/>
      <c r="SP168" s="149"/>
      <c r="SQ168" s="149"/>
      <c r="SR168" s="149"/>
      <c r="SS168" s="149"/>
      <c r="ST168" s="149"/>
      <c r="SU168" s="149"/>
      <c r="SV168" s="149"/>
      <c r="SW168" s="149"/>
      <c r="SX168" s="149"/>
      <c r="SY168" s="149"/>
      <c r="SZ168" s="149"/>
      <c r="TA168" s="149"/>
      <c r="TB168" s="149"/>
      <c r="TC168" s="149"/>
      <c r="TD168" s="149"/>
      <c r="TE168" s="149"/>
      <c r="TF168" s="149"/>
      <c r="TG168" s="149"/>
      <c r="TH168" s="149"/>
      <c r="TI168" s="149"/>
      <c r="TJ168" s="149"/>
      <c r="TK168" s="149"/>
      <c r="TL168" s="149"/>
      <c r="TM168" s="149"/>
      <c r="TN168" s="149"/>
      <c r="TO168" s="149"/>
      <c r="TP168" s="149"/>
      <c r="TQ168" s="149"/>
      <c r="TR168" s="149"/>
      <c r="TS168" s="149"/>
      <c r="TT168" s="149"/>
      <c r="TU168" s="149"/>
      <c r="TV168" s="149"/>
      <c r="TW168" s="149"/>
      <c r="TX168" s="149"/>
      <c r="TY168" s="149"/>
      <c r="TZ168" s="149"/>
      <c r="UA168" s="149"/>
      <c r="UB168" s="149"/>
      <c r="UC168" s="149"/>
      <c r="UD168" s="149"/>
      <c r="UE168" s="149"/>
      <c r="UF168" s="149"/>
      <c r="UG168" s="149"/>
      <c r="UH168" s="149"/>
      <c r="UI168" s="149"/>
      <c r="UJ168" s="149"/>
      <c r="UK168" s="149"/>
      <c r="UL168" s="149"/>
      <c r="UM168" s="149"/>
      <c r="UN168" s="149"/>
      <c r="UO168" s="149"/>
      <c r="UP168" s="149"/>
      <c r="UQ168" s="149"/>
      <c r="UR168" s="149"/>
      <c r="US168" s="149"/>
      <c r="UT168" s="149"/>
      <c r="UU168" s="149"/>
      <c r="UV168" s="149"/>
      <c r="UW168" s="149"/>
      <c r="UX168" s="149"/>
      <c r="UY168" s="149"/>
      <c r="UZ168" s="149"/>
      <c r="VA168" s="149"/>
      <c r="VB168" s="149"/>
      <c r="VC168" s="149"/>
      <c r="VD168" s="149"/>
      <c r="VE168" s="149"/>
      <c r="VF168" s="149"/>
      <c r="VG168" s="149"/>
      <c r="VH168" s="149"/>
      <c r="VI168" s="149"/>
      <c r="VJ168" s="149"/>
      <c r="VK168" s="149"/>
      <c r="VL168" s="149"/>
      <c r="VM168" s="149"/>
      <c r="VN168" s="149"/>
      <c r="VO168" s="149"/>
      <c r="VP168" s="149"/>
      <c r="VQ168" s="149"/>
      <c r="VR168" s="149"/>
      <c r="VS168" s="149"/>
      <c r="VT168" s="149"/>
      <c r="VU168" s="149"/>
      <c r="VV168" s="149"/>
      <c r="VW168" s="149"/>
      <c r="VX168" s="149"/>
      <c r="VY168" s="149"/>
      <c r="VZ168" s="149"/>
      <c r="WA168" s="149"/>
      <c r="WB168" s="149"/>
      <c r="WC168" s="149"/>
      <c r="WD168" s="149"/>
      <c r="WE168" s="149"/>
      <c r="WF168" s="149"/>
      <c r="WG168" s="149"/>
      <c r="WH168" s="149"/>
      <c r="WI168" s="149"/>
      <c r="WJ168" s="149"/>
      <c r="WK168" s="149"/>
      <c r="WL168" s="149"/>
      <c r="WM168" s="149"/>
      <c r="WN168" s="149"/>
      <c r="WO168" s="149"/>
      <c r="WP168" s="149"/>
      <c r="WQ168" s="149"/>
      <c r="WR168" s="149"/>
      <c r="WS168" s="149"/>
      <c r="WT168" s="149"/>
      <c r="WU168" s="149"/>
      <c r="WV168" s="149"/>
      <c r="WW168" s="149"/>
      <c r="WX168" s="149"/>
      <c r="WY168" s="149"/>
      <c r="WZ168" s="149"/>
      <c r="XA168" s="149"/>
      <c r="XB168" s="149"/>
      <c r="XC168" s="149"/>
      <c r="XD168" s="149"/>
      <c r="XE168" s="149"/>
      <c r="XF168" s="149"/>
      <c r="XG168" s="149"/>
      <c r="XH168" s="149"/>
      <c r="XI168" s="149"/>
      <c r="XJ168" s="149"/>
      <c r="XK168" s="149"/>
      <c r="XL168" s="149"/>
      <c r="XM168" s="149"/>
      <c r="XN168" s="149"/>
      <c r="XO168" s="149"/>
      <c r="XP168" s="149"/>
      <c r="XQ168" s="149"/>
      <c r="XR168" s="149"/>
      <c r="XS168" s="149"/>
      <c r="XT168" s="149"/>
      <c r="XU168" s="149"/>
      <c r="XV168" s="149"/>
      <c r="XW168" s="149"/>
      <c r="XX168" s="149"/>
      <c r="XY168" s="149"/>
      <c r="XZ168" s="149"/>
      <c r="YA168" s="149"/>
      <c r="YB168" s="149"/>
      <c r="YC168" s="149"/>
      <c r="YD168" s="149"/>
      <c r="YE168" s="149"/>
      <c r="YF168" s="149"/>
      <c r="YG168" s="149"/>
      <c r="YH168" s="149"/>
      <c r="YI168" s="149"/>
      <c r="YJ168" s="149"/>
      <c r="YK168" s="149"/>
      <c r="YL168" s="149"/>
      <c r="YM168" s="149"/>
      <c r="YN168" s="149"/>
      <c r="YO168" s="149"/>
      <c r="YP168" s="149"/>
      <c r="YQ168" s="149"/>
      <c r="YR168" s="149"/>
      <c r="YS168" s="149"/>
      <c r="YT168" s="149"/>
      <c r="YU168" s="149"/>
      <c r="YV168" s="149"/>
      <c r="YW168" s="149"/>
      <c r="YX168" s="149"/>
      <c r="YY168" s="149"/>
      <c r="YZ168" s="149"/>
      <c r="ZA168" s="149"/>
      <c r="ZB168" s="149"/>
      <c r="ZC168" s="149"/>
      <c r="ZD168" s="149"/>
      <c r="ZE168" s="149"/>
      <c r="ZF168" s="149"/>
      <c r="ZG168" s="149"/>
      <c r="ZH168" s="149"/>
      <c r="ZI168" s="149"/>
      <c r="ZJ168" s="149"/>
      <c r="ZK168" s="149"/>
      <c r="ZL168" s="149"/>
      <c r="ZM168" s="149"/>
      <c r="ZN168" s="149"/>
      <c r="ZO168" s="149"/>
      <c r="ZP168" s="149"/>
      <c r="ZQ168" s="149"/>
      <c r="ZR168" s="149"/>
      <c r="ZS168" s="149"/>
      <c r="ZT168" s="149"/>
      <c r="ZU168" s="149"/>
      <c r="ZV168" s="149"/>
      <c r="ZW168" s="149"/>
      <c r="ZX168" s="149"/>
      <c r="ZY168" s="149"/>
      <c r="ZZ168" s="149"/>
      <c r="AAA168" s="149"/>
      <c r="AAB168" s="149"/>
      <c r="AAC168" s="149"/>
      <c r="AAD168" s="149"/>
      <c r="AAE168" s="149"/>
      <c r="AAF168" s="149"/>
      <c r="AAG168" s="149"/>
      <c r="AAH168" s="149"/>
      <c r="AAI168" s="149"/>
      <c r="AAJ168" s="149"/>
      <c r="AAK168" s="149"/>
      <c r="AAL168" s="149"/>
      <c r="AAM168" s="149"/>
      <c r="AAN168" s="149"/>
      <c r="AAO168" s="149"/>
      <c r="AAP168" s="149"/>
      <c r="AAQ168" s="149"/>
      <c r="AAR168" s="149"/>
      <c r="AAS168" s="149"/>
      <c r="AAT168" s="149"/>
      <c r="AAU168" s="149"/>
      <c r="AAV168" s="149"/>
      <c r="AAW168" s="149"/>
      <c r="AAX168" s="149"/>
      <c r="AAY168" s="149"/>
      <c r="AAZ168" s="149"/>
      <c r="ABA168" s="149"/>
      <c r="ABB168" s="149"/>
      <c r="ABC168" s="149"/>
      <c r="ABD168" s="149"/>
      <c r="ABE168" s="149"/>
      <c r="ABF168" s="149"/>
      <c r="ABG168" s="149"/>
      <c r="ABH168" s="149"/>
      <c r="ABI168" s="149"/>
      <c r="ABJ168" s="149"/>
      <c r="ABK168" s="149"/>
      <c r="ABL168" s="149"/>
      <c r="ABM168" s="149"/>
      <c r="ABN168" s="149"/>
      <c r="ABO168" s="149"/>
      <c r="ABP168" s="149"/>
      <c r="ABQ168" s="149"/>
      <c r="ABR168" s="149"/>
      <c r="ABS168" s="149"/>
      <c r="ABT168" s="149"/>
      <c r="ABU168" s="149"/>
      <c r="ABV168" s="149"/>
      <c r="ABW168" s="149"/>
      <c r="ABX168" s="149"/>
      <c r="ABY168" s="149"/>
      <c r="ABZ168" s="149"/>
      <c r="ACA168" s="149"/>
      <c r="ACB168" s="149"/>
      <c r="ACC168" s="149"/>
      <c r="ACD168" s="149"/>
      <c r="ACE168" s="149"/>
      <c r="ACF168" s="149"/>
      <c r="ACG168" s="149"/>
      <c r="ACH168" s="149"/>
      <c r="ACI168" s="149"/>
      <c r="ACJ168" s="149"/>
      <c r="ACK168" s="149"/>
      <c r="ACL168" s="149"/>
      <c r="ACM168" s="149"/>
      <c r="ACN168" s="149"/>
      <c r="ACO168" s="149"/>
      <c r="ACP168" s="149"/>
      <c r="ACQ168" s="149"/>
      <c r="ACR168" s="149"/>
      <c r="ACS168" s="149"/>
      <c r="ACT168" s="149"/>
      <c r="ACU168" s="149"/>
      <c r="ACV168" s="149"/>
      <c r="ACW168" s="149"/>
      <c r="ACX168" s="149"/>
      <c r="ACY168" s="149"/>
      <c r="ACZ168" s="149"/>
      <c r="ADA168" s="149"/>
      <c r="ADB168" s="149"/>
      <c r="ADC168" s="149"/>
      <c r="ADD168" s="149"/>
      <c r="ADE168" s="149"/>
      <c r="ADF168" s="149"/>
      <c r="ADG168" s="149"/>
      <c r="ADH168" s="149"/>
      <c r="ADI168" s="149"/>
      <c r="ADJ168" s="149"/>
      <c r="ADK168" s="149"/>
      <c r="ADL168" s="149"/>
      <c r="ADM168" s="149"/>
      <c r="ADN168" s="149"/>
      <c r="ADO168" s="149"/>
      <c r="ADP168" s="149"/>
      <c r="ADQ168" s="149"/>
      <c r="ADR168" s="149"/>
      <c r="ADS168" s="149"/>
      <c r="ADT168" s="149"/>
      <c r="ADU168" s="149"/>
      <c r="ADV168" s="149"/>
      <c r="ADW168" s="149"/>
      <c r="ADX168" s="149"/>
      <c r="ADY168" s="149"/>
      <c r="ADZ168" s="149"/>
      <c r="AEA168" s="149"/>
      <c r="AEB168" s="149"/>
      <c r="AEC168" s="149"/>
      <c r="AED168" s="149"/>
      <c r="AEE168" s="149"/>
      <c r="AEF168" s="149"/>
      <c r="AEG168" s="149"/>
      <c r="AEH168" s="149"/>
      <c r="AEI168" s="149"/>
      <c r="AEJ168" s="149"/>
      <c r="AEK168" s="149"/>
      <c r="AEL168" s="149"/>
      <c r="AEM168" s="149"/>
      <c r="AEN168" s="149"/>
      <c r="AEO168" s="149"/>
      <c r="AEP168" s="149"/>
      <c r="AEQ168" s="149"/>
      <c r="AER168" s="149"/>
      <c r="AES168" s="149"/>
      <c r="AET168" s="149"/>
      <c r="AEU168" s="149"/>
      <c r="AEV168" s="149"/>
      <c r="AEW168" s="149"/>
      <c r="AEX168" s="149"/>
      <c r="AEY168" s="149"/>
      <c r="AEZ168" s="149"/>
      <c r="AFA168" s="149"/>
      <c r="AFB168" s="149"/>
      <c r="AFC168" s="149"/>
      <c r="AFD168" s="149"/>
      <c r="AFE168" s="149"/>
      <c r="AFF168" s="149"/>
      <c r="AFG168" s="149"/>
      <c r="AFH168" s="149"/>
      <c r="AFI168" s="149"/>
      <c r="AFJ168" s="149"/>
      <c r="AFK168" s="149"/>
      <c r="AFL168" s="149"/>
      <c r="AFM168" s="149"/>
      <c r="AFN168" s="149"/>
      <c r="AFO168" s="149"/>
      <c r="AFP168" s="149"/>
      <c r="AFQ168" s="149"/>
      <c r="AFR168" s="149"/>
      <c r="AFS168" s="149"/>
      <c r="AFT168" s="149"/>
      <c r="AFU168" s="149"/>
      <c r="AFV168" s="149"/>
      <c r="AFW168" s="149"/>
      <c r="AFX168" s="149"/>
      <c r="AFY168" s="149"/>
      <c r="AFZ168" s="149"/>
      <c r="AGA168" s="149"/>
      <c r="AGB168" s="149"/>
      <c r="AGC168" s="149"/>
      <c r="AGD168" s="149"/>
      <c r="AGE168" s="149"/>
      <c r="AGF168" s="149"/>
      <c r="AGG168" s="149"/>
      <c r="AGH168" s="149"/>
      <c r="AGI168" s="149"/>
      <c r="AGJ168" s="149"/>
      <c r="AGK168" s="149"/>
      <c r="AGL168" s="149"/>
      <c r="AGM168" s="149"/>
      <c r="AGN168" s="149"/>
      <c r="AGO168" s="149"/>
      <c r="AGP168" s="149"/>
      <c r="AGQ168" s="149"/>
      <c r="AGR168" s="149"/>
      <c r="AGS168" s="149"/>
      <c r="AGT168" s="149"/>
      <c r="AGU168" s="149"/>
      <c r="AGV168" s="149"/>
      <c r="AGW168" s="149"/>
      <c r="AGX168" s="149"/>
      <c r="AGY168" s="149"/>
      <c r="AGZ168" s="149"/>
      <c r="AHA168" s="149"/>
      <c r="AHB168" s="149"/>
      <c r="AHC168" s="149"/>
      <c r="AHD168" s="149"/>
      <c r="AHE168" s="149"/>
      <c r="AHF168" s="149"/>
      <c r="AHG168" s="149"/>
      <c r="AHH168" s="149"/>
      <c r="AHI168" s="149"/>
      <c r="AHJ168" s="149"/>
      <c r="AHK168" s="149"/>
      <c r="AHL168" s="149"/>
      <c r="AHM168" s="149"/>
      <c r="AHN168" s="149"/>
      <c r="AHO168" s="149"/>
      <c r="AHP168" s="149"/>
      <c r="AHQ168" s="149"/>
      <c r="AHR168" s="149"/>
      <c r="AHS168" s="149"/>
      <c r="AHT168" s="149"/>
      <c r="AHU168" s="149"/>
      <c r="AHV168" s="149"/>
      <c r="AHW168" s="149"/>
      <c r="AHX168" s="149"/>
      <c r="AHY168" s="149"/>
      <c r="AHZ168" s="149"/>
      <c r="AIA168" s="149"/>
      <c r="AIB168" s="149"/>
      <c r="AIC168" s="149"/>
      <c r="AID168" s="149"/>
      <c r="AIE168" s="149"/>
      <c r="AIF168" s="149"/>
      <c r="AIG168" s="149"/>
      <c r="AIH168" s="149"/>
      <c r="AII168" s="149"/>
      <c r="AIJ168" s="149"/>
      <c r="AIK168" s="149"/>
      <c r="AIL168" s="149"/>
      <c r="AIM168" s="149"/>
      <c r="AIN168" s="149"/>
      <c r="AIO168" s="149"/>
      <c r="AIP168" s="149"/>
      <c r="AIQ168" s="149"/>
      <c r="AIR168" s="149"/>
      <c r="AIS168" s="149"/>
      <c r="AIT168" s="149"/>
      <c r="AIU168" s="149"/>
      <c r="AIV168" s="149"/>
      <c r="AIW168" s="149"/>
      <c r="AIX168" s="149"/>
      <c r="AIY168" s="149"/>
      <c r="AIZ168" s="149"/>
      <c r="AJA168" s="149"/>
      <c r="AJB168" s="149"/>
      <c r="AJC168" s="149"/>
      <c r="AJD168" s="149"/>
      <c r="AJE168" s="149"/>
      <c r="AJF168" s="149"/>
      <c r="AJG168" s="149"/>
      <c r="AJH168" s="149"/>
      <c r="AJI168" s="149"/>
      <c r="AJJ168" s="149"/>
      <c r="AJK168" s="149"/>
      <c r="AJL168" s="149"/>
      <c r="AJM168" s="149"/>
      <c r="AJN168" s="149"/>
      <c r="AJO168" s="149"/>
      <c r="AJP168" s="149"/>
      <c r="AJQ168" s="149"/>
      <c r="AJR168" s="149"/>
      <c r="AJS168" s="149"/>
      <c r="AJT168" s="149"/>
      <c r="AJU168" s="149"/>
      <c r="AJV168" s="149"/>
      <c r="AJW168" s="149"/>
      <c r="AJX168" s="149"/>
      <c r="AJY168" s="149"/>
      <c r="AJZ168" s="149"/>
      <c r="AKA168" s="149"/>
      <c r="AKB168" s="149"/>
      <c r="AKC168" s="149"/>
      <c r="AKD168" s="149"/>
      <c r="AKE168" s="149"/>
      <c r="AKF168" s="149"/>
      <c r="AKG168" s="149"/>
      <c r="AKH168" s="149"/>
      <c r="AKI168" s="149"/>
      <c r="AKJ168" s="149"/>
      <c r="AKK168" s="149"/>
      <c r="AKL168" s="149"/>
      <c r="AKM168" s="149"/>
      <c r="AKN168" s="149"/>
      <c r="AKO168" s="149"/>
      <c r="AKP168" s="149"/>
      <c r="AKQ168" s="149"/>
      <c r="AKR168" s="149"/>
      <c r="AKS168" s="149"/>
      <c r="AKT168" s="149"/>
      <c r="AKU168" s="149"/>
      <c r="AKV168" s="149"/>
      <c r="AKW168" s="149"/>
      <c r="AKX168" s="149"/>
      <c r="AKY168" s="149"/>
      <c r="AKZ168" s="149"/>
      <c r="ALA168" s="149"/>
      <c r="ALB168" s="149"/>
      <c r="ALC168" s="149"/>
      <c r="ALD168" s="149"/>
      <c r="ALE168" s="149"/>
      <c r="ALF168" s="149"/>
      <c r="ALG168" s="149"/>
      <c r="ALH168" s="149"/>
      <c r="ALI168" s="149"/>
      <c r="ALJ168" s="149"/>
      <c r="ALK168" s="149"/>
      <c r="ALL168" s="149"/>
      <c r="ALM168" s="149"/>
      <c r="ALN168" s="149"/>
      <c r="ALO168" s="149"/>
    </row>
    <row r="169" spans="1:1003" s="150" customFormat="1" x14ac:dyDescent="0.25">
      <c r="A169" s="150" t="s">
        <v>158</v>
      </c>
      <c r="B169" s="161">
        <v>1807228.88</v>
      </c>
      <c r="C169" s="186"/>
      <c r="D169" s="161">
        <v>4852515.08</v>
      </c>
      <c r="E169" s="149"/>
      <c r="F169" s="149"/>
      <c r="G169" s="149"/>
      <c r="H169" s="149"/>
      <c r="I169" s="149"/>
      <c r="J169" s="149"/>
      <c r="K169" s="149"/>
      <c r="L169" s="149"/>
      <c r="M169" s="149"/>
      <c r="N169" s="149"/>
      <c r="O169" s="149"/>
      <c r="P169" s="149"/>
      <c r="Q169" s="149"/>
      <c r="R169" s="149"/>
      <c r="S169" s="149"/>
      <c r="T169" s="149"/>
      <c r="U169" s="149"/>
      <c r="V169" s="149"/>
      <c r="W169" s="149"/>
      <c r="X169" s="149"/>
      <c r="Y169" s="149"/>
      <c r="Z169" s="149"/>
      <c r="AA169" s="149"/>
      <c r="AB169" s="149"/>
      <c r="AC169" s="149"/>
      <c r="AD169" s="149"/>
      <c r="AE169" s="149"/>
      <c r="AF169" s="149"/>
      <c r="AG169" s="149"/>
      <c r="AH169" s="149"/>
      <c r="AI169" s="149"/>
      <c r="AJ169" s="149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  <c r="BI169" s="149"/>
      <c r="BJ169" s="149"/>
      <c r="BK169" s="149"/>
      <c r="BL169" s="149"/>
      <c r="BM169" s="149"/>
      <c r="BN169" s="149"/>
      <c r="BO169" s="149"/>
      <c r="BP169" s="149"/>
      <c r="BQ169" s="149"/>
      <c r="BR169" s="149"/>
      <c r="BS169" s="149"/>
      <c r="BT169" s="149"/>
      <c r="BU169" s="149"/>
      <c r="BV169" s="149"/>
      <c r="BW169" s="149"/>
      <c r="BX169" s="149"/>
      <c r="BY169" s="149"/>
      <c r="BZ169" s="149"/>
      <c r="CA169" s="149"/>
      <c r="CB169" s="149"/>
      <c r="CC169" s="149"/>
      <c r="CD169" s="149"/>
      <c r="CE169" s="149"/>
      <c r="CF169" s="149"/>
      <c r="CG169" s="149"/>
      <c r="CH169" s="149"/>
      <c r="CI169" s="149"/>
      <c r="CJ169" s="149"/>
      <c r="CK169" s="149"/>
      <c r="CL169" s="149"/>
      <c r="CM169" s="149"/>
      <c r="CN169" s="149"/>
      <c r="CO169" s="149"/>
      <c r="CP169" s="149"/>
      <c r="CQ169" s="149"/>
      <c r="CR169" s="149"/>
      <c r="CS169" s="149"/>
      <c r="CT169" s="149"/>
      <c r="CU169" s="149"/>
      <c r="CV169" s="149"/>
      <c r="CW169" s="149"/>
      <c r="CX169" s="149"/>
      <c r="CY169" s="149"/>
      <c r="CZ169" s="149"/>
      <c r="DA169" s="149"/>
      <c r="DB169" s="149"/>
      <c r="DC169" s="149"/>
      <c r="DD169" s="149"/>
      <c r="DE169" s="149"/>
      <c r="DF169" s="149"/>
      <c r="DG169" s="149"/>
      <c r="DH169" s="149"/>
      <c r="DI169" s="149"/>
      <c r="DJ169" s="149"/>
      <c r="DK169" s="149"/>
      <c r="DL169" s="149"/>
      <c r="DM169" s="149"/>
      <c r="DN169" s="149"/>
      <c r="DO169" s="149"/>
      <c r="DP169" s="149"/>
      <c r="DQ169" s="149"/>
      <c r="DR169" s="149"/>
      <c r="DS169" s="149"/>
      <c r="DT169" s="149"/>
      <c r="DU169" s="149"/>
      <c r="DV169" s="149"/>
      <c r="DW169" s="149"/>
      <c r="DX169" s="149"/>
      <c r="DY169" s="149"/>
      <c r="DZ169" s="149"/>
      <c r="EA169" s="149"/>
      <c r="EB169" s="149"/>
      <c r="EC169" s="149"/>
      <c r="ED169" s="149"/>
      <c r="EE169" s="149"/>
      <c r="EF169" s="149"/>
      <c r="EG169" s="149"/>
      <c r="EH169" s="149"/>
      <c r="EI169" s="149"/>
      <c r="EJ169" s="149"/>
      <c r="EK169" s="149"/>
      <c r="EL169" s="149"/>
      <c r="EM169" s="149"/>
      <c r="EN169" s="149"/>
      <c r="EO169" s="149"/>
      <c r="EP169" s="149"/>
      <c r="EQ169" s="149"/>
      <c r="ER169" s="149"/>
      <c r="ES169" s="149"/>
      <c r="ET169" s="149"/>
      <c r="EU169" s="149"/>
      <c r="EV169" s="149"/>
      <c r="EW169" s="149"/>
      <c r="EX169" s="149"/>
      <c r="EY169" s="149"/>
      <c r="EZ169" s="149"/>
      <c r="FA169" s="149"/>
      <c r="FB169" s="149"/>
      <c r="FC169" s="149"/>
      <c r="FD169" s="149"/>
      <c r="FE169" s="149"/>
      <c r="FF169" s="149"/>
      <c r="FG169" s="149"/>
      <c r="FH169" s="149"/>
      <c r="FI169" s="149"/>
      <c r="FJ169" s="149"/>
      <c r="FK169" s="149"/>
      <c r="FL169" s="149"/>
      <c r="FM169" s="149"/>
      <c r="FN169" s="149"/>
      <c r="FO169" s="149"/>
      <c r="FP169" s="149"/>
      <c r="FQ169" s="149"/>
      <c r="FR169" s="149"/>
      <c r="FS169" s="149"/>
      <c r="FT169" s="149"/>
      <c r="FU169" s="149"/>
      <c r="FV169" s="149"/>
      <c r="FW169" s="149"/>
      <c r="FX169" s="149"/>
      <c r="FY169" s="149"/>
      <c r="FZ169" s="149"/>
      <c r="GA169" s="149"/>
      <c r="GB169" s="149"/>
      <c r="GC169" s="149"/>
      <c r="GD169" s="149"/>
      <c r="GE169" s="149"/>
      <c r="GF169" s="149"/>
      <c r="GG169" s="149"/>
      <c r="GH169" s="149"/>
      <c r="GI169" s="149"/>
      <c r="GJ169" s="149"/>
      <c r="GK169" s="149"/>
      <c r="GL169" s="149"/>
      <c r="GM169" s="149"/>
      <c r="GN169" s="149"/>
      <c r="GO169" s="149"/>
      <c r="GP169" s="149"/>
      <c r="GQ169" s="149"/>
      <c r="GR169" s="149"/>
      <c r="GS169" s="149"/>
      <c r="GT169" s="149"/>
      <c r="GU169" s="149"/>
      <c r="GV169" s="149"/>
      <c r="GW169" s="149"/>
      <c r="GX169" s="149"/>
      <c r="GY169" s="149"/>
      <c r="GZ169" s="149"/>
      <c r="HA169" s="149"/>
      <c r="HB169" s="149"/>
      <c r="HC169" s="149"/>
      <c r="HD169" s="149"/>
      <c r="HE169" s="149"/>
      <c r="HF169" s="149"/>
      <c r="HG169" s="149"/>
      <c r="HH169" s="149"/>
      <c r="HI169" s="149"/>
      <c r="HJ169" s="149"/>
      <c r="HK169" s="149"/>
      <c r="HL169" s="149"/>
      <c r="HM169" s="149"/>
      <c r="HN169" s="149"/>
      <c r="HO169" s="149"/>
      <c r="HP169" s="149"/>
      <c r="HQ169" s="149"/>
      <c r="HR169" s="149"/>
      <c r="HS169" s="149"/>
      <c r="HT169" s="149"/>
      <c r="HU169" s="149"/>
      <c r="HV169" s="149"/>
      <c r="HW169" s="149"/>
      <c r="HX169" s="149"/>
      <c r="HY169" s="149"/>
      <c r="HZ169" s="149"/>
      <c r="IA169" s="149"/>
      <c r="IB169" s="149"/>
      <c r="IC169" s="149"/>
      <c r="ID169" s="149"/>
      <c r="IE169" s="149"/>
      <c r="IF169" s="149"/>
      <c r="IG169" s="149"/>
      <c r="IH169" s="149"/>
      <c r="II169" s="149"/>
      <c r="IJ169" s="149"/>
      <c r="IK169" s="149"/>
      <c r="IL169" s="149"/>
      <c r="IM169" s="149"/>
      <c r="IN169" s="149"/>
      <c r="IO169" s="149"/>
      <c r="IP169" s="149"/>
      <c r="IQ169" s="149"/>
      <c r="IR169" s="149"/>
      <c r="IS169" s="149"/>
      <c r="IT169" s="149"/>
      <c r="IU169" s="149"/>
      <c r="IV169" s="149"/>
      <c r="IW169" s="149"/>
      <c r="IX169" s="149"/>
      <c r="IY169" s="149"/>
      <c r="IZ169" s="149"/>
      <c r="JA169" s="149"/>
      <c r="JB169" s="149"/>
      <c r="JC169" s="149"/>
      <c r="JD169" s="149"/>
      <c r="JE169" s="149"/>
      <c r="JF169" s="149"/>
      <c r="JG169" s="149"/>
      <c r="JH169" s="149"/>
      <c r="JI169" s="149"/>
      <c r="JJ169" s="149"/>
      <c r="JK169" s="149"/>
      <c r="JL169" s="149"/>
      <c r="JM169" s="149"/>
      <c r="JN169" s="149"/>
      <c r="JO169" s="149"/>
      <c r="JP169" s="149"/>
      <c r="JQ169" s="149"/>
      <c r="JR169" s="149"/>
      <c r="JS169" s="149"/>
      <c r="JT169" s="149"/>
      <c r="JU169" s="149"/>
      <c r="JV169" s="149"/>
      <c r="JW169" s="149"/>
      <c r="JX169" s="149"/>
      <c r="JY169" s="149"/>
      <c r="JZ169" s="149"/>
      <c r="KA169" s="149"/>
      <c r="KB169" s="149"/>
      <c r="KC169" s="149"/>
      <c r="KD169" s="149"/>
      <c r="KE169" s="149"/>
      <c r="KF169" s="149"/>
      <c r="KG169" s="149"/>
      <c r="KH169" s="149"/>
      <c r="KI169" s="149"/>
      <c r="KJ169" s="149"/>
      <c r="KK169" s="149"/>
      <c r="KL169" s="149"/>
      <c r="KM169" s="149"/>
      <c r="KN169" s="149"/>
      <c r="KO169" s="149"/>
      <c r="KP169" s="149"/>
      <c r="KQ169" s="149"/>
      <c r="KR169" s="149"/>
      <c r="KS169" s="149"/>
      <c r="KT169" s="149"/>
      <c r="KU169" s="149"/>
      <c r="KV169" s="149"/>
      <c r="KW169" s="149"/>
      <c r="KX169" s="149"/>
      <c r="KY169" s="149"/>
      <c r="KZ169" s="149"/>
      <c r="LA169" s="149"/>
      <c r="LB169" s="149"/>
      <c r="LC169" s="149"/>
      <c r="LD169" s="149"/>
      <c r="LE169" s="149"/>
      <c r="LF169" s="149"/>
      <c r="LG169" s="149"/>
      <c r="LH169" s="149"/>
      <c r="LI169" s="149"/>
      <c r="LJ169" s="149"/>
      <c r="LK169" s="149"/>
      <c r="LL169" s="149"/>
      <c r="LM169" s="149"/>
      <c r="LN169" s="149"/>
      <c r="LO169" s="149"/>
      <c r="LP169" s="149"/>
      <c r="LQ169" s="149"/>
      <c r="LR169" s="149"/>
      <c r="LS169" s="149"/>
      <c r="LT169" s="149"/>
      <c r="LU169" s="149"/>
      <c r="LV169" s="149"/>
      <c r="LW169" s="149"/>
      <c r="LX169" s="149"/>
      <c r="LY169" s="149"/>
      <c r="LZ169" s="149"/>
      <c r="MA169" s="149"/>
      <c r="MB169" s="149"/>
      <c r="MC169" s="149"/>
      <c r="MD169" s="149"/>
      <c r="ME169" s="149"/>
      <c r="MF169" s="149"/>
      <c r="MG169" s="149"/>
      <c r="MH169" s="149"/>
      <c r="MI169" s="149"/>
      <c r="MJ169" s="149"/>
      <c r="MK169" s="149"/>
      <c r="ML169" s="149"/>
      <c r="MM169" s="149"/>
      <c r="MN169" s="149"/>
      <c r="MO169" s="149"/>
      <c r="MP169" s="149"/>
      <c r="MQ169" s="149"/>
      <c r="MR169" s="149"/>
      <c r="MS169" s="149"/>
      <c r="MT169" s="149"/>
      <c r="MU169" s="149"/>
      <c r="MV169" s="149"/>
      <c r="MW169" s="149"/>
      <c r="MX169" s="149"/>
      <c r="MY169" s="149"/>
      <c r="MZ169" s="149"/>
      <c r="NA169" s="149"/>
      <c r="NB169" s="149"/>
      <c r="NC169" s="149"/>
      <c r="ND169" s="149"/>
      <c r="NE169" s="149"/>
      <c r="NF169" s="149"/>
      <c r="NG169" s="149"/>
      <c r="NH169" s="149"/>
      <c r="NI169" s="149"/>
      <c r="NJ169" s="149"/>
      <c r="NK169" s="149"/>
      <c r="NL169" s="149"/>
      <c r="NM169" s="149"/>
      <c r="NN169" s="149"/>
      <c r="NO169" s="149"/>
      <c r="NP169" s="149"/>
      <c r="NQ169" s="149"/>
      <c r="NR169" s="149"/>
      <c r="NS169" s="149"/>
      <c r="NT169" s="149"/>
      <c r="NU169" s="149"/>
      <c r="NV169" s="149"/>
      <c r="NW169" s="149"/>
      <c r="NX169" s="149"/>
      <c r="NY169" s="149"/>
      <c r="NZ169" s="149"/>
      <c r="OA169" s="149"/>
      <c r="OB169" s="149"/>
      <c r="OC169" s="149"/>
      <c r="OD169" s="149"/>
      <c r="OE169" s="149"/>
      <c r="OF169" s="149"/>
      <c r="OG169" s="149"/>
      <c r="OH169" s="149"/>
      <c r="OI169" s="149"/>
      <c r="OJ169" s="149"/>
      <c r="OK169" s="149"/>
      <c r="OL169" s="149"/>
      <c r="OM169" s="149"/>
      <c r="ON169" s="149"/>
      <c r="OO169" s="149"/>
      <c r="OP169" s="149"/>
      <c r="OQ169" s="149"/>
      <c r="OR169" s="149"/>
      <c r="OS169" s="149"/>
      <c r="OT169" s="149"/>
      <c r="OU169" s="149"/>
      <c r="OV169" s="149"/>
      <c r="OW169" s="149"/>
      <c r="OX169" s="149"/>
      <c r="OY169" s="149"/>
      <c r="OZ169" s="149"/>
      <c r="PA169" s="149"/>
      <c r="PB169" s="149"/>
      <c r="PC169" s="149"/>
      <c r="PD169" s="149"/>
      <c r="PE169" s="149"/>
      <c r="PF169" s="149"/>
      <c r="PG169" s="149"/>
      <c r="PH169" s="149"/>
      <c r="PI169" s="149"/>
      <c r="PJ169" s="149"/>
      <c r="PK169" s="149"/>
      <c r="PL169" s="149"/>
      <c r="PM169" s="149"/>
      <c r="PN169" s="149"/>
      <c r="PO169" s="149"/>
      <c r="PP169" s="149"/>
      <c r="PQ169" s="149"/>
      <c r="PR169" s="149"/>
      <c r="PS169" s="149"/>
      <c r="PT169" s="149"/>
      <c r="PU169" s="149"/>
      <c r="PV169" s="149"/>
      <c r="PW169" s="149"/>
      <c r="PX169" s="149"/>
      <c r="PY169" s="149"/>
      <c r="PZ169" s="149"/>
      <c r="QA169" s="149"/>
      <c r="QB169" s="149"/>
      <c r="QC169" s="149"/>
      <c r="QD169" s="149"/>
      <c r="QE169" s="149"/>
      <c r="QF169" s="149"/>
      <c r="QG169" s="149"/>
      <c r="QH169" s="149"/>
      <c r="QI169" s="149"/>
      <c r="QJ169" s="149"/>
      <c r="QK169" s="149"/>
      <c r="QL169" s="149"/>
      <c r="QM169" s="149"/>
      <c r="QN169" s="149"/>
      <c r="QO169" s="149"/>
      <c r="QP169" s="149"/>
      <c r="QQ169" s="149"/>
      <c r="QR169" s="149"/>
      <c r="QS169" s="149"/>
      <c r="QT169" s="149"/>
      <c r="QU169" s="149"/>
      <c r="QV169" s="149"/>
      <c r="QW169" s="149"/>
      <c r="QX169" s="149"/>
      <c r="QY169" s="149"/>
      <c r="QZ169" s="149"/>
      <c r="RA169" s="149"/>
      <c r="RB169" s="149"/>
      <c r="RC169" s="149"/>
      <c r="RD169" s="149"/>
      <c r="RE169" s="149"/>
      <c r="RF169" s="149"/>
      <c r="RG169" s="149"/>
      <c r="RH169" s="149"/>
      <c r="RI169" s="149"/>
      <c r="RJ169" s="149"/>
      <c r="RK169" s="149"/>
      <c r="RL169" s="149"/>
      <c r="RM169" s="149"/>
      <c r="RN169" s="149"/>
      <c r="RO169" s="149"/>
      <c r="RP169" s="149"/>
      <c r="RQ169" s="149"/>
      <c r="RR169" s="149"/>
      <c r="RS169" s="149"/>
      <c r="RT169" s="149"/>
      <c r="RU169" s="149"/>
      <c r="RV169" s="149"/>
      <c r="RW169" s="149"/>
      <c r="RX169" s="149"/>
      <c r="RY169" s="149"/>
      <c r="RZ169" s="149"/>
      <c r="SA169" s="149"/>
      <c r="SB169" s="149"/>
      <c r="SC169" s="149"/>
      <c r="SD169" s="149"/>
      <c r="SE169" s="149"/>
      <c r="SF169" s="149"/>
      <c r="SG169" s="149"/>
      <c r="SH169" s="149"/>
      <c r="SI169" s="149"/>
      <c r="SJ169" s="149"/>
      <c r="SK169" s="149"/>
      <c r="SL169" s="149"/>
      <c r="SM169" s="149"/>
      <c r="SN169" s="149"/>
      <c r="SO169" s="149"/>
      <c r="SP169" s="149"/>
      <c r="SQ169" s="149"/>
      <c r="SR169" s="149"/>
      <c r="SS169" s="149"/>
      <c r="ST169" s="149"/>
      <c r="SU169" s="149"/>
      <c r="SV169" s="149"/>
      <c r="SW169" s="149"/>
      <c r="SX169" s="149"/>
      <c r="SY169" s="149"/>
      <c r="SZ169" s="149"/>
      <c r="TA169" s="149"/>
      <c r="TB169" s="149"/>
      <c r="TC169" s="149"/>
      <c r="TD169" s="149"/>
      <c r="TE169" s="149"/>
      <c r="TF169" s="149"/>
      <c r="TG169" s="149"/>
      <c r="TH169" s="149"/>
      <c r="TI169" s="149"/>
      <c r="TJ169" s="149"/>
      <c r="TK169" s="149"/>
      <c r="TL169" s="149"/>
      <c r="TM169" s="149"/>
      <c r="TN169" s="149"/>
      <c r="TO169" s="149"/>
      <c r="TP169" s="149"/>
      <c r="TQ169" s="149"/>
      <c r="TR169" s="149"/>
      <c r="TS169" s="149"/>
      <c r="TT169" s="149"/>
      <c r="TU169" s="149"/>
      <c r="TV169" s="149"/>
      <c r="TW169" s="149"/>
      <c r="TX169" s="149"/>
      <c r="TY169" s="149"/>
      <c r="TZ169" s="149"/>
      <c r="UA169" s="149"/>
      <c r="UB169" s="149"/>
      <c r="UC169" s="149"/>
      <c r="UD169" s="149"/>
      <c r="UE169" s="149"/>
      <c r="UF169" s="149"/>
      <c r="UG169" s="149"/>
      <c r="UH169" s="149"/>
      <c r="UI169" s="149"/>
      <c r="UJ169" s="149"/>
      <c r="UK169" s="149"/>
      <c r="UL169" s="149"/>
      <c r="UM169" s="149"/>
      <c r="UN169" s="149"/>
      <c r="UO169" s="149"/>
      <c r="UP169" s="149"/>
      <c r="UQ169" s="149"/>
      <c r="UR169" s="149"/>
      <c r="US169" s="149"/>
      <c r="UT169" s="149"/>
      <c r="UU169" s="149"/>
      <c r="UV169" s="149"/>
      <c r="UW169" s="149"/>
      <c r="UX169" s="149"/>
      <c r="UY169" s="149"/>
      <c r="UZ169" s="149"/>
      <c r="VA169" s="149"/>
      <c r="VB169" s="149"/>
      <c r="VC169" s="149"/>
      <c r="VD169" s="149"/>
      <c r="VE169" s="149"/>
      <c r="VF169" s="149"/>
      <c r="VG169" s="149"/>
      <c r="VH169" s="149"/>
      <c r="VI169" s="149"/>
      <c r="VJ169" s="149"/>
      <c r="VK169" s="149"/>
      <c r="VL169" s="149"/>
      <c r="VM169" s="149"/>
      <c r="VN169" s="149"/>
      <c r="VO169" s="149"/>
      <c r="VP169" s="149"/>
      <c r="VQ169" s="149"/>
      <c r="VR169" s="149"/>
      <c r="VS169" s="149"/>
      <c r="VT169" s="149"/>
      <c r="VU169" s="149"/>
      <c r="VV169" s="149"/>
      <c r="VW169" s="149"/>
      <c r="VX169" s="149"/>
      <c r="VY169" s="149"/>
      <c r="VZ169" s="149"/>
      <c r="WA169" s="149"/>
      <c r="WB169" s="149"/>
      <c r="WC169" s="149"/>
      <c r="WD169" s="149"/>
      <c r="WE169" s="149"/>
      <c r="WF169" s="149"/>
      <c r="WG169" s="149"/>
      <c r="WH169" s="149"/>
      <c r="WI169" s="149"/>
      <c r="WJ169" s="149"/>
      <c r="WK169" s="149"/>
      <c r="WL169" s="149"/>
      <c r="WM169" s="149"/>
      <c r="WN169" s="149"/>
      <c r="WO169" s="149"/>
      <c r="WP169" s="149"/>
      <c r="WQ169" s="149"/>
      <c r="WR169" s="149"/>
      <c r="WS169" s="149"/>
      <c r="WT169" s="149"/>
      <c r="WU169" s="149"/>
      <c r="WV169" s="149"/>
      <c r="WW169" s="149"/>
      <c r="WX169" s="149"/>
      <c r="WY169" s="149"/>
      <c r="WZ169" s="149"/>
      <c r="XA169" s="149"/>
      <c r="XB169" s="149"/>
      <c r="XC169" s="149"/>
      <c r="XD169" s="149"/>
      <c r="XE169" s="149"/>
      <c r="XF169" s="149"/>
      <c r="XG169" s="149"/>
      <c r="XH169" s="149"/>
      <c r="XI169" s="149"/>
      <c r="XJ169" s="149"/>
      <c r="XK169" s="149"/>
      <c r="XL169" s="149"/>
      <c r="XM169" s="149"/>
      <c r="XN169" s="149"/>
      <c r="XO169" s="149"/>
      <c r="XP169" s="149"/>
      <c r="XQ169" s="149"/>
      <c r="XR169" s="149"/>
      <c r="XS169" s="149"/>
      <c r="XT169" s="149"/>
      <c r="XU169" s="149"/>
      <c r="XV169" s="149"/>
      <c r="XW169" s="149"/>
      <c r="XX169" s="149"/>
      <c r="XY169" s="149"/>
      <c r="XZ169" s="149"/>
      <c r="YA169" s="149"/>
      <c r="YB169" s="149"/>
      <c r="YC169" s="149"/>
      <c r="YD169" s="149"/>
      <c r="YE169" s="149"/>
      <c r="YF169" s="149"/>
      <c r="YG169" s="149"/>
      <c r="YH169" s="149"/>
      <c r="YI169" s="149"/>
      <c r="YJ169" s="149"/>
      <c r="YK169" s="149"/>
      <c r="YL169" s="149"/>
      <c r="YM169" s="149"/>
      <c r="YN169" s="149"/>
      <c r="YO169" s="149"/>
      <c r="YP169" s="149"/>
      <c r="YQ169" s="149"/>
      <c r="YR169" s="149"/>
      <c r="YS169" s="149"/>
      <c r="YT169" s="149"/>
      <c r="YU169" s="149"/>
      <c r="YV169" s="149"/>
      <c r="YW169" s="149"/>
      <c r="YX169" s="149"/>
      <c r="YY169" s="149"/>
      <c r="YZ169" s="149"/>
      <c r="ZA169" s="149"/>
      <c r="ZB169" s="149"/>
      <c r="ZC169" s="149"/>
      <c r="ZD169" s="149"/>
      <c r="ZE169" s="149"/>
      <c r="ZF169" s="149"/>
      <c r="ZG169" s="149"/>
      <c r="ZH169" s="149"/>
      <c r="ZI169" s="149"/>
      <c r="ZJ169" s="149"/>
      <c r="ZK169" s="149"/>
      <c r="ZL169" s="149"/>
      <c r="ZM169" s="149"/>
      <c r="ZN169" s="149"/>
      <c r="ZO169" s="149"/>
      <c r="ZP169" s="149"/>
      <c r="ZQ169" s="149"/>
      <c r="ZR169" s="149"/>
      <c r="ZS169" s="149"/>
      <c r="ZT169" s="149"/>
      <c r="ZU169" s="149"/>
      <c r="ZV169" s="149"/>
      <c r="ZW169" s="149"/>
      <c r="ZX169" s="149"/>
      <c r="ZY169" s="149"/>
      <c r="ZZ169" s="149"/>
      <c r="AAA169" s="149"/>
      <c r="AAB169" s="149"/>
      <c r="AAC169" s="149"/>
      <c r="AAD169" s="149"/>
      <c r="AAE169" s="149"/>
      <c r="AAF169" s="149"/>
      <c r="AAG169" s="149"/>
      <c r="AAH169" s="149"/>
      <c r="AAI169" s="149"/>
      <c r="AAJ169" s="149"/>
      <c r="AAK169" s="149"/>
      <c r="AAL169" s="149"/>
      <c r="AAM169" s="149"/>
      <c r="AAN169" s="149"/>
      <c r="AAO169" s="149"/>
      <c r="AAP169" s="149"/>
      <c r="AAQ169" s="149"/>
      <c r="AAR169" s="149"/>
      <c r="AAS169" s="149"/>
      <c r="AAT169" s="149"/>
      <c r="AAU169" s="149"/>
      <c r="AAV169" s="149"/>
      <c r="AAW169" s="149"/>
      <c r="AAX169" s="149"/>
      <c r="AAY169" s="149"/>
      <c r="AAZ169" s="149"/>
      <c r="ABA169" s="149"/>
      <c r="ABB169" s="149"/>
      <c r="ABC169" s="149"/>
      <c r="ABD169" s="149"/>
      <c r="ABE169" s="149"/>
      <c r="ABF169" s="149"/>
      <c r="ABG169" s="149"/>
      <c r="ABH169" s="149"/>
      <c r="ABI169" s="149"/>
      <c r="ABJ169" s="149"/>
      <c r="ABK169" s="149"/>
      <c r="ABL169" s="149"/>
      <c r="ABM169" s="149"/>
      <c r="ABN169" s="149"/>
      <c r="ABO169" s="149"/>
      <c r="ABP169" s="149"/>
      <c r="ABQ169" s="149"/>
      <c r="ABR169" s="149"/>
      <c r="ABS169" s="149"/>
      <c r="ABT169" s="149"/>
      <c r="ABU169" s="149"/>
      <c r="ABV169" s="149"/>
      <c r="ABW169" s="149"/>
      <c r="ABX169" s="149"/>
      <c r="ABY169" s="149"/>
      <c r="ABZ169" s="149"/>
      <c r="ACA169" s="149"/>
      <c r="ACB169" s="149"/>
      <c r="ACC169" s="149"/>
      <c r="ACD169" s="149"/>
      <c r="ACE169" s="149"/>
      <c r="ACF169" s="149"/>
      <c r="ACG169" s="149"/>
      <c r="ACH169" s="149"/>
      <c r="ACI169" s="149"/>
      <c r="ACJ169" s="149"/>
      <c r="ACK169" s="149"/>
      <c r="ACL169" s="149"/>
      <c r="ACM169" s="149"/>
      <c r="ACN169" s="149"/>
      <c r="ACO169" s="149"/>
      <c r="ACP169" s="149"/>
      <c r="ACQ169" s="149"/>
      <c r="ACR169" s="149"/>
      <c r="ACS169" s="149"/>
      <c r="ACT169" s="149"/>
      <c r="ACU169" s="149"/>
      <c r="ACV169" s="149"/>
      <c r="ACW169" s="149"/>
      <c r="ACX169" s="149"/>
      <c r="ACY169" s="149"/>
      <c r="ACZ169" s="149"/>
      <c r="ADA169" s="149"/>
      <c r="ADB169" s="149"/>
      <c r="ADC169" s="149"/>
      <c r="ADD169" s="149"/>
      <c r="ADE169" s="149"/>
      <c r="ADF169" s="149"/>
      <c r="ADG169" s="149"/>
      <c r="ADH169" s="149"/>
      <c r="ADI169" s="149"/>
      <c r="ADJ169" s="149"/>
      <c r="ADK169" s="149"/>
      <c r="ADL169" s="149"/>
      <c r="ADM169" s="149"/>
      <c r="ADN169" s="149"/>
      <c r="ADO169" s="149"/>
      <c r="ADP169" s="149"/>
      <c r="ADQ169" s="149"/>
      <c r="ADR169" s="149"/>
      <c r="ADS169" s="149"/>
      <c r="ADT169" s="149"/>
      <c r="ADU169" s="149"/>
      <c r="ADV169" s="149"/>
      <c r="ADW169" s="149"/>
      <c r="ADX169" s="149"/>
      <c r="ADY169" s="149"/>
      <c r="ADZ169" s="149"/>
      <c r="AEA169" s="149"/>
      <c r="AEB169" s="149"/>
      <c r="AEC169" s="149"/>
      <c r="AED169" s="149"/>
      <c r="AEE169" s="149"/>
      <c r="AEF169" s="149"/>
      <c r="AEG169" s="149"/>
      <c r="AEH169" s="149"/>
      <c r="AEI169" s="149"/>
      <c r="AEJ169" s="149"/>
      <c r="AEK169" s="149"/>
      <c r="AEL169" s="149"/>
      <c r="AEM169" s="149"/>
      <c r="AEN169" s="149"/>
      <c r="AEO169" s="149"/>
      <c r="AEP169" s="149"/>
      <c r="AEQ169" s="149"/>
      <c r="AER169" s="149"/>
      <c r="AES169" s="149"/>
      <c r="AET169" s="149"/>
      <c r="AEU169" s="149"/>
      <c r="AEV169" s="149"/>
      <c r="AEW169" s="149"/>
      <c r="AEX169" s="149"/>
      <c r="AEY169" s="149"/>
      <c r="AEZ169" s="149"/>
      <c r="AFA169" s="149"/>
      <c r="AFB169" s="149"/>
      <c r="AFC169" s="149"/>
      <c r="AFD169" s="149"/>
      <c r="AFE169" s="149"/>
      <c r="AFF169" s="149"/>
      <c r="AFG169" s="149"/>
      <c r="AFH169" s="149"/>
      <c r="AFI169" s="149"/>
      <c r="AFJ169" s="149"/>
      <c r="AFK169" s="149"/>
      <c r="AFL169" s="149"/>
      <c r="AFM169" s="149"/>
      <c r="AFN169" s="149"/>
      <c r="AFO169" s="149"/>
      <c r="AFP169" s="149"/>
      <c r="AFQ169" s="149"/>
      <c r="AFR169" s="149"/>
      <c r="AFS169" s="149"/>
      <c r="AFT169" s="149"/>
      <c r="AFU169" s="149"/>
      <c r="AFV169" s="149"/>
      <c r="AFW169" s="149"/>
      <c r="AFX169" s="149"/>
      <c r="AFY169" s="149"/>
      <c r="AFZ169" s="149"/>
      <c r="AGA169" s="149"/>
      <c r="AGB169" s="149"/>
      <c r="AGC169" s="149"/>
      <c r="AGD169" s="149"/>
      <c r="AGE169" s="149"/>
      <c r="AGF169" s="149"/>
      <c r="AGG169" s="149"/>
      <c r="AGH169" s="149"/>
      <c r="AGI169" s="149"/>
      <c r="AGJ169" s="149"/>
      <c r="AGK169" s="149"/>
      <c r="AGL169" s="149"/>
      <c r="AGM169" s="149"/>
      <c r="AGN169" s="149"/>
      <c r="AGO169" s="149"/>
      <c r="AGP169" s="149"/>
      <c r="AGQ169" s="149"/>
      <c r="AGR169" s="149"/>
      <c r="AGS169" s="149"/>
      <c r="AGT169" s="149"/>
      <c r="AGU169" s="149"/>
      <c r="AGV169" s="149"/>
      <c r="AGW169" s="149"/>
      <c r="AGX169" s="149"/>
      <c r="AGY169" s="149"/>
      <c r="AGZ169" s="149"/>
      <c r="AHA169" s="149"/>
      <c r="AHB169" s="149"/>
      <c r="AHC169" s="149"/>
      <c r="AHD169" s="149"/>
      <c r="AHE169" s="149"/>
      <c r="AHF169" s="149"/>
      <c r="AHG169" s="149"/>
      <c r="AHH169" s="149"/>
      <c r="AHI169" s="149"/>
      <c r="AHJ169" s="149"/>
      <c r="AHK169" s="149"/>
      <c r="AHL169" s="149"/>
      <c r="AHM169" s="149"/>
      <c r="AHN169" s="149"/>
      <c r="AHO169" s="149"/>
      <c r="AHP169" s="149"/>
      <c r="AHQ169" s="149"/>
      <c r="AHR169" s="149"/>
      <c r="AHS169" s="149"/>
      <c r="AHT169" s="149"/>
      <c r="AHU169" s="149"/>
      <c r="AHV169" s="149"/>
      <c r="AHW169" s="149"/>
      <c r="AHX169" s="149"/>
      <c r="AHY169" s="149"/>
      <c r="AHZ169" s="149"/>
      <c r="AIA169" s="149"/>
      <c r="AIB169" s="149"/>
      <c r="AIC169" s="149"/>
      <c r="AID169" s="149"/>
      <c r="AIE169" s="149"/>
      <c r="AIF169" s="149"/>
      <c r="AIG169" s="149"/>
      <c r="AIH169" s="149"/>
      <c r="AII169" s="149"/>
      <c r="AIJ169" s="149"/>
      <c r="AIK169" s="149"/>
      <c r="AIL169" s="149"/>
      <c r="AIM169" s="149"/>
      <c r="AIN169" s="149"/>
      <c r="AIO169" s="149"/>
      <c r="AIP169" s="149"/>
      <c r="AIQ169" s="149"/>
      <c r="AIR169" s="149"/>
      <c r="AIS169" s="149"/>
      <c r="AIT169" s="149"/>
      <c r="AIU169" s="149"/>
      <c r="AIV169" s="149"/>
      <c r="AIW169" s="149"/>
      <c r="AIX169" s="149"/>
      <c r="AIY169" s="149"/>
      <c r="AIZ169" s="149"/>
      <c r="AJA169" s="149"/>
      <c r="AJB169" s="149"/>
      <c r="AJC169" s="149"/>
      <c r="AJD169" s="149"/>
      <c r="AJE169" s="149"/>
      <c r="AJF169" s="149"/>
      <c r="AJG169" s="149"/>
      <c r="AJH169" s="149"/>
      <c r="AJI169" s="149"/>
      <c r="AJJ169" s="149"/>
      <c r="AJK169" s="149"/>
      <c r="AJL169" s="149"/>
      <c r="AJM169" s="149"/>
      <c r="AJN169" s="149"/>
      <c r="AJO169" s="149"/>
      <c r="AJP169" s="149"/>
      <c r="AJQ169" s="149"/>
      <c r="AJR169" s="149"/>
      <c r="AJS169" s="149"/>
      <c r="AJT169" s="149"/>
      <c r="AJU169" s="149"/>
      <c r="AJV169" s="149"/>
      <c r="AJW169" s="149"/>
      <c r="AJX169" s="149"/>
      <c r="AJY169" s="149"/>
      <c r="AJZ169" s="149"/>
      <c r="AKA169" s="149"/>
      <c r="AKB169" s="149"/>
      <c r="AKC169" s="149"/>
      <c r="AKD169" s="149"/>
      <c r="AKE169" s="149"/>
      <c r="AKF169" s="149"/>
      <c r="AKG169" s="149"/>
      <c r="AKH169" s="149"/>
      <c r="AKI169" s="149"/>
      <c r="AKJ169" s="149"/>
      <c r="AKK169" s="149"/>
      <c r="AKL169" s="149"/>
      <c r="AKM169" s="149"/>
      <c r="AKN169" s="149"/>
      <c r="AKO169" s="149"/>
      <c r="AKP169" s="149"/>
      <c r="AKQ169" s="149"/>
      <c r="AKR169" s="149"/>
      <c r="AKS169" s="149"/>
      <c r="AKT169" s="149"/>
      <c r="AKU169" s="149"/>
      <c r="AKV169" s="149"/>
      <c r="AKW169" s="149"/>
      <c r="AKX169" s="149"/>
      <c r="AKY169" s="149"/>
      <c r="AKZ169" s="149"/>
      <c r="ALA169" s="149"/>
      <c r="ALB169" s="149"/>
      <c r="ALC169" s="149"/>
      <c r="ALD169" s="149"/>
      <c r="ALE169" s="149"/>
      <c r="ALF169" s="149"/>
      <c r="ALG169" s="149"/>
      <c r="ALH169" s="149"/>
      <c r="ALI169" s="149"/>
      <c r="ALJ169" s="149"/>
      <c r="ALK169" s="149"/>
      <c r="ALL169" s="149"/>
      <c r="ALM169" s="149"/>
      <c r="ALN169" s="149"/>
      <c r="ALO169" s="149"/>
    </row>
    <row r="170" spans="1:1003" s="150" customFormat="1" x14ac:dyDescent="0.25">
      <c r="A170" s="150" t="s">
        <v>159</v>
      </c>
      <c r="B170" s="161">
        <v>147380.51999999999</v>
      </c>
      <c r="C170" s="186"/>
      <c r="D170" s="161">
        <v>1419074.34</v>
      </c>
      <c r="E170" s="149"/>
      <c r="F170" s="149"/>
      <c r="G170" s="149"/>
      <c r="H170" s="149"/>
      <c r="I170" s="149"/>
      <c r="J170" s="149"/>
      <c r="K170" s="149"/>
      <c r="L170" s="149"/>
      <c r="M170" s="149"/>
      <c r="N170" s="149"/>
      <c r="O170" s="149"/>
      <c r="P170" s="149"/>
      <c r="Q170" s="149"/>
      <c r="R170" s="149"/>
      <c r="S170" s="149"/>
      <c r="T170" s="149"/>
      <c r="U170" s="149"/>
      <c r="V170" s="149"/>
      <c r="W170" s="149"/>
      <c r="X170" s="149"/>
      <c r="Y170" s="149"/>
      <c r="Z170" s="149"/>
      <c r="AA170" s="149"/>
      <c r="AB170" s="149"/>
      <c r="AC170" s="149"/>
      <c r="AD170" s="149"/>
      <c r="AE170" s="149"/>
      <c r="AF170" s="149"/>
      <c r="AG170" s="149"/>
      <c r="AH170" s="149"/>
      <c r="AI170" s="149"/>
      <c r="AJ170" s="149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  <c r="BI170" s="149"/>
      <c r="BJ170" s="149"/>
      <c r="BK170" s="149"/>
      <c r="BL170" s="149"/>
      <c r="BM170" s="149"/>
      <c r="BN170" s="149"/>
      <c r="BO170" s="149"/>
      <c r="BP170" s="149"/>
      <c r="BQ170" s="149"/>
      <c r="BR170" s="149"/>
      <c r="BS170" s="149"/>
      <c r="BT170" s="149"/>
      <c r="BU170" s="149"/>
      <c r="BV170" s="149"/>
      <c r="BW170" s="149"/>
      <c r="BX170" s="149"/>
      <c r="BY170" s="149"/>
      <c r="BZ170" s="149"/>
      <c r="CA170" s="149"/>
      <c r="CB170" s="149"/>
      <c r="CC170" s="149"/>
      <c r="CD170" s="149"/>
      <c r="CE170" s="149"/>
      <c r="CF170" s="149"/>
      <c r="CG170" s="149"/>
      <c r="CH170" s="149"/>
      <c r="CI170" s="149"/>
      <c r="CJ170" s="149"/>
      <c r="CK170" s="149"/>
      <c r="CL170" s="149"/>
      <c r="CM170" s="149"/>
      <c r="CN170" s="149"/>
      <c r="CO170" s="149"/>
      <c r="CP170" s="149"/>
      <c r="CQ170" s="149"/>
      <c r="CR170" s="149"/>
      <c r="CS170" s="149"/>
      <c r="CT170" s="149"/>
      <c r="CU170" s="149"/>
      <c r="CV170" s="149"/>
      <c r="CW170" s="149"/>
      <c r="CX170" s="149"/>
      <c r="CY170" s="149"/>
      <c r="CZ170" s="149"/>
      <c r="DA170" s="149"/>
      <c r="DB170" s="149"/>
      <c r="DC170" s="149"/>
      <c r="DD170" s="149"/>
      <c r="DE170" s="149"/>
      <c r="DF170" s="149"/>
      <c r="DG170" s="149"/>
      <c r="DH170" s="149"/>
      <c r="DI170" s="149"/>
      <c r="DJ170" s="149"/>
      <c r="DK170" s="149"/>
      <c r="DL170" s="149"/>
      <c r="DM170" s="149"/>
      <c r="DN170" s="149"/>
      <c r="DO170" s="149"/>
      <c r="DP170" s="149"/>
      <c r="DQ170" s="149"/>
      <c r="DR170" s="149"/>
      <c r="DS170" s="149"/>
      <c r="DT170" s="149"/>
      <c r="DU170" s="149"/>
      <c r="DV170" s="149"/>
      <c r="DW170" s="149"/>
      <c r="DX170" s="149"/>
      <c r="DY170" s="149"/>
      <c r="DZ170" s="149"/>
      <c r="EA170" s="149"/>
      <c r="EB170" s="149"/>
      <c r="EC170" s="149"/>
      <c r="ED170" s="149"/>
      <c r="EE170" s="149"/>
      <c r="EF170" s="149"/>
      <c r="EG170" s="149"/>
      <c r="EH170" s="149"/>
      <c r="EI170" s="149"/>
      <c r="EJ170" s="149"/>
      <c r="EK170" s="149"/>
      <c r="EL170" s="149"/>
      <c r="EM170" s="149"/>
      <c r="EN170" s="149"/>
      <c r="EO170" s="149"/>
      <c r="EP170" s="149"/>
      <c r="EQ170" s="149"/>
      <c r="ER170" s="149"/>
      <c r="ES170" s="149"/>
      <c r="ET170" s="149"/>
      <c r="EU170" s="149"/>
      <c r="EV170" s="149"/>
      <c r="EW170" s="149"/>
      <c r="EX170" s="149"/>
      <c r="EY170" s="149"/>
      <c r="EZ170" s="149"/>
      <c r="FA170" s="149"/>
      <c r="FB170" s="149"/>
      <c r="FC170" s="149"/>
      <c r="FD170" s="149"/>
      <c r="FE170" s="149"/>
      <c r="FF170" s="149"/>
      <c r="FG170" s="149"/>
      <c r="FH170" s="149"/>
      <c r="FI170" s="149"/>
      <c r="FJ170" s="149"/>
      <c r="FK170" s="149"/>
      <c r="FL170" s="149"/>
      <c r="FM170" s="149"/>
      <c r="FN170" s="149"/>
      <c r="FO170" s="149"/>
      <c r="FP170" s="149"/>
      <c r="FQ170" s="149"/>
      <c r="FR170" s="149"/>
      <c r="FS170" s="149"/>
      <c r="FT170" s="149"/>
      <c r="FU170" s="149"/>
      <c r="FV170" s="149"/>
      <c r="FW170" s="149"/>
      <c r="FX170" s="149"/>
      <c r="FY170" s="149"/>
      <c r="FZ170" s="149"/>
      <c r="GA170" s="149"/>
      <c r="GB170" s="149"/>
      <c r="GC170" s="149"/>
      <c r="GD170" s="149"/>
      <c r="GE170" s="149"/>
      <c r="GF170" s="149"/>
      <c r="GG170" s="149"/>
      <c r="GH170" s="149"/>
      <c r="GI170" s="149"/>
      <c r="GJ170" s="149"/>
      <c r="GK170" s="149"/>
      <c r="GL170" s="149"/>
      <c r="GM170" s="149"/>
      <c r="GN170" s="149"/>
      <c r="GO170" s="149"/>
      <c r="GP170" s="149"/>
      <c r="GQ170" s="149"/>
      <c r="GR170" s="149"/>
      <c r="GS170" s="149"/>
      <c r="GT170" s="149"/>
      <c r="GU170" s="149"/>
      <c r="GV170" s="149"/>
      <c r="GW170" s="149"/>
      <c r="GX170" s="149"/>
      <c r="GY170" s="149"/>
      <c r="GZ170" s="149"/>
      <c r="HA170" s="149"/>
      <c r="HB170" s="149"/>
      <c r="HC170" s="149"/>
      <c r="HD170" s="149"/>
      <c r="HE170" s="149"/>
      <c r="HF170" s="149"/>
      <c r="HG170" s="149"/>
      <c r="HH170" s="149"/>
      <c r="HI170" s="149"/>
      <c r="HJ170" s="149"/>
      <c r="HK170" s="149"/>
      <c r="HL170" s="149"/>
      <c r="HM170" s="149"/>
      <c r="HN170" s="149"/>
      <c r="HO170" s="149"/>
      <c r="HP170" s="149"/>
      <c r="HQ170" s="149"/>
      <c r="HR170" s="149"/>
      <c r="HS170" s="149"/>
      <c r="HT170" s="149"/>
      <c r="HU170" s="149"/>
      <c r="HV170" s="149"/>
      <c r="HW170" s="149"/>
      <c r="HX170" s="149"/>
      <c r="HY170" s="149"/>
      <c r="HZ170" s="149"/>
      <c r="IA170" s="149"/>
      <c r="IB170" s="149"/>
      <c r="IC170" s="149"/>
      <c r="ID170" s="149"/>
      <c r="IE170" s="149"/>
      <c r="IF170" s="149"/>
      <c r="IG170" s="149"/>
      <c r="IH170" s="149"/>
      <c r="II170" s="149"/>
      <c r="IJ170" s="149"/>
      <c r="IK170" s="149"/>
      <c r="IL170" s="149"/>
      <c r="IM170" s="149"/>
      <c r="IN170" s="149"/>
      <c r="IO170" s="149"/>
      <c r="IP170" s="149"/>
      <c r="IQ170" s="149"/>
      <c r="IR170" s="149"/>
      <c r="IS170" s="149"/>
      <c r="IT170" s="149"/>
      <c r="IU170" s="149"/>
      <c r="IV170" s="149"/>
      <c r="IW170" s="149"/>
      <c r="IX170" s="149"/>
      <c r="IY170" s="149"/>
      <c r="IZ170" s="149"/>
      <c r="JA170" s="149"/>
      <c r="JB170" s="149"/>
      <c r="JC170" s="149"/>
      <c r="JD170" s="149"/>
      <c r="JE170" s="149"/>
      <c r="JF170" s="149"/>
      <c r="JG170" s="149"/>
      <c r="JH170" s="149"/>
      <c r="JI170" s="149"/>
      <c r="JJ170" s="149"/>
      <c r="JK170" s="149"/>
      <c r="JL170" s="149"/>
      <c r="JM170" s="149"/>
      <c r="JN170" s="149"/>
      <c r="JO170" s="149"/>
      <c r="JP170" s="149"/>
      <c r="JQ170" s="149"/>
      <c r="JR170" s="149"/>
      <c r="JS170" s="149"/>
      <c r="JT170" s="149"/>
      <c r="JU170" s="149"/>
      <c r="JV170" s="149"/>
      <c r="JW170" s="149"/>
      <c r="JX170" s="149"/>
      <c r="JY170" s="149"/>
      <c r="JZ170" s="149"/>
      <c r="KA170" s="149"/>
      <c r="KB170" s="149"/>
      <c r="KC170" s="149"/>
      <c r="KD170" s="149"/>
      <c r="KE170" s="149"/>
      <c r="KF170" s="149"/>
      <c r="KG170" s="149"/>
      <c r="KH170" s="149"/>
      <c r="KI170" s="149"/>
      <c r="KJ170" s="149"/>
      <c r="KK170" s="149"/>
      <c r="KL170" s="149"/>
      <c r="KM170" s="149"/>
      <c r="KN170" s="149"/>
      <c r="KO170" s="149"/>
      <c r="KP170" s="149"/>
      <c r="KQ170" s="149"/>
      <c r="KR170" s="149"/>
      <c r="KS170" s="149"/>
      <c r="KT170" s="149"/>
      <c r="KU170" s="149"/>
      <c r="KV170" s="149"/>
      <c r="KW170" s="149"/>
      <c r="KX170" s="149"/>
      <c r="KY170" s="149"/>
      <c r="KZ170" s="149"/>
      <c r="LA170" s="149"/>
      <c r="LB170" s="149"/>
      <c r="LC170" s="149"/>
      <c r="LD170" s="149"/>
      <c r="LE170" s="149"/>
      <c r="LF170" s="149"/>
      <c r="LG170" s="149"/>
      <c r="LH170" s="149"/>
      <c r="LI170" s="149"/>
      <c r="LJ170" s="149"/>
      <c r="LK170" s="149"/>
      <c r="LL170" s="149"/>
      <c r="LM170" s="149"/>
      <c r="LN170" s="149"/>
      <c r="LO170" s="149"/>
      <c r="LP170" s="149"/>
      <c r="LQ170" s="149"/>
      <c r="LR170" s="149"/>
      <c r="LS170" s="149"/>
      <c r="LT170" s="149"/>
      <c r="LU170" s="149"/>
      <c r="LV170" s="149"/>
      <c r="LW170" s="149"/>
      <c r="LX170" s="149"/>
      <c r="LY170" s="149"/>
      <c r="LZ170" s="149"/>
      <c r="MA170" s="149"/>
      <c r="MB170" s="149"/>
      <c r="MC170" s="149"/>
      <c r="MD170" s="149"/>
      <c r="ME170" s="149"/>
      <c r="MF170" s="149"/>
      <c r="MG170" s="149"/>
      <c r="MH170" s="149"/>
      <c r="MI170" s="149"/>
      <c r="MJ170" s="149"/>
      <c r="MK170" s="149"/>
      <c r="ML170" s="149"/>
      <c r="MM170" s="149"/>
      <c r="MN170" s="149"/>
      <c r="MO170" s="149"/>
      <c r="MP170" s="149"/>
      <c r="MQ170" s="149"/>
      <c r="MR170" s="149"/>
      <c r="MS170" s="149"/>
      <c r="MT170" s="149"/>
      <c r="MU170" s="149"/>
      <c r="MV170" s="149"/>
      <c r="MW170" s="149"/>
      <c r="MX170" s="149"/>
      <c r="MY170" s="149"/>
      <c r="MZ170" s="149"/>
      <c r="NA170" s="149"/>
      <c r="NB170" s="149"/>
      <c r="NC170" s="149"/>
      <c r="ND170" s="149"/>
      <c r="NE170" s="149"/>
      <c r="NF170" s="149"/>
      <c r="NG170" s="149"/>
      <c r="NH170" s="149"/>
      <c r="NI170" s="149"/>
      <c r="NJ170" s="149"/>
      <c r="NK170" s="149"/>
      <c r="NL170" s="149"/>
      <c r="NM170" s="149"/>
      <c r="NN170" s="149"/>
      <c r="NO170" s="149"/>
      <c r="NP170" s="149"/>
      <c r="NQ170" s="149"/>
      <c r="NR170" s="149"/>
      <c r="NS170" s="149"/>
      <c r="NT170" s="149"/>
      <c r="NU170" s="149"/>
      <c r="NV170" s="149"/>
      <c r="NW170" s="149"/>
      <c r="NX170" s="149"/>
      <c r="NY170" s="149"/>
      <c r="NZ170" s="149"/>
      <c r="OA170" s="149"/>
      <c r="OB170" s="149"/>
      <c r="OC170" s="149"/>
      <c r="OD170" s="149"/>
      <c r="OE170" s="149"/>
      <c r="OF170" s="149"/>
      <c r="OG170" s="149"/>
      <c r="OH170" s="149"/>
      <c r="OI170" s="149"/>
      <c r="OJ170" s="149"/>
      <c r="OK170" s="149"/>
      <c r="OL170" s="149"/>
      <c r="OM170" s="149"/>
      <c r="ON170" s="149"/>
      <c r="OO170" s="149"/>
      <c r="OP170" s="149"/>
      <c r="OQ170" s="149"/>
      <c r="OR170" s="149"/>
      <c r="OS170" s="149"/>
      <c r="OT170" s="149"/>
      <c r="OU170" s="149"/>
      <c r="OV170" s="149"/>
      <c r="OW170" s="149"/>
      <c r="OX170" s="149"/>
      <c r="OY170" s="149"/>
      <c r="OZ170" s="149"/>
      <c r="PA170" s="149"/>
      <c r="PB170" s="149"/>
      <c r="PC170" s="149"/>
      <c r="PD170" s="149"/>
      <c r="PE170" s="149"/>
      <c r="PF170" s="149"/>
      <c r="PG170" s="149"/>
      <c r="PH170" s="149"/>
      <c r="PI170" s="149"/>
      <c r="PJ170" s="149"/>
      <c r="PK170" s="149"/>
      <c r="PL170" s="149"/>
      <c r="PM170" s="149"/>
      <c r="PN170" s="149"/>
      <c r="PO170" s="149"/>
      <c r="PP170" s="149"/>
      <c r="PQ170" s="149"/>
      <c r="PR170" s="149"/>
      <c r="PS170" s="149"/>
      <c r="PT170" s="149"/>
      <c r="PU170" s="149"/>
      <c r="PV170" s="149"/>
      <c r="PW170" s="149"/>
      <c r="PX170" s="149"/>
      <c r="PY170" s="149"/>
      <c r="PZ170" s="149"/>
      <c r="QA170" s="149"/>
      <c r="QB170" s="149"/>
      <c r="QC170" s="149"/>
      <c r="QD170" s="149"/>
      <c r="QE170" s="149"/>
      <c r="QF170" s="149"/>
      <c r="QG170" s="149"/>
      <c r="QH170" s="149"/>
      <c r="QI170" s="149"/>
      <c r="QJ170" s="149"/>
      <c r="QK170" s="149"/>
      <c r="QL170" s="149"/>
      <c r="QM170" s="149"/>
      <c r="QN170" s="149"/>
      <c r="QO170" s="149"/>
      <c r="QP170" s="149"/>
      <c r="QQ170" s="149"/>
      <c r="QR170" s="149"/>
      <c r="QS170" s="149"/>
      <c r="QT170" s="149"/>
      <c r="QU170" s="149"/>
      <c r="QV170" s="149"/>
      <c r="QW170" s="149"/>
      <c r="QX170" s="149"/>
      <c r="QY170" s="149"/>
      <c r="QZ170" s="149"/>
      <c r="RA170" s="149"/>
      <c r="RB170" s="149"/>
      <c r="RC170" s="149"/>
      <c r="RD170" s="149"/>
      <c r="RE170" s="149"/>
      <c r="RF170" s="149"/>
      <c r="RG170" s="149"/>
      <c r="RH170" s="149"/>
      <c r="RI170" s="149"/>
      <c r="RJ170" s="149"/>
      <c r="RK170" s="149"/>
      <c r="RL170" s="149"/>
      <c r="RM170" s="149"/>
      <c r="RN170" s="149"/>
      <c r="RO170" s="149"/>
      <c r="RP170" s="149"/>
      <c r="RQ170" s="149"/>
      <c r="RR170" s="149"/>
      <c r="RS170" s="149"/>
      <c r="RT170" s="149"/>
      <c r="RU170" s="149"/>
      <c r="RV170" s="149"/>
      <c r="RW170" s="149"/>
      <c r="RX170" s="149"/>
      <c r="RY170" s="149"/>
      <c r="RZ170" s="149"/>
      <c r="SA170" s="149"/>
      <c r="SB170" s="149"/>
      <c r="SC170" s="149"/>
      <c r="SD170" s="149"/>
      <c r="SE170" s="149"/>
      <c r="SF170" s="149"/>
      <c r="SG170" s="149"/>
      <c r="SH170" s="149"/>
      <c r="SI170" s="149"/>
      <c r="SJ170" s="149"/>
      <c r="SK170" s="149"/>
      <c r="SL170" s="149"/>
      <c r="SM170" s="149"/>
      <c r="SN170" s="149"/>
      <c r="SO170" s="149"/>
      <c r="SP170" s="149"/>
      <c r="SQ170" s="149"/>
      <c r="SR170" s="149"/>
      <c r="SS170" s="149"/>
      <c r="ST170" s="149"/>
      <c r="SU170" s="149"/>
      <c r="SV170" s="149"/>
      <c r="SW170" s="149"/>
      <c r="SX170" s="149"/>
      <c r="SY170" s="149"/>
      <c r="SZ170" s="149"/>
      <c r="TA170" s="149"/>
      <c r="TB170" s="149"/>
      <c r="TC170" s="149"/>
      <c r="TD170" s="149"/>
      <c r="TE170" s="149"/>
      <c r="TF170" s="149"/>
      <c r="TG170" s="149"/>
      <c r="TH170" s="149"/>
      <c r="TI170" s="149"/>
      <c r="TJ170" s="149"/>
      <c r="TK170" s="149"/>
      <c r="TL170" s="149"/>
      <c r="TM170" s="149"/>
      <c r="TN170" s="149"/>
      <c r="TO170" s="149"/>
      <c r="TP170" s="149"/>
      <c r="TQ170" s="149"/>
      <c r="TR170" s="149"/>
      <c r="TS170" s="149"/>
      <c r="TT170" s="149"/>
      <c r="TU170" s="149"/>
      <c r="TV170" s="149"/>
      <c r="TW170" s="149"/>
      <c r="TX170" s="149"/>
      <c r="TY170" s="149"/>
      <c r="TZ170" s="149"/>
      <c r="UA170" s="149"/>
      <c r="UB170" s="149"/>
      <c r="UC170" s="149"/>
      <c r="UD170" s="149"/>
      <c r="UE170" s="149"/>
      <c r="UF170" s="149"/>
      <c r="UG170" s="149"/>
      <c r="UH170" s="149"/>
      <c r="UI170" s="149"/>
      <c r="UJ170" s="149"/>
      <c r="UK170" s="149"/>
      <c r="UL170" s="149"/>
      <c r="UM170" s="149"/>
      <c r="UN170" s="149"/>
      <c r="UO170" s="149"/>
      <c r="UP170" s="149"/>
      <c r="UQ170" s="149"/>
      <c r="UR170" s="149"/>
      <c r="US170" s="149"/>
      <c r="UT170" s="149"/>
      <c r="UU170" s="149"/>
      <c r="UV170" s="149"/>
      <c r="UW170" s="149"/>
      <c r="UX170" s="149"/>
      <c r="UY170" s="149"/>
      <c r="UZ170" s="149"/>
      <c r="VA170" s="149"/>
      <c r="VB170" s="149"/>
      <c r="VC170" s="149"/>
      <c r="VD170" s="149"/>
      <c r="VE170" s="149"/>
      <c r="VF170" s="149"/>
      <c r="VG170" s="149"/>
      <c r="VH170" s="149"/>
      <c r="VI170" s="149"/>
      <c r="VJ170" s="149"/>
      <c r="VK170" s="149"/>
      <c r="VL170" s="149"/>
      <c r="VM170" s="149"/>
      <c r="VN170" s="149"/>
      <c r="VO170" s="149"/>
      <c r="VP170" s="149"/>
      <c r="VQ170" s="149"/>
      <c r="VR170" s="149"/>
      <c r="VS170" s="149"/>
      <c r="VT170" s="149"/>
      <c r="VU170" s="149"/>
      <c r="VV170" s="149"/>
      <c r="VW170" s="149"/>
      <c r="VX170" s="149"/>
      <c r="VY170" s="149"/>
      <c r="VZ170" s="149"/>
      <c r="WA170" s="149"/>
      <c r="WB170" s="149"/>
      <c r="WC170" s="149"/>
      <c r="WD170" s="149"/>
      <c r="WE170" s="149"/>
      <c r="WF170" s="149"/>
      <c r="WG170" s="149"/>
      <c r="WH170" s="149"/>
      <c r="WI170" s="149"/>
      <c r="WJ170" s="149"/>
      <c r="WK170" s="149"/>
      <c r="WL170" s="149"/>
      <c r="WM170" s="149"/>
      <c r="WN170" s="149"/>
      <c r="WO170" s="149"/>
      <c r="WP170" s="149"/>
      <c r="WQ170" s="149"/>
      <c r="WR170" s="149"/>
      <c r="WS170" s="149"/>
      <c r="WT170" s="149"/>
      <c r="WU170" s="149"/>
      <c r="WV170" s="149"/>
      <c r="WW170" s="149"/>
      <c r="WX170" s="149"/>
      <c r="WY170" s="149"/>
      <c r="WZ170" s="149"/>
      <c r="XA170" s="149"/>
      <c r="XB170" s="149"/>
      <c r="XC170" s="149"/>
      <c r="XD170" s="149"/>
      <c r="XE170" s="149"/>
      <c r="XF170" s="149"/>
      <c r="XG170" s="149"/>
      <c r="XH170" s="149"/>
      <c r="XI170" s="149"/>
      <c r="XJ170" s="149"/>
      <c r="XK170" s="149"/>
      <c r="XL170" s="149"/>
      <c r="XM170" s="149"/>
      <c r="XN170" s="149"/>
      <c r="XO170" s="149"/>
      <c r="XP170" s="149"/>
      <c r="XQ170" s="149"/>
      <c r="XR170" s="149"/>
      <c r="XS170" s="149"/>
      <c r="XT170" s="149"/>
      <c r="XU170" s="149"/>
      <c r="XV170" s="149"/>
      <c r="XW170" s="149"/>
      <c r="XX170" s="149"/>
      <c r="XY170" s="149"/>
      <c r="XZ170" s="149"/>
      <c r="YA170" s="149"/>
      <c r="YB170" s="149"/>
      <c r="YC170" s="149"/>
      <c r="YD170" s="149"/>
      <c r="YE170" s="149"/>
      <c r="YF170" s="149"/>
      <c r="YG170" s="149"/>
      <c r="YH170" s="149"/>
      <c r="YI170" s="149"/>
      <c r="YJ170" s="149"/>
      <c r="YK170" s="149"/>
      <c r="YL170" s="149"/>
      <c r="YM170" s="149"/>
      <c r="YN170" s="149"/>
      <c r="YO170" s="149"/>
      <c r="YP170" s="149"/>
      <c r="YQ170" s="149"/>
      <c r="YR170" s="149"/>
      <c r="YS170" s="149"/>
      <c r="YT170" s="149"/>
      <c r="YU170" s="149"/>
      <c r="YV170" s="149"/>
      <c r="YW170" s="149"/>
      <c r="YX170" s="149"/>
      <c r="YY170" s="149"/>
      <c r="YZ170" s="149"/>
      <c r="ZA170" s="149"/>
      <c r="ZB170" s="149"/>
      <c r="ZC170" s="149"/>
      <c r="ZD170" s="149"/>
      <c r="ZE170" s="149"/>
      <c r="ZF170" s="149"/>
      <c r="ZG170" s="149"/>
      <c r="ZH170" s="149"/>
      <c r="ZI170" s="149"/>
      <c r="ZJ170" s="149"/>
      <c r="ZK170" s="149"/>
      <c r="ZL170" s="149"/>
      <c r="ZM170" s="149"/>
      <c r="ZN170" s="149"/>
      <c r="ZO170" s="149"/>
      <c r="ZP170" s="149"/>
      <c r="ZQ170" s="149"/>
      <c r="ZR170" s="149"/>
      <c r="ZS170" s="149"/>
      <c r="ZT170" s="149"/>
      <c r="ZU170" s="149"/>
      <c r="ZV170" s="149"/>
      <c r="ZW170" s="149"/>
      <c r="ZX170" s="149"/>
      <c r="ZY170" s="149"/>
      <c r="ZZ170" s="149"/>
      <c r="AAA170" s="149"/>
      <c r="AAB170" s="149"/>
      <c r="AAC170" s="149"/>
      <c r="AAD170" s="149"/>
      <c r="AAE170" s="149"/>
      <c r="AAF170" s="149"/>
      <c r="AAG170" s="149"/>
      <c r="AAH170" s="149"/>
      <c r="AAI170" s="149"/>
      <c r="AAJ170" s="149"/>
      <c r="AAK170" s="149"/>
      <c r="AAL170" s="149"/>
      <c r="AAM170" s="149"/>
      <c r="AAN170" s="149"/>
      <c r="AAO170" s="149"/>
      <c r="AAP170" s="149"/>
      <c r="AAQ170" s="149"/>
      <c r="AAR170" s="149"/>
      <c r="AAS170" s="149"/>
      <c r="AAT170" s="149"/>
      <c r="AAU170" s="149"/>
      <c r="AAV170" s="149"/>
      <c r="AAW170" s="149"/>
      <c r="AAX170" s="149"/>
      <c r="AAY170" s="149"/>
      <c r="AAZ170" s="149"/>
      <c r="ABA170" s="149"/>
      <c r="ABB170" s="149"/>
      <c r="ABC170" s="149"/>
      <c r="ABD170" s="149"/>
      <c r="ABE170" s="149"/>
      <c r="ABF170" s="149"/>
      <c r="ABG170" s="149"/>
      <c r="ABH170" s="149"/>
      <c r="ABI170" s="149"/>
      <c r="ABJ170" s="149"/>
      <c r="ABK170" s="149"/>
      <c r="ABL170" s="149"/>
      <c r="ABM170" s="149"/>
      <c r="ABN170" s="149"/>
      <c r="ABO170" s="149"/>
      <c r="ABP170" s="149"/>
      <c r="ABQ170" s="149"/>
      <c r="ABR170" s="149"/>
      <c r="ABS170" s="149"/>
      <c r="ABT170" s="149"/>
      <c r="ABU170" s="149"/>
      <c r="ABV170" s="149"/>
      <c r="ABW170" s="149"/>
      <c r="ABX170" s="149"/>
      <c r="ABY170" s="149"/>
      <c r="ABZ170" s="149"/>
      <c r="ACA170" s="149"/>
      <c r="ACB170" s="149"/>
      <c r="ACC170" s="149"/>
      <c r="ACD170" s="149"/>
      <c r="ACE170" s="149"/>
      <c r="ACF170" s="149"/>
      <c r="ACG170" s="149"/>
      <c r="ACH170" s="149"/>
      <c r="ACI170" s="149"/>
      <c r="ACJ170" s="149"/>
      <c r="ACK170" s="149"/>
      <c r="ACL170" s="149"/>
      <c r="ACM170" s="149"/>
      <c r="ACN170" s="149"/>
      <c r="ACO170" s="149"/>
      <c r="ACP170" s="149"/>
      <c r="ACQ170" s="149"/>
      <c r="ACR170" s="149"/>
      <c r="ACS170" s="149"/>
      <c r="ACT170" s="149"/>
      <c r="ACU170" s="149"/>
      <c r="ACV170" s="149"/>
      <c r="ACW170" s="149"/>
      <c r="ACX170" s="149"/>
      <c r="ACY170" s="149"/>
      <c r="ACZ170" s="149"/>
      <c r="ADA170" s="149"/>
      <c r="ADB170" s="149"/>
      <c r="ADC170" s="149"/>
      <c r="ADD170" s="149"/>
      <c r="ADE170" s="149"/>
      <c r="ADF170" s="149"/>
      <c r="ADG170" s="149"/>
      <c r="ADH170" s="149"/>
      <c r="ADI170" s="149"/>
      <c r="ADJ170" s="149"/>
      <c r="ADK170" s="149"/>
      <c r="ADL170" s="149"/>
      <c r="ADM170" s="149"/>
      <c r="ADN170" s="149"/>
      <c r="ADO170" s="149"/>
      <c r="ADP170" s="149"/>
      <c r="ADQ170" s="149"/>
      <c r="ADR170" s="149"/>
      <c r="ADS170" s="149"/>
      <c r="ADT170" s="149"/>
      <c r="ADU170" s="149"/>
      <c r="ADV170" s="149"/>
      <c r="ADW170" s="149"/>
      <c r="ADX170" s="149"/>
      <c r="ADY170" s="149"/>
      <c r="ADZ170" s="149"/>
      <c r="AEA170" s="149"/>
      <c r="AEB170" s="149"/>
      <c r="AEC170" s="149"/>
      <c r="AED170" s="149"/>
      <c r="AEE170" s="149"/>
      <c r="AEF170" s="149"/>
      <c r="AEG170" s="149"/>
      <c r="AEH170" s="149"/>
      <c r="AEI170" s="149"/>
      <c r="AEJ170" s="149"/>
      <c r="AEK170" s="149"/>
      <c r="AEL170" s="149"/>
      <c r="AEM170" s="149"/>
      <c r="AEN170" s="149"/>
      <c r="AEO170" s="149"/>
      <c r="AEP170" s="149"/>
      <c r="AEQ170" s="149"/>
      <c r="AER170" s="149"/>
      <c r="AES170" s="149"/>
      <c r="AET170" s="149"/>
      <c r="AEU170" s="149"/>
      <c r="AEV170" s="149"/>
      <c r="AEW170" s="149"/>
      <c r="AEX170" s="149"/>
      <c r="AEY170" s="149"/>
      <c r="AEZ170" s="149"/>
      <c r="AFA170" s="149"/>
      <c r="AFB170" s="149"/>
      <c r="AFC170" s="149"/>
      <c r="AFD170" s="149"/>
      <c r="AFE170" s="149"/>
      <c r="AFF170" s="149"/>
      <c r="AFG170" s="149"/>
      <c r="AFH170" s="149"/>
      <c r="AFI170" s="149"/>
      <c r="AFJ170" s="149"/>
      <c r="AFK170" s="149"/>
      <c r="AFL170" s="149"/>
      <c r="AFM170" s="149"/>
      <c r="AFN170" s="149"/>
      <c r="AFO170" s="149"/>
      <c r="AFP170" s="149"/>
      <c r="AFQ170" s="149"/>
      <c r="AFR170" s="149"/>
      <c r="AFS170" s="149"/>
      <c r="AFT170" s="149"/>
      <c r="AFU170" s="149"/>
      <c r="AFV170" s="149"/>
      <c r="AFW170" s="149"/>
      <c r="AFX170" s="149"/>
      <c r="AFY170" s="149"/>
      <c r="AFZ170" s="149"/>
      <c r="AGA170" s="149"/>
      <c r="AGB170" s="149"/>
      <c r="AGC170" s="149"/>
      <c r="AGD170" s="149"/>
      <c r="AGE170" s="149"/>
      <c r="AGF170" s="149"/>
      <c r="AGG170" s="149"/>
      <c r="AGH170" s="149"/>
      <c r="AGI170" s="149"/>
      <c r="AGJ170" s="149"/>
      <c r="AGK170" s="149"/>
      <c r="AGL170" s="149"/>
      <c r="AGM170" s="149"/>
      <c r="AGN170" s="149"/>
      <c r="AGO170" s="149"/>
      <c r="AGP170" s="149"/>
      <c r="AGQ170" s="149"/>
      <c r="AGR170" s="149"/>
      <c r="AGS170" s="149"/>
      <c r="AGT170" s="149"/>
      <c r="AGU170" s="149"/>
      <c r="AGV170" s="149"/>
      <c r="AGW170" s="149"/>
      <c r="AGX170" s="149"/>
      <c r="AGY170" s="149"/>
      <c r="AGZ170" s="149"/>
      <c r="AHA170" s="149"/>
      <c r="AHB170" s="149"/>
      <c r="AHC170" s="149"/>
      <c r="AHD170" s="149"/>
      <c r="AHE170" s="149"/>
      <c r="AHF170" s="149"/>
      <c r="AHG170" s="149"/>
      <c r="AHH170" s="149"/>
      <c r="AHI170" s="149"/>
      <c r="AHJ170" s="149"/>
      <c r="AHK170" s="149"/>
      <c r="AHL170" s="149"/>
      <c r="AHM170" s="149"/>
      <c r="AHN170" s="149"/>
      <c r="AHO170" s="149"/>
      <c r="AHP170" s="149"/>
      <c r="AHQ170" s="149"/>
      <c r="AHR170" s="149"/>
      <c r="AHS170" s="149"/>
      <c r="AHT170" s="149"/>
      <c r="AHU170" s="149"/>
      <c r="AHV170" s="149"/>
      <c r="AHW170" s="149"/>
      <c r="AHX170" s="149"/>
      <c r="AHY170" s="149"/>
      <c r="AHZ170" s="149"/>
      <c r="AIA170" s="149"/>
      <c r="AIB170" s="149"/>
      <c r="AIC170" s="149"/>
      <c r="AID170" s="149"/>
      <c r="AIE170" s="149"/>
      <c r="AIF170" s="149"/>
      <c r="AIG170" s="149"/>
      <c r="AIH170" s="149"/>
      <c r="AII170" s="149"/>
      <c r="AIJ170" s="149"/>
      <c r="AIK170" s="149"/>
      <c r="AIL170" s="149"/>
      <c r="AIM170" s="149"/>
      <c r="AIN170" s="149"/>
      <c r="AIO170" s="149"/>
      <c r="AIP170" s="149"/>
      <c r="AIQ170" s="149"/>
      <c r="AIR170" s="149"/>
      <c r="AIS170" s="149"/>
      <c r="AIT170" s="149"/>
      <c r="AIU170" s="149"/>
      <c r="AIV170" s="149"/>
      <c r="AIW170" s="149"/>
      <c r="AIX170" s="149"/>
      <c r="AIY170" s="149"/>
      <c r="AIZ170" s="149"/>
      <c r="AJA170" s="149"/>
      <c r="AJB170" s="149"/>
      <c r="AJC170" s="149"/>
      <c r="AJD170" s="149"/>
      <c r="AJE170" s="149"/>
      <c r="AJF170" s="149"/>
      <c r="AJG170" s="149"/>
      <c r="AJH170" s="149"/>
      <c r="AJI170" s="149"/>
      <c r="AJJ170" s="149"/>
      <c r="AJK170" s="149"/>
      <c r="AJL170" s="149"/>
      <c r="AJM170" s="149"/>
      <c r="AJN170" s="149"/>
      <c r="AJO170" s="149"/>
      <c r="AJP170" s="149"/>
      <c r="AJQ170" s="149"/>
      <c r="AJR170" s="149"/>
      <c r="AJS170" s="149"/>
      <c r="AJT170" s="149"/>
      <c r="AJU170" s="149"/>
      <c r="AJV170" s="149"/>
      <c r="AJW170" s="149"/>
      <c r="AJX170" s="149"/>
      <c r="AJY170" s="149"/>
      <c r="AJZ170" s="149"/>
      <c r="AKA170" s="149"/>
      <c r="AKB170" s="149"/>
      <c r="AKC170" s="149"/>
      <c r="AKD170" s="149"/>
      <c r="AKE170" s="149"/>
      <c r="AKF170" s="149"/>
      <c r="AKG170" s="149"/>
      <c r="AKH170" s="149"/>
      <c r="AKI170" s="149"/>
      <c r="AKJ170" s="149"/>
      <c r="AKK170" s="149"/>
      <c r="AKL170" s="149"/>
      <c r="AKM170" s="149"/>
      <c r="AKN170" s="149"/>
      <c r="AKO170" s="149"/>
      <c r="AKP170" s="149"/>
      <c r="AKQ170" s="149"/>
      <c r="AKR170" s="149"/>
      <c r="AKS170" s="149"/>
      <c r="AKT170" s="149"/>
      <c r="AKU170" s="149"/>
      <c r="AKV170" s="149"/>
      <c r="AKW170" s="149"/>
      <c r="AKX170" s="149"/>
      <c r="AKY170" s="149"/>
      <c r="AKZ170" s="149"/>
      <c r="ALA170" s="149"/>
      <c r="ALB170" s="149"/>
      <c r="ALC170" s="149"/>
      <c r="ALD170" s="149"/>
      <c r="ALE170" s="149"/>
      <c r="ALF170" s="149"/>
      <c r="ALG170" s="149"/>
      <c r="ALH170" s="149"/>
      <c r="ALI170" s="149"/>
      <c r="ALJ170" s="149"/>
      <c r="ALK170" s="149"/>
      <c r="ALL170" s="149"/>
      <c r="ALM170" s="149"/>
      <c r="ALN170" s="149"/>
      <c r="ALO170" s="149"/>
    </row>
    <row r="171" spans="1:1003" s="150" customFormat="1" x14ac:dyDescent="0.25">
      <c r="A171" s="150" t="s">
        <v>160</v>
      </c>
      <c r="B171" s="161">
        <v>1368077.32</v>
      </c>
      <c r="C171" s="186"/>
      <c r="D171" s="161">
        <v>24990.32</v>
      </c>
      <c r="E171" s="149"/>
      <c r="F171" s="782"/>
      <c r="G171" s="149"/>
      <c r="H171" s="149"/>
      <c r="I171" s="149"/>
      <c r="J171" s="149"/>
      <c r="K171" s="149"/>
      <c r="L171" s="149"/>
      <c r="M171" s="149"/>
      <c r="N171" s="149"/>
      <c r="O171" s="149"/>
      <c r="P171" s="149"/>
      <c r="Q171" s="149"/>
      <c r="R171" s="149"/>
      <c r="S171" s="149"/>
      <c r="T171" s="149"/>
      <c r="U171" s="149"/>
      <c r="V171" s="149"/>
      <c r="W171" s="149"/>
      <c r="X171" s="149"/>
      <c r="Y171" s="149"/>
      <c r="Z171" s="149"/>
      <c r="AA171" s="149"/>
      <c r="AB171" s="149"/>
      <c r="AC171" s="149"/>
      <c r="AD171" s="149"/>
      <c r="AE171" s="149"/>
      <c r="AF171" s="149"/>
      <c r="AG171" s="149"/>
      <c r="AH171" s="149"/>
      <c r="AI171" s="149"/>
      <c r="AJ171" s="149"/>
      <c r="AK171" s="149"/>
      <c r="AL171" s="149"/>
      <c r="AM171" s="149"/>
      <c r="AN171" s="149"/>
      <c r="AO171" s="149"/>
      <c r="AP171" s="149"/>
      <c r="AQ171" s="149"/>
      <c r="AR171" s="149"/>
      <c r="AS171" s="149"/>
      <c r="AT171" s="149"/>
      <c r="AU171" s="149"/>
      <c r="AV171" s="149"/>
      <c r="AW171" s="149"/>
      <c r="AX171" s="149"/>
      <c r="AY171" s="149"/>
      <c r="AZ171" s="149"/>
      <c r="BA171" s="149"/>
      <c r="BB171" s="149"/>
      <c r="BC171" s="149"/>
      <c r="BD171" s="149"/>
      <c r="BE171" s="149"/>
      <c r="BF171" s="149"/>
      <c r="BG171" s="149"/>
      <c r="BH171" s="149"/>
      <c r="BI171" s="149"/>
      <c r="BJ171" s="149"/>
      <c r="BK171" s="149"/>
      <c r="BL171" s="149"/>
      <c r="BM171" s="149"/>
      <c r="BN171" s="149"/>
      <c r="BO171" s="149"/>
      <c r="BP171" s="149"/>
      <c r="BQ171" s="149"/>
      <c r="BR171" s="149"/>
      <c r="BS171" s="149"/>
      <c r="BT171" s="149"/>
      <c r="BU171" s="149"/>
      <c r="BV171" s="149"/>
      <c r="BW171" s="149"/>
      <c r="BX171" s="149"/>
      <c r="BY171" s="149"/>
      <c r="BZ171" s="149"/>
      <c r="CA171" s="149"/>
      <c r="CB171" s="149"/>
      <c r="CC171" s="149"/>
      <c r="CD171" s="149"/>
      <c r="CE171" s="149"/>
      <c r="CF171" s="149"/>
      <c r="CG171" s="149"/>
      <c r="CH171" s="149"/>
      <c r="CI171" s="149"/>
      <c r="CJ171" s="149"/>
      <c r="CK171" s="149"/>
      <c r="CL171" s="149"/>
      <c r="CM171" s="149"/>
      <c r="CN171" s="149"/>
      <c r="CO171" s="149"/>
      <c r="CP171" s="149"/>
      <c r="CQ171" s="149"/>
      <c r="CR171" s="149"/>
      <c r="CS171" s="149"/>
      <c r="CT171" s="149"/>
      <c r="CU171" s="149"/>
      <c r="CV171" s="149"/>
      <c r="CW171" s="149"/>
      <c r="CX171" s="149"/>
      <c r="CY171" s="149"/>
      <c r="CZ171" s="149"/>
      <c r="DA171" s="149"/>
      <c r="DB171" s="149"/>
      <c r="DC171" s="149"/>
      <c r="DD171" s="149"/>
      <c r="DE171" s="149"/>
      <c r="DF171" s="149"/>
      <c r="DG171" s="149"/>
      <c r="DH171" s="149"/>
      <c r="DI171" s="149"/>
      <c r="DJ171" s="149"/>
      <c r="DK171" s="149"/>
      <c r="DL171" s="149"/>
      <c r="DM171" s="149"/>
      <c r="DN171" s="149"/>
      <c r="DO171" s="149"/>
      <c r="DP171" s="149"/>
      <c r="DQ171" s="149"/>
      <c r="DR171" s="149"/>
      <c r="DS171" s="149"/>
      <c r="DT171" s="149"/>
      <c r="DU171" s="149"/>
      <c r="DV171" s="149"/>
      <c r="DW171" s="149"/>
      <c r="DX171" s="149"/>
      <c r="DY171" s="149"/>
      <c r="DZ171" s="149"/>
      <c r="EA171" s="149"/>
      <c r="EB171" s="149"/>
      <c r="EC171" s="149"/>
      <c r="ED171" s="149"/>
      <c r="EE171" s="149"/>
      <c r="EF171" s="149"/>
      <c r="EG171" s="149"/>
      <c r="EH171" s="149"/>
      <c r="EI171" s="149"/>
      <c r="EJ171" s="149"/>
      <c r="EK171" s="149"/>
      <c r="EL171" s="149"/>
      <c r="EM171" s="149"/>
      <c r="EN171" s="149"/>
      <c r="EO171" s="149"/>
      <c r="EP171" s="149"/>
      <c r="EQ171" s="149"/>
      <c r="ER171" s="149"/>
      <c r="ES171" s="149"/>
      <c r="ET171" s="149"/>
      <c r="EU171" s="149"/>
      <c r="EV171" s="149"/>
      <c r="EW171" s="149"/>
      <c r="EX171" s="149"/>
      <c r="EY171" s="149"/>
      <c r="EZ171" s="149"/>
      <c r="FA171" s="149"/>
      <c r="FB171" s="149"/>
      <c r="FC171" s="149"/>
      <c r="FD171" s="149"/>
      <c r="FE171" s="149"/>
      <c r="FF171" s="149"/>
      <c r="FG171" s="149"/>
      <c r="FH171" s="149"/>
      <c r="FI171" s="149"/>
      <c r="FJ171" s="149"/>
      <c r="FK171" s="149"/>
      <c r="FL171" s="149"/>
      <c r="FM171" s="149"/>
      <c r="FN171" s="149"/>
      <c r="FO171" s="149"/>
      <c r="FP171" s="149"/>
      <c r="FQ171" s="149"/>
      <c r="FR171" s="149"/>
      <c r="FS171" s="149"/>
      <c r="FT171" s="149"/>
      <c r="FU171" s="149"/>
      <c r="FV171" s="149"/>
      <c r="FW171" s="149"/>
      <c r="FX171" s="149"/>
      <c r="FY171" s="149"/>
      <c r="FZ171" s="149"/>
      <c r="GA171" s="149"/>
      <c r="GB171" s="149"/>
      <c r="GC171" s="149"/>
      <c r="GD171" s="149"/>
      <c r="GE171" s="149"/>
      <c r="GF171" s="149"/>
      <c r="GG171" s="149"/>
      <c r="GH171" s="149"/>
      <c r="GI171" s="149"/>
      <c r="GJ171" s="149"/>
      <c r="GK171" s="149"/>
      <c r="GL171" s="149"/>
      <c r="GM171" s="149"/>
      <c r="GN171" s="149"/>
      <c r="GO171" s="149"/>
      <c r="GP171" s="149"/>
      <c r="GQ171" s="149"/>
      <c r="GR171" s="149"/>
      <c r="GS171" s="149"/>
      <c r="GT171" s="149"/>
      <c r="GU171" s="149"/>
      <c r="GV171" s="149"/>
      <c r="GW171" s="149"/>
      <c r="GX171" s="149"/>
      <c r="GY171" s="149"/>
      <c r="GZ171" s="149"/>
      <c r="HA171" s="149"/>
      <c r="HB171" s="149"/>
      <c r="HC171" s="149"/>
      <c r="HD171" s="149"/>
      <c r="HE171" s="149"/>
      <c r="HF171" s="149"/>
      <c r="HG171" s="149"/>
      <c r="HH171" s="149"/>
      <c r="HI171" s="149"/>
      <c r="HJ171" s="149"/>
      <c r="HK171" s="149"/>
      <c r="HL171" s="149"/>
      <c r="HM171" s="149"/>
      <c r="HN171" s="149"/>
      <c r="HO171" s="149"/>
      <c r="HP171" s="149"/>
      <c r="HQ171" s="149"/>
      <c r="HR171" s="149"/>
      <c r="HS171" s="149"/>
      <c r="HT171" s="149"/>
      <c r="HU171" s="149"/>
      <c r="HV171" s="149"/>
      <c r="HW171" s="149"/>
      <c r="HX171" s="149"/>
      <c r="HY171" s="149"/>
      <c r="HZ171" s="149"/>
      <c r="IA171" s="149"/>
      <c r="IB171" s="149"/>
      <c r="IC171" s="149"/>
      <c r="ID171" s="149"/>
      <c r="IE171" s="149"/>
      <c r="IF171" s="149"/>
      <c r="IG171" s="149"/>
      <c r="IH171" s="149"/>
      <c r="II171" s="149"/>
      <c r="IJ171" s="149"/>
      <c r="IK171" s="149"/>
      <c r="IL171" s="149"/>
      <c r="IM171" s="149"/>
      <c r="IN171" s="149"/>
      <c r="IO171" s="149"/>
      <c r="IP171" s="149"/>
      <c r="IQ171" s="149"/>
      <c r="IR171" s="149"/>
      <c r="IS171" s="149"/>
      <c r="IT171" s="149"/>
      <c r="IU171" s="149"/>
      <c r="IV171" s="149"/>
      <c r="IW171" s="149"/>
      <c r="IX171" s="149"/>
      <c r="IY171" s="149"/>
      <c r="IZ171" s="149"/>
      <c r="JA171" s="149"/>
      <c r="JB171" s="149"/>
      <c r="JC171" s="149"/>
      <c r="JD171" s="149"/>
      <c r="JE171" s="149"/>
      <c r="JF171" s="149"/>
      <c r="JG171" s="149"/>
      <c r="JH171" s="149"/>
      <c r="JI171" s="149"/>
      <c r="JJ171" s="149"/>
      <c r="JK171" s="149"/>
      <c r="JL171" s="149"/>
      <c r="JM171" s="149"/>
      <c r="JN171" s="149"/>
      <c r="JO171" s="149"/>
      <c r="JP171" s="149"/>
      <c r="JQ171" s="149"/>
      <c r="JR171" s="149"/>
      <c r="JS171" s="149"/>
      <c r="JT171" s="149"/>
      <c r="JU171" s="149"/>
      <c r="JV171" s="149"/>
      <c r="JW171" s="149"/>
      <c r="JX171" s="149"/>
      <c r="JY171" s="149"/>
      <c r="JZ171" s="149"/>
      <c r="KA171" s="149"/>
      <c r="KB171" s="149"/>
      <c r="KC171" s="149"/>
      <c r="KD171" s="149"/>
      <c r="KE171" s="149"/>
      <c r="KF171" s="149"/>
      <c r="KG171" s="149"/>
      <c r="KH171" s="149"/>
      <c r="KI171" s="149"/>
      <c r="KJ171" s="149"/>
      <c r="KK171" s="149"/>
      <c r="KL171" s="149"/>
      <c r="KM171" s="149"/>
      <c r="KN171" s="149"/>
      <c r="KO171" s="149"/>
      <c r="KP171" s="149"/>
      <c r="KQ171" s="149"/>
      <c r="KR171" s="149"/>
      <c r="KS171" s="149"/>
      <c r="KT171" s="149"/>
      <c r="KU171" s="149"/>
      <c r="KV171" s="149"/>
      <c r="KW171" s="149"/>
      <c r="KX171" s="149"/>
      <c r="KY171" s="149"/>
      <c r="KZ171" s="149"/>
      <c r="LA171" s="149"/>
      <c r="LB171" s="149"/>
      <c r="LC171" s="149"/>
      <c r="LD171" s="149"/>
      <c r="LE171" s="149"/>
      <c r="LF171" s="149"/>
      <c r="LG171" s="149"/>
      <c r="LH171" s="149"/>
      <c r="LI171" s="149"/>
      <c r="LJ171" s="149"/>
      <c r="LK171" s="149"/>
      <c r="LL171" s="149"/>
      <c r="LM171" s="149"/>
      <c r="LN171" s="149"/>
      <c r="LO171" s="149"/>
      <c r="LP171" s="149"/>
      <c r="LQ171" s="149"/>
      <c r="LR171" s="149"/>
      <c r="LS171" s="149"/>
      <c r="LT171" s="149"/>
      <c r="LU171" s="149"/>
      <c r="LV171" s="149"/>
      <c r="LW171" s="149"/>
      <c r="LX171" s="149"/>
      <c r="LY171" s="149"/>
      <c r="LZ171" s="149"/>
      <c r="MA171" s="149"/>
      <c r="MB171" s="149"/>
      <c r="MC171" s="149"/>
      <c r="MD171" s="149"/>
      <c r="ME171" s="149"/>
      <c r="MF171" s="149"/>
      <c r="MG171" s="149"/>
      <c r="MH171" s="149"/>
      <c r="MI171" s="149"/>
      <c r="MJ171" s="149"/>
      <c r="MK171" s="149"/>
      <c r="ML171" s="149"/>
      <c r="MM171" s="149"/>
      <c r="MN171" s="149"/>
      <c r="MO171" s="149"/>
      <c r="MP171" s="149"/>
      <c r="MQ171" s="149"/>
      <c r="MR171" s="149"/>
      <c r="MS171" s="149"/>
      <c r="MT171" s="149"/>
      <c r="MU171" s="149"/>
      <c r="MV171" s="149"/>
      <c r="MW171" s="149"/>
      <c r="MX171" s="149"/>
      <c r="MY171" s="149"/>
      <c r="MZ171" s="149"/>
      <c r="NA171" s="149"/>
      <c r="NB171" s="149"/>
      <c r="NC171" s="149"/>
      <c r="ND171" s="149"/>
      <c r="NE171" s="149"/>
      <c r="NF171" s="149"/>
      <c r="NG171" s="149"/>
      <c r="NH171" s="149"/>
      <c r="NI171" s="149"/>
      <c r="NJ171" s="149"/>
      <c r="NK171" s="149"/>
      <c r="NL171" s="149"/>
      <c r="NM171" s="149"/>
      <c r="NN171" s="149"/>
      <c r="NO171" s="149"/>
      <c r="NP171" s="149"/>
      <c r="NQ171" s="149"/>
      <c r="NR171" s="149"/>
      <c r="NS171" s="149"/>
      <c r="NT171" s="149"/>
      <c r="NU171" s="149"/>
      <c r="NV171" s="149"/>
      <c r="NW171" s="149"/>
      <c r="NX171" s="149"/>
      <c r="NY171" s="149"/>
      <c r="NZ171" s="149"/>
      <c r="OA171" s="149"/>
      <c r="OB171" s="149"/>
      <c r="OC171" s="149"/>
      <c r="OD171" s="149"/>
      <c r="OE171" s="149"/>
      <c r="OF171" s="149"/>
      <c r="OG171" s="149"/>
      <c r="OH171" s="149"/>
      <c r="OI171" s="149"/>
      <c r="OJ171" s="149"/>
      <c r="OK171" s="149"/>
      <c r="OL171" s="149"/>
      <c r="OM171" s="149"/>
      <c r="ON171" s="149"/>
      <c r="OO171" s="149"/>
      <c r="OP171" s="149"/>
      <c r="OQ171" s="149"/>
      <c r="OR171" s="149"/>
      <c r="OS171" s="149"/>
      <c r="OT171" s="149"/>
      <c r="OU171" s="149"/>
      <c r="OV171" s="149"/>
      <c r="OW171" s="149"/>
      <c r="OX171" s="149"/>
      <c r="OY171" s="149"/>
      <c r="OZ171" s="149"/>
      <c r="PA171" s="149"/>
      <c r="PB171" s="149"/>
      <c r="PC171" s="149"/>
      <c r="PD171" s="149"/>
      <c r="PE171" s="149"/>
      <c r="PF171" s="149"/>
      <c r="PG171" s="149"/>
      <c r="PH171" s="149"/>
      <c r="PI171" s="149"/>
      <c r="PJ171" s="149"/>
      <c r="PK171" s="149"/>
      <c r="PL171" s="149"/>
      <c r="PM171" s="149"/>
      <c r="PN171" s="149"/>
      <c r="PO171" s="149"/>
      <c r="PP171" s="149"/>
      <c r="PQ171" s="149"/>
      <c r="PR171" s="149"/>
      <c r="PS171" s="149"/>
      <c r="PT171" s="149"/>
      <c r="PU171" s="149"/>
      <c r="PV171" s="149"/>
      <c r="PW171" s="149"/>
      <c r="PX171" s="149"/>
      <c r="PY171" s="149"/>
      <c r="PZ171" s="149"/>
      <c r="QA171" s="149"/>
      <c r="QB171" s="149"/>
      <c r="QC171" s="149"/>
      <c r="QD171" s="149"/>
      <c r="QE171" s="149"/>
      <c r="QF171" s="149"/>
      <c r="QG171" s="149"/>
      <c r="QH171" s="149"/>
      <c r="QI171" s="149"/>
      <c r="QJ171" s="149"/>
      <c r="QK171" s="149"/>
      <c r="QL171" s="149"/>
      <c r="QM171" s="149"/>
      <c r="QN171" s="149"/>
      <c r="QO171" s="149"/>
      <c r="QP171" s="149"/>
      <c r="QQ171" s="149"/>
      <c r="QR171" s="149"/>
      <c r="QS171" s="149"/>
      <c r="QT171" s="149"/>
      <c r="QU171" s="149"/>
      <c r="QV171" s="149"/>
      <c r="QW171" s="149"/>
      <c r="QX171" s="149"/>
      <c r="QY171" s="149"/>
      <c r="QZ171" s="149"/>
      <c r="RA171" s="149"/>
      <c r="RB171" s="149"/>
      <c r="RC171" s="149"/>
      <c r="RD171" s="149"/>
      <c r="RE171" s="149"/>
      <c r="RF171" s="149"/>
      <c r="RG171" s="149"/>
      <c r="RH171" s="149"/>
      <c r="RI171" s="149"/>
      <c r="RJ171" s="149"/>
      <c r="RK171" s="149"/>
      <c r="RL171" s="149"/>
      <c r="RM171" s="149"/>
      <c r="RN171" s="149"/>
      <c r="RO171" s="149"/>
      <c r="RP171" s="149"/>
      <c r="RQ171" s="149"/>
      <c r="RR171" s="149"/>
      <c r="RS171" s="149"/>
      <c r="RT171" s="149"/>
      <c r="RU171" s="149"/>
      <c r="RV171" s="149"/>
      <c r="RW171" s="149"/>
      <c r="RX171" s="149"/>
      <c r="RY171" s="149"/>
      <c r="RZ171" s="149"/>
      <c r="SA171" s="149"/>
      <c r="SB171" s="149"/>
      <c r="SC171" s="149"/>
      <c r="SD171" s="149"/>
      <c r="SE171" s="149"/>
      <c r="SF171" s="149"/>
      <c r="SG171" s="149"/>
      <c r="SH171" s="149"/>
      <c r="SI171" s="149"/>
      <c r="SJ171" s="149"/>
      <c r="SK171" s="149"/>
      <c r="SL171" s="149"/>
      <c r="SM171" s="149"/>
      <c r="SN171" s="149"/>
      <c r="SO171" s="149"/>
      <c r="SP171" s="149"/>
      <c r="SQ171" s="149"/>
      <c r="SR171" s="149"/>
      <c r="SS171" s="149"/>
      <c r="ST171" s="149"/>
      <c r="SU171" s="149"/>
      <c r="SV171" s="149"/>
      <c r="SW171" s="149"/>
      <c r="SX171" s="149"/>
      <c r="SY171" s="149"/>
      <c r="SZ171" s="149"/>
      <c r="TA171" s="149"/>
      <c r="TB171" s="149"/>
      <c r="TC171" s="149"/>
      <c r="TD171" s="149"/>
      <c r="TE171" s="149"/>
      <c r="TF171" s="149"/>
      <c r="TG171" s="149"/>
      <c r="TH171" s="149"/>
      <c r="TI171" s="149"/>
      <c r="TJ171" s="149"/>
      <c r="TK171" s="149"/>
      <c r="TL171" s="149"/>
      <c r="TM171" s="149"/>
      <c r="TN171" s="149"/>
      <c r="TO171" s="149"/>
      <c r="TP171" s="149"/>
      <c r="TQ171" s="149"/>
      <c r="TR171" s="149"/>
      <c r="TS171" s="149"/>
      <c r="TT171" s="149"/>
      <c r="TU171" s="149"/>
      <c r="TV171" s="149"/>
      <c r="TW171" s="149"/>
      <c r="TX171" s="149"/>
      <c r="TY171" s="149"/>
      <c r="TZ171" s="149"/>
      <c r="UA171" s="149"/>
      <c r="UB171" s="149"/>
      <c r="UC171" s="149"/>
      <c r="UD171" s="149"/>
      <c r="UE171" s="149"/>
      <c r="UF171" s="149"/>
      <c r="UG171" s="149"/>
      <c r="UH171" s="149"/>
      <c r="UI171" s="149"/>
      <c r="UJ171" s="149"/>
      <c r="UK171" s="149"/>
      <c r="UL171" s="149"/>
      <c r="UM171" s="149"/>
      <c r="UN171" s="149"/>
      <c r="UO171" s="149"/>
      <c r="UP171" s="149"/>
      <c r="UQ171" s="149"/>
      <c r="UR171" s="149"/>
      <c r="US171" s="149"/>
      <c r="UT171" s="149"/>
      <c r="UU171" s="149"/>
      <c r="UV171" s="149"/>
      <c r="UW171" s="149"/>
      <c r="UX171" s="149"/>
      <c r="UY171" s="149"/>
      <c r="UZ171" s="149"/>
      <c r="VA171" s="149"/>
      <c r="VB171" s="149"/>
      <c r="VC171" s="149"/>
      <c r="VD171" s="149"/>
      <c r="VE171" s="149"/>
      <c r="VF171" s="149"/>
      <c r="VG171" s="149"/>
      <c r="VH171" s="149"/>
      <c r="VI171" s="149"/>
      <c r="VJ171" s="149"/>
      <c r="VK171" s="149"/>
      <c r="VL171" s="149"/>
      <c r="VM171" s="149"/>
      <c r="VN171" s="149"/>
      <c r="VO171" s="149"/>
      <c r="VP171" s="149"/>
      <c r="VQ171" s="149"/>
      <c r="VR171" s="149"/>
      <c r="VS171" s="149"/>
      <c r="VT171" s="149"/>
      <c r="VU171" s="149"/>
      <c r="VV171" s="149"/>
      <c r="VW171" s="149"/>
      <c r="VX171" s="149"/>
      <c r="VY171" s="149"/>
      <c r="VZ171" s="149"/>
      <c r="WA171" s="149"/>
      <c r="WB171" s="149"/>
      <c r="WC171" s="149"/>
      <c r="WD171" s="149"/>
      <c r="WE171" s="149"/>
      <c r="WF171" s="149"/>
      <c r="WG171" s="149"/>
      <c r="WH171" s="149"/>
      <c r="WI171" s="149"/>
      <c r="WJ171" s="149"/>
      <c r="WK171" s="149"/>
      <c r="WL171" s="149"/>
      <c r="WM171" s="149"/>
      <c r="WN171" s="149"/>
      <c r="WO171" s="149"/>
      <c r="WP171" s="149"/>
      <c r="WQ171" s="149"/>
      <c r="WR171" s="149"/>
      <c r="WS171" s="149"/>
      <c r="WT171" s="149"/>
      <c r="WU171" s="149"/>
      <c r="WV171" s="149"/>
      <c r="WW171" s="149"/>
      <c r="WX171" s="149"/>
      <c r="WY171" s="149"/>
      <c r="WZ171" s="149"/>
      <c r="XA171" s="149"/>
      <c r="XB171" s="149"/>
      <c r="XC171" s="149"/>
      <c r="XD171" s="149"/>
      <c r="XE171" s="149"/>
      <c r="XF171" s="149"/>
      <c r="XG171" s="149"/>
      <c r="XH171" s="149"/>
      <c r="XI171" s="149"/>
      <c r="XJ171" s="149"/>
      <c r="XK171" s="149"/>
      <c r="XL171" s="149"/>
      <c r="XM171" s="149"/>
      <c r="XN171" s="149"/>
      <c r="XO171" s="149"/>
      <c r="XP171" s="149"/>
      <c r="XQ171" s="149"/>
      <c r="XR171" s="149"/>
      <c r="XS171" s="149"/>
      <c r="XT171" s="149"/>
      <c r="XU171" s="149"/>
      <c r="XV171" s="149"/>
      <c r="XW171" s="149"/>
      <c r="XX171" s="149"/>
      <c r="XY171" s="149"/>
      <c r="XZ171" s="149"/>
      <c r="YA171" s="149"/>
      <c r="YB171" s="149"/>
      <c r="YC171" s="149"/>
      <c r="YD171" s="149"/>
      <c r="YE171" s="149"/>
      <c r="YF171" s="149"/>
      <c r="YG171" s="149"/>
      <c r="YH171" s="149"/>
      <c r="YI171" s="149"/>
      <c r="YJ171" s="149"/>
      <c r="YK171" s="149"/>
      <c r="YL171" s="149"/>
      <c r="YM171" s="149"/>
      <c r="YN171" s="149"/>
      <c r="YO171" s="149"/>
      <c r="YP171" s="149"/>
      <c r="YQ171" s="149"/>
      <c r="YR171" s="149"/>
      <c r="YS171" s="149"/>
      <c r="YT171" s="149"/>
      <c r="YU171" s="149"/>
      <c r="YV171" s="149"/>
      <c r="YW171" s="149"/>
      <c r="YX171" s="149"/>
      <c r="YY171" s="149"/>
      <c r="YZ171" s="149"/>
      <c r="ZA171" s="149"/>
      <c r="ZB171" s="149"/>
      <c r="ZC171" s="149"/>
      <c r="ZD171" s="149"/>
      <c r="ZE171" s="149"/>
      <c r="ZF171" s="149"/>
      <c r="ZG171" s="149"/>
      <c r="ZH171" s="149"/>
      <c r="ZI171" s="149"/>
      <c r="ZJ171" s="149"/>
      <c r="ZK171" s="149"/>
      <c r="ZL171" s="149"/>
      <c r="ZM171" s="149"/>
      <c r="ZN171" s="149"/>
      <c r="ZO171" s="149"/>
      <c r="ZP171" s="149"/>
      <c r="ZQ171" s="149"/>
      <c r="ZR171" s="149"/>
      <c r="ZS171" s="149"/>
      <c r="ZT171" s="149"/>
      <c r="ZU171" s="149"/>
      <c r="ZV171" s="149"/>
      <c r="ZW171" s="149"/>
      <c r="ZX171" s="149"/>
      <c r="ZY171" s="149"/>
      <c r="ZZ171" s="149"/>
      <c r="AAA171" s="149"/>
      <c r="AAB171" s="149"/>
      <c r="AAC171" s="149"/>
      <c r="AAD171" s="149"/>
      <c r="AAE171" s="149"/>
      <c r="AAF171" s="149"/>
      <c r="AAG171" s="149"/>
      <c r="AAH171" s="149"/>
      <c r="AAI171" s="149"/>
      <c r="AAJ171" s="149"/>
      <c r="AAK171" s="149"/>
      <c r="AAL171" s="149"/>
      <c r="AAM171" s="149"/>
      <c r="AAN171" s="149"/>
      <c r="AAO171" s="149"/>
      <c r="AAP171" s="149"/>
      <c r="AAQ171" s="149"/>
      <c r="AAR171" s="149"/>
      <c r="AAS171" s="149"/>
      <c r="AAT171" s="149"/>
      <c r="AAU171" s="149"/>
      <c r="AAV171" s="149"/>
      <c r="AAW171" s="149"/>
      <c r="AAX171" s="149"/>
      <c r="AAY171" s="149"/>
      <c r="AAZ171" s="149"/>
      <c r="ABA171" s="149"/>
      <c r="ABB171" s="149"/>
      <c r="ABC171" s="149"/>
      <c r="ABD171" s="149"/>
      <c r="ABE171" s="149"/>
      <c r="ABF171" s="149"/>
      <c r="ABG171" s="149"/>
      <c r="ABH171" s="149"/>
      <c r="ABI171" s="149"/>
      <c r="ABJ171" s="149"/>
      <c r="ABK171" s="149"/>
      <c r="ABL171" s="149"/>
      <c r="ABM171" s="149"/>
      <c r="ABN171" s="149"/>
      <c r="ABO171" s="149"/>
      <c r="ABP171" s="149"/>
      <c r="ABQ171" s="149"/>
      <c r="ABR171" s="149"/>
      <c r="ABS171" s="149"/>
      <c r="ABT171" s="149"/>
      <c r="ABU171" s="149"/>
      <c r="ABV171" s="149"/>
      <c r="ABW171" s="149"/>
      <c r="ABX171" s="149"/>
      <c r="ABY171" s="149"/>
      <c r="ABZ171" s="149"/>
      <c r="ACA171" s="149"/>
      <c r="ACB171" s="149"/>
      <c r="ACC171" s="149"/>
      <c r="ACD171" s="149"/>
      <c r="ACE171" s="149"/>
      <c r="ACF171" s="149"/>
      <c r="ACG171" s="149"/>
      <c r="ACH171" s="149"/>
      <c r="ACI171" s="149"/>
      <c r="ACJ171" s="149"/>
      <c r="ACK171" s="149"/>
      <c r="ACL171" s="149"/>
      <c r="ACM171" s="149"/>
      <c r="ACN171" s="149"/>
      <c r="ACO171" s="149"/>
      <c r="ACP171" s="149"/>
      <c r="ACQ171" s="149"/>
      <c r="ACR171" s="149"/>
      <c r="ACS171" s="149"/>
      <c r="ACT171" s="149"/>
      <c r="ACU171" s="149"/>
      <c r="ACV171" s="149"/>
      <c r="ACW171" s="149"/>
      <c r="ACX171" s="149"/>
      <c r="ACY171" s="149"/>
      <c r="ACZ171" s="149"/>
      <c r="ADA171" s="149"/>
      <c r="ADB171" s="149"/>
      <c r="ADC171" s="149"/>
      <c r="ADD171" s="149"/>
      <c r="ADE171" s="149"/>
      <c r="ADF171" s="149"/>
      <c r="ADG171" s="149"/>
      <c r="ADH171" s="149"/>
      <c r="ADI171" s="149"/>
      <c r="ADJ171" s="149"/>
      <c r="ADK171" s="149"/>
      <c r="ADL171" s="149"/>
      <c r="ADM171" s="149"/>
      <c r="ADN171" s="149"/>
      <c r="ADO171" s="149"/>
      <c r="ADP171" s="149"/>
      <c r="ADQ171" s="149"/>
      <c r="ADR171" s="149"/>
      <c r="ADS171" s="149"/>
      <c r="ADT171" s="149"/>
      <c r="ADU171" s="149"/>
      <c r="ADV171" s="149"/>
      <c r="ADW171" s="149"/>
      <c r="ADX171" s="149"/>
      <c r="ADY171" s="149"/>
      <c r="ADZ171" s="149"/>
      <c r="AEA171" s="149"/>
      <c r="AEB171" s="149"/>
      <c r="AEC171" s="149"/>
      <c r="AED171" s="149"/>
      <c r="AEE171" s="149"/>
      <c r="AEF171" s="149"/>
      <c r="AEG171" s="149"/>
      <c r="AEH171" s="149"/>
      <c r="AEI171" s="149"/>
      <c r="AEJ171" s="149"/>
      <c r="AEK171" s="149"/>
      <c r="AEL171" s="149"/>
      <c r="AEM171" s="149"/>
      <c r="AEN171" s="149"/>
      <c r="AEO171" s="149"/>
      <c r="AEP171" s="149"/>
      <c r="AEQ171" s="149"/>
      <c r="AER171" s="149"/>
      <c r="AES171" s="149"/>
      <c r="AET171" s="149"/>
      <c r="AEU171" s="149"/>
      <c r="AEV171" s="149"/>
      <c r="AEW171" s="149"/>
      <c r="AEX171" s="149"/>
      <c r="AEY171" s="149"/>
      <c r="AEZ171" s="149"/>
      <c r="AFA171" s="149"/>
      <c r="AFB171" s="149"/>
      <c r="AFC171" s="149"/>
      <c r="AFD171" s="149"/>
      <c r="AFE171" s="149"/>
      <c r="AFF171" s="149"/>
      <c r="AFG171" s="149"/>
      <c r="AFH171" s="149"/>
      <c r="AFI171" s="149"/>
      <c r="AFJ171" s="149"/>
      <c r="AFK171" s="149"/>
      <c r="AFL171" s="149"/>
      <c r="AFM171" s="149"/>
      <c r="AFN171" s="149"/>
      <c r="AFO171" s="149"/>
      <c r="AFP171" s="149"/>
      <c r="AFQ171" s="149"/>
      <c r="AFR171" s="149"/>
      <c r="AFS171" s="149"/>
      <c r="AFT171" s="149"/>
      <c r="AFU171" s="149"/>
      <c r="AFV171" s="149"/>
      <c r="AFW171" s="149"/>
      <c r="AFX171" s="149"/>
      <c r="AFY171" s="149"/>
      <c r="AFZ171" s="149"/>
      <c r="AGA171" s="149"/>
      <c r="AGB171" s="149"/>
      <c r="AGC171" s="149"/>
      <c r="AGD171" s="149"/>
      <c r="AGE171" s="149"/>
      <c r="AGF171" s="149"/>
      <c r="AGG171" s="149"/>
      <c r="AGH171" s="149"/>
      <c r="AGI171" s="149"/>
      <c r="AGJ171" s="149"/>
      <c r="AGK171" s="149"/>
      <c r="AGL171" s="149"/>
      <c r="AGM171" s="149"/>
      <c r="AGN171" s="149"/>
      <c r="AGO171" s="149"/>
      <c r="AGP171" s="149"/>
      <c r="AGQ171" s="149"/>
      <c r="AGR171" s="149"/>
      <c r="AGS171" s="149"/>
      <c r="AGT171" s="149"/>
      <c r="AGU171" s="149"/>
      <c r="AGV171" s="149"/>
      <c r="AGW171" s="149"/>
      <c r="AGX171" s="149"/>
      <c r="AGY171" s="149"/>
      <c r="AGZ171" s="149"/>
      <c r="AHA171" s="149"/>
      <c r="AHB171" s="149"/>
      <c r="AHC171" s="149"/>
      <c r="AHD171" s="149"/>
      <c r="AHE171" s="149"/>
      <c r="AHF171" s="149"/>
      <c r="AHG171" s="149"/>
      <c r="AHH171" s="149"/>
      <c r="AHI171" s="149"/>
      <c r="AHJ171" s="149"/>
      <c r="AHK171" s="149"/>
      <c r="AHL171" s="149"/>
      <c r="AHM171" s="149"/>
      <c r="AHN171" s="149"/>
      <c r="AHO171" s="149"/>
      <c r="AHP171" s="149"/>
      <c r="AHQ171" s="149"/>
      <c r="AHR171" s="149"/>
      <c r="AHS171" s="149"/>
      <c r="AHT171" s="149"/>
      <c r="AHU171" s="149"/>
      <c r="AHV171" s="149"/>
      <c r="AHW171" s="149"/>
      <c r="AHX171" s="149"/>
      <c r="AHY171" s="149"/>
      <c r="AHZ171" s="149"/>
      <c r="AIA171" s="149"/>
      <c r="AIB171" s="149"/>
      <c r="AIC171" s="149"/>
      <c r="AID171" s="149"/>
      <c r="AIE171" s="149"/>
      <c r="AIF171" s="149"/>
      <c r="AIG171" s="149"/>
      <c r="AIH171" s="149"/>
      <c r="AII171" s="149"/>
      <c r="AIJ171" s="149"/>
      <c r="AIK171" s="149"/>
      <c r="AIL171" s="149"/>
      <c r="AIM171" s="149"/>
      <c r="AIN171" s="149"/>
      <c r="AIO171" s="149"/>
      <c r="AIP171" s="149"/>
      <c r="AIQ171" s="149"/>
      <c r="AIR171" s="149"/>
      <c r="AIS171" s="149"/>
      <c r="AIT171" s="149"/>
      <c r="AIU171" s="149"/>
      <c r="AIV171" s="149"/>
      <c r="AIW171" s="149"/>
      <c r="AIX171" s="149"/>
      <c r="AIY171" s="149"/>
      <c r="AIZ171" s="149"/>
      <c r="AJA171" s="149"/>
      <c r="AJB171" s="149"/>
      <c r="AJC171" s="149"/>
      <c r="AJD171" s="149"/>
      <c r="AJE171" s="149"/>
      <c r="AJF171" s="149"/>
      <c r="AJG171" s="149"/>
      <c r="AJH171" s="149"/>
      <c r="AJI171" s="149"/>
      <c r="AJJ171" s="149"/>
      <c r="AJK171" s="149"/>
      <c r="AJL171" s="149"/>
      <c r="AJM171" s="149"/>
      <c r="AJN171" s="149"/>
      <c r="AJO171" s="149"/>
      <c r="AJP171" s="149"/>
      <c r="AJQ171" s="149"/>
      <c r="AJR171" s="149"/>
      <c r="AJS171" s="149"/>
      <c r="AJT171" s="149"/>
      <c r="AJU171" s="149"/>
      <c r="AJV171" s="149"/>
      <c r="AJW171" s="149"/>
      <c r="AJX171" s="149"/>
      <c r="AJY171" s="149"/>
      <c r="AJZ171" s="149"/>
      <c r="AKA171" s="149"/>
      <c r="AKB171" s="149"/>
      <c r="AKC171" s="149"/>
      <c r="AKD171" s="149"/>
      <c r="AKE171" s="149"/>
      <c r="AKF171" s="149"/>
      <c r="AKG171" s="149"/>
      <c r="AKH171" s="149"/>
      <c r="AKI171" s="149"/>
      <c r="AKJ171" s="149"/>
      <c r="AKK171" s="149"/>
      <c r="AKL171" s="149"/>
      <c r="AKM171" s="149"/>
      <c r="AKN171" s="149"/>
      <c r="AKO171" s="149"/>
      <c r="AKP171" s="149"/>
      <c r="AKQ171" s="149"/>
      <c r="AKR171" s="149"/>
      <c r="AKS171" s="149"/>
      <c r="AKT171" s="149"/>
      <c r="AKU171" s="149"/>
      <c r="AKV171" s="149"/>
      <c r="AKW171" s="149"/>
      <c r="AKX171" s="149"/>
      <c r="AKY171" s="149"/>
      <c r="AKZ171" s="149"/>
      <c r="ALA171" s="149"/>
      <c r="ALB171" s="149"/>
      <c r="ALC171" s="149"/>
      <c r="ALD171" s="149"/>
      <c r="ALE171" s="149"/>
      <c r="ALF171" s="149"/>
      <c r="ALG171" s="149"/>
      <c r="ALH171" s="149"/>
      <c r="ALI171" s="149"/>
      <c r="ALJ171" s="149"/>
      <c r="ALK171" s="149"/>
      <c r="ALL171" s="149"/>
      <c r="ALM171" s="149"/>
      <c r="ALN171" s="149"/>
      <c r="ALO171" s="149"/>
    </row>
    <row r="172" spans="1:1003" s="150" customFormat="1" x14ac:dyDescent="0.25">
      <c r="A172" s="150" t="s">
        <v>161</v>
      </c>
      <c r="B172" s="161">
        <v>680062.85</v>
      </c>
      <c r="C172" s="186"/>
      <c r="D172" s="161">
        <v>612891.22</v>
      </c>
      <c r="E172" s="149"/>
      <c r="F172" s="149"/>
      <c r="G172" s="149"/>
      <c r="H172" s="149"/>
      <c r="I172" s="149"/>
      <c r="J172" s="149"/>
      <c r="K172" s="149"/>
      <c r="L172" s="149"/>
      <c r="M172" s="149"/>
      <c r="N172" s="149"/>
      <c r="O172" s="149"/>
      <c r="P172" s="149"/>
      <c r="Q172" s="149"/>
      <c r="R172" s="149"/>
      <c r="S172" s="149"/>
      <c r="T172" s="149"/>
      <c r="U172" s="149"/>
      <c r="V172" s="149"/>
      <c r="W172" s="149"/>
      <c r="X172" s="149"/>
      <c r="Y172" s="149"/>
      <c r="Z172" s="149"/>
      <c r="AA172" s="149"/>
      <c r="AB172" s="149"/>
      <c r="AC172" s="149"/>
      <c r="AD172" s="149"/>
      <c r="AE172" s="149"/>
      <c r="AF172" s="149"/>
      <c r="AG172" s="149"/>
      <c r="AH172" s="149"/>
      <c r="AI172" s="149"/>
      <c r="AJ172" s="149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  <c r="BI172" s="149"/>
      <c r="BJ172" s="149"/>
      <c r="BK172" s="149"/>
      <c r="BL172" s="149"/>
      <c r="BM172" s="149"/>
      <c r="BN172" s="149"/>
      <c r="BO172" s="149"/>
      <c r="BP172" s="149"/>
      <c r="BQ172" s="149"/>
      <c r="BR172" s="149"/>
      <c r="BS172" s="149"/>
      <c r="BT172" s="149"/>
      <c r="BU172" s="149"/>
      <c r="BV172" s="149"/>
      <c r="BW172" s="149"/>
      <c r="BX172" s="149"/>
      <c r="BY172" s="149"/>
      <c r="BZ172" s="149"/>
      <c r="CA172" s="149"/>
      <c r="CB172" s="149"/>
      <c r="CC172" s="149"/>
      <c r="CD172" s="149"/>
      <c r="CE172" s="149"/>
      <c r="CF172" s="149"/>
      <c r="CG172" s="149"/>
      <c r="CH172" s="149"/>
      <c r="CI172" s="149"/>
      <c r="CJ172" s="149"/>
      <c r="CK172" s="149"/>
      <c r="CL172" s="149"/>
      <c r="CM172" s="149"/>
      <c r="CN172" s="149"/>
      <c r="CO172" s="149"/>
      <c r="CP172" s="149"/>
      <c r="CQ172" s="149"/>
      <c r="CR172" s="149"/>
      <c r="CS172" s="149"/>
      <c r="CT172" s="149"/>
      <c r="CU172" s="149"/>
      <c r="CV172" s="149"/>
      <c r="CW172" s="149"/>
      <c r="CX172" s="149"/>
      <c r="CY172" s="149"/>
      <c r="CZ172" s="149"/>
      <c r="DA172" s="149"/>
      <c r="DB172" s="149"/>
      <c r="DC172" s="149"/>
      <c r="DD172" s="149"/>
      <c r="DE172" s="149"/>
      <c r="DF172" s="149"/>
      <c r="DG172" s="149"/>
      <c r="DH172" s="149"/>
      <c r="DI172" s="149"/>
      <c r="DJ172" s="149"/>
      <c r="DK172" s="149"/>
      <c r="DL172" s="149"/>
      <c r="DM172" s="149"/>
      <c r="DN172" s="149"/>
      <c r="DO172" s="149"/>
      <c r="DP172" s="149"/>
      <c r="DQ172" s="149"/>
      <c r="DR172" s="149"/>
      <c r="DS172" s="149"/>
      <c r="DT172" s="149"/>
      <c r="DU172" s="149"/>
      <c r="DV172" s="149"/>
      <c r="DW172" s="149"/>
      <c r="DX172" s="149"/>
      <c r="DY172" s="149"/>
      <c r="DZ172" s="149"/>
      <c r="EA172" s="149"/>
      <c r="EB172" s="149"/>
      <c r="EC172" s="149"/>
      <c r="ED172" s="149"/>
      <c r="EE172" s="149"/>
      <c r="EF172" s="149"/>
      <c r="EG172" s="149"/>
      <c r="EH172" s="149"/>
      <c r="EI172" s="149"/>
      <c r="EJ172" s="149"/>
      <c r="EK172" s="149"/>
      <c r="EL172" s="149"/>
      <c r="EM172" s="149"/>
      <c r="EN172" s="149"/>
      <c r="EO172" s="149"/>
      <c r="EP172" s="149"/>
      <c r="EQ172" s="149"/>
      <c r="ER172" s="149"/>
      <c r="ES172" s="149"/>
      <c r="ET172" s="149"/>
      <c r="EU172" s="149"/>
      <c r="EV172" s="149"/>
      <c r="EW172" s="149"/>
      <c r="EX172" s="149"/>
      <c r="EY172" s="149"/>
      <c r="EZ172" s="149"/>
      <c r="FA172" s="149"/>
      <c r="FB172" s="149"/>
      <c r="FC172" s="149"/>
      <c r="FD172" s="149"/>
      <c r="FE172" s="149"/>
      <c r="FF172" s="149"/>
      <c r="FG172" s="149"/>
      <c r="FH172" s="149"/>
      <c r="FI172" s="149"/>
      <c r="FJ172" s="149"/>
      <c r="FK172" s="149"/>
      <c r="FL172" s="149"/>
      <c r="FM172" s="149"/>
      <c r="FN172" s="149"/>
      <c r="FO172" s="149"/>
      <c r="FP172" s="149"/>
      <c r="FQ172" s="149"/>
      <c r="FR172" s="149"/>
      <c r="FS172" s="149"/>
      <c r="FT172" s="149"/>
      <c r="FU172" s="149"/>
      <c r="FV172" s="149"/>
      <c r="FW172" s="149"/>
      <c r="FX172" s="149"/>
      <c r="FY172" s="149"/>
      <c r="FZ172" s="149"/>
      <c r="GA172" s="149"/>
      <c r="GB172" s="149"/>
      <c r="GC172" s="149"/>
      <c r="GD172" s="149"/>
      <c r="GE172" s="149"/>
      <c r="GF172" s="149"/>
      <c r="GG172" s="149"/>
      <c r="GH172" s="149"/>
      <c r="GI172" s="149"/>
      <c r="GJ172" s="149"/>
      <c r="GK172" s="149"/>
      <c r="GL172" s="149"/>
      <c r="GM172" s="149"/>
      <c r="GN172" s="149"/>
      <c r="GO172" s="149"/>
      <c r="GP172" s="149"/>
      <c r="GQ172" s="149"/>
      <c r="GR172" s="149"/>
      <c r="GS172" s="149"/>
      <c r="GT172" s="149"/>
      <c r="GU172" s="149"/>
      <c r="GV172" s="149"/>
      <c r="GW172" s="149"/>
      <c r="GX172" s="149"/>
      <c r="GY172" s="149"/>
      <c r="GZ172" s="149"/>
      <c r="HA172" s="149"/>
      <c r="HB172" s="149"/>
      <c r="HC172" s="149"/>
      <c r="HD172" s="149"/>
      <c r="HE172" s="149"/>
      <c r="HF172" s="149"/>
      <c r="HG172" s="149"/>
      <c r="HH172" s="149"/>
      <c r="HI172" s="149"/>
      <c r="HJ172" s="149"/>
      <c r="HK172" s="149"/>
      <c r="HL172" s="149"/>
      <c r="HM172" s="149"/>
      <c r="HN172" s="149"/>
      <c r="HO172" s="149"/>
      <c r="HP172" s="149"/>
      <c r="HQ172" s="149"/>
      <c r="HR172" s="149"/>
      <c r="HS172" s="149"/>
      <c r="HT172" s="149"/>
      <c r="HU172" s="149"/>
      <c r="HV172" s="149"/>
      <c r="HW172" s="149"/>
      <c r="HX172" s="149"/>
      <c r="HY172" s="149"/>
      <c r="HZ172" s="149"/>
      <c r="IA172" s="149"/>
      <c r="IB172" s="149"/>
      <c r="IC172" s="149"/>
      <c r="ID172" s="149"/>
      <c r="IE172" s="149"/>
      <c r="IF172" s="149"/>
      <c r="IG172" s="149"/>
      <c r="IH172" s="149"/>
      <c r="II172" s="149"/>
      <c r="IJ172" s="149"/>
      <c r="IK172" s="149"/>
      <c r="IL172" s="149"/>
      <c r="IM172" s="149"/>
      <c r="IN172" s="149"/>
      <c r="IO172" s="149"/>
      <c r="IP172" s="149"/>
      <c r="IQ172" s="149"/>
      <c r="IR172" s="149"/>
      <c r="IS172" s="149"/>
      <c r="IT172" s="149"/>
      <c r="IU172" s="149"/>
      <c r="IV172" s="149"/>
      <c r="IW172" s="149"/>
      <c r="IX172" s="149"/>
      <c r="IY172" s="149"/>
      <c r="IZ172" s="149"/>
      <c r="JA172" s="149"/>
      <c r="JB172" s="149"/>
      <c r="JC172" s="149"/>
      <c r="JD172" s="149"/>
      <c r="JE172" s="149"/>
      <c r="JF172" s="149"/>
      <c r="JG172" s="149"/>
      <c r="JH172" s="149"/>
      <c r="JI172" s="149"/>
      <c r="JJ172" s="149"/>
      <c r="JK172" s="149"/>
      <c r="JL172" s="149"/>
      <c r="JM172" s="149"/>
      <c r="JN172" s="149"/>
      <c r="JO172" s="149"/>
      <c r="JP172" s="149"/>
      <c r="JQ172" s="149"/>
      <c r="JR172" s="149"/>
      <c r="JS172" s="149"/>
      <c r="JT172" s="149"/>
      <c r="JU172" s="149"/>
      <c r="JV172" s="149"/>
      <c r="JW172" s="149"/>
      <c r="JX172" s="149"/>
      <c r="JY172" s="149"/>
      <c r="JZ172" s="149"/>
      <c r="KA172" s="149"/>
      <c r="KB172" s="149"/>
      <c r="KC172" s="149"/>
      <c r="KD172" s="149"/>
      <c r="KE172" s="149"/>
      <c r="KF172" s="149"/>
      <c r="KG172" s="149"/>
      <c r="KH172" s="149"/>
      <c r="KI172" s="149"/>
      <c r="KJ172" s="149"/>
      <c r="KK172" s="149"/>
      <c r="KL172" s="149"/>
      <c r="KM172" s="149"/>
      <c r="KN172" s="149"/>
      <c r="KO172" s="149"/>
      <c r="KP172" s="149"/>
      <c r="KQ172" s="149"/>
      <c r="KR172" s="149"/>
      <c r="KS172" s="149"/>
      <c r="KT172" s="149"/>
      <c r="KU172" s="149"/>
      <c r="KV172" s="149"/>
      <c r="KW172" s="149"/>
      <c r="KX172" s="149"/>
      <c r="KY172" s="149"/>
      <c r="KZ172" s="149"/>
      <c r="LA172" s="149"/>
      <c r="LB172" s="149"/>
      <c r="LC172" s="149"/>
      <c r="LD172" s="149"/>
      <c r="LE172" s="149"/>
      <c r="LF172" s="149"/>
      <c r="LG172" s="149"/>
      <c r="LH172" s="149"/>
      <c r="LI172" s="149"/>
      <c r="LJ172" s="149"/>
      <c r="LK172" s="149"/>
      <c r="LL172" s="149"/>
      <c r="LM172" s="149"/>
      <c r="LN172" s="149"/>
      <c r="LO172" s="149"/>
      <c r="LP172" s="149"/>
      <c r="LQ172" s="149"/>
      <c r="LR172" s="149"/>
      <c r="LS172" s="149"/>
      <c r="LT172" s="149"/>
      <c r="LU172" s="149"/>
      <c r="LV172" s="149"/>
      <c r="LW172" s="149"/>
      <c r="LX172" s="149"/>
      <c r="LY172" s="149"/>
      <c r="LZ172" s="149"/>
      <c r="MA172" s="149"/>
      <c r="MB172" s="149"/>
      <c r="MC172" s="149"/>
      <c r="MD172" s="149"/>
      <c r="ME172" s="149"/>
      <c r="MF172" s="149"/>
      <c r="MG172" s="149"/>
      <c r="MH172" s="149"/>
      <c r="MI172" s="149"/>
      <c r="MJ172" s="149"/>
      <c r="MK172" s="149"/>
      <c r="ML172" s="149"/>
      <c r="MM172" s="149"/>
      <c r="MN172" s="149"/>
      <c r="MO172" s="149"/>
      <c r="MP172" s="149"/>
      <c r="MQ172" s="149"/>
      <c r="MR172" s="149"/>
      <c r="MS172" s="149"/>
      <c r="MT172" s="149"/>
      <c r="MU172" s="149"/>
      <c r="MV172" s="149"/>
      <c r="MW172" s="149"/>
      <c r="MX172" s="149"/>
      <c r="MY172" s="149"/>
      <c r="MZ172" s="149"/>
      <c r="NA172" s="149"/>
      <c r="NB172" s="149"/>
      <c r="NC172" s="149"/>
      <c r="ND172" s="149"/>
      <c r="NE172" s="149"/>
      <c r="NF172" s="149"/>
      <c r="NG172" s="149"/>
      <c r="NH172" s="149"/>
      <c r="NI172" s="149"/>
      <c r="NJ172" s="149"/>
      <c r="NK172" s="149"/>
      <c r="NL172" s="149"/>
      <c r="NM172" s="149"/>
      <c r="NN172" s="149"/>
      <c r="NO172" s="149"/>
      <c r="NP172" s="149"/>
      <c r="NQ172" s="149"/>
      <c r="NR172" s="149"/>
      <c r="NS172" s="149"/>
      <c r="NT172" s="149"/>
      <c r="NU172" s="149"/>
      <c r="NV172" s="149"/>
      <c r="NW172" s="149"/>
      <c r="NX172" s="149"/>
      <c r="NY172" s="149"/>
      <c r="NZ172" s="149"/>
      <c r="OA172" s="149"/>
      <c r="OB172" s="149"/>
      <c r="OC172" s="149"/>
      <c r="OD172" s="149"/>
      <c r="OE172" s="149"/>
      <c r="OF172" s="149"/>
      <c r="OG172" s="149"/>
      <c r="OH172" s="149"/>
      <c r="OI172" s="149"/>
      <c r="OJ172" s="149"/>
      <c r="OK172" s="149"/>
      <c r="OL172" s="149"/>
      <c r="OM172" s="149"/>
      <c r="ON172" s="149"/>
      <c r="OO172" s="149"/>
      <c r="OP172" s="149"/>
      <c r="OQ172" s="149"/>
      <c r="OR172" s="149"/>
      <c r="OS172" s="149"/>
      <c r="OT172" s="149"/>
      <c r="OU172" s="149"/>
      <c r="OV172" s="149"/>
      <c r="OW172" s="149"/>
      <c r="OX172" s="149"/>
      <c r="OY172" s="149"/>
      <c r="OZ172" s="149"/>
      <c r="PA172" s="149"/>
      <c r="PB172" s="149"/>
      <c r="PC172" s="149"/>
      <c r="PD172" s="149"/>
      <c r="PE172" s="149"/>
      <c r="PF172" s="149"/>
      <c r="PG172" s="149"/>
      <c r="PH172" s="149"/>
      <c r="PI172" s="149"/>
      <c r="PJ172" s="149"/>
      <c r="PK172" s="149"/>
      <c r="PL172" s="149"/>
      <c r="PM172" s="149"/>
      <c r="PN172" s="149"/>
      <c r="PO172" s="149"/>
      <c r="PP172" s="149"/>
      <c r="PQ172" s="149"/>
      <c r="PR172" s="149"/>
      <c r="PS172" s="149"/>
      <c r="PT172" s="149"/>
      <c r="PU172" s="149"/>
      <c r="PV172" s="149"/>
      <c r="PW172" s="149"/>
      <c r="PX172" s="149"/>
      <c r="PY172" s="149"/>
      <c r="PZ172" s="149"/>
      <c r="QA172" s="149"/>
      <c r="QB172" s="149"/>
      <c r="QC172" s="149"/>
      <c r="QD172" s="149"/>
      <c r="QE172" s="149"/>
      <c r="QF172" s="149"/>
      <c r="QG172" s="149"/>
      <c r="QH172" s="149"/>
      <c r="QI172" s="149"/>
      <c r="QJ172" s="149"/>
      <c r="QK172" s="149"/>
      <c r="QL172" s="149"/>
      <c r="QM172" s="149"/>
      <c r="QN172" s="149"/>
      <c r="QO172" s="149"/>
      <c r="QP172" s="149"/>
      <c r="QQ172" s="149"/>
      <c r="QR172" s="149"/>
      <c r="QS172" s="149"/>
      <c r="QT172" s="149"/>
      <c r="QU172" s="149"/>
      <c r="QV172" s="149"/>
      <c r="QW172" s="149"/>
      <c r="QX172" s="149"/>
      <c r="QY172" s="149"/>
      <c r="QZ172" s="149"/>
      <c r="RA172" s="149"/>
      <c r="RB172" s="149"/>
      <c r="RC172" s="149"/>
      <c r="RD172" s="149"/>
      <c r="RE172" s="149"/>
      <c r="RF172" s="149"/>
      <c r="RG172" s="149"/>
      <c r="RH172" s="149"/>
      <c r="RI172" s="149"/>
      <c r="RJ172" s="149"/>
      <c r="RK172" s="149"/>
      <c r="RL172" s="149"/>
      <c r="RM172" s="149"/>
      <c r="RN172" s="149"/>
      <c r="RO172" s="149"/>
      <c r="RP172" s="149"/>
      <c r="RQ172" s="149"/>
      <c r="RR172" s="149"/>
      <c r="RS172" s="149"/>
      <c r="RT172" s="149"/>
      <c r="RU172" s="149"/>
      <c r="RV172" s="149"/>
      <c r="RW172" s="149"/>
      <c r="RX172" s="149"/>
      <c r="RY172" s="149"/>
      <c r="RZ172" s="149"/>
      <c r="SA172" s="149"/>
      <c r="SB172" s="149"/>
      <c r="SC172" s="149"/>
      <c r="SD172" s="149"/>
      <c r="SE172" s="149"/>
      <c r="SF172" s="149"/>
      <c r="SG172" s="149"/>
      <c r="SH172" s="149"/>
      <c r="SI172" s="149"/>
      <c r="SJ172" s="149"/>
      <c r="SK172" s="149"/>
      <c r="SL172" s="149"/>
      <c r="SM172" s="149"/>
      <c r="SN172" s="149"/>
      <c r="SO172" s="149"/>
      <c r="SP172" s="149"/>
      <c r="SQ172" s="149"/>
      <c r="SR172" s="149"/>
      <c r="SS172" s="149"/>
      <c r="ST172" s="149"/>
      <c r="SU172" s="149"/>
      <c r="SV172" s="149"/>
      <c r="SW172" s="149"/>
      <c r="SX172" s="149"/>
      <c r="SY172" s="149"/>
      <c r="SZ172" s="149"/>
      <c r="TA172" s="149"/>
      <c r="TB172" s="149"/>
      <c r="TC172" s="149"/>
      <c r="TD172" s="149"/>
      <c r="TE172" s="149"/>
      <c r="TF172" s="149"/>
      <c r="TG172" s="149"/>
      <c r="TH172" s="149"/>
      <c r="TI172" s="149"/>
      <c r="TJ172" s="149"/>
      <c r="TK172" s="149"/>
      <c r="TL172" s="149"/>
      <c r="TM172" s="149"/>
      <c r="TN172" s="149"/>
      <c r="TO172" s="149"/>
      <c r="TP172" s="149"/>
      <c r="TQ172" s="149"/>
      <c r="TR172" s="149"/>
      <c r="TS172" s="149"/>
      <c r="TT172" s="149"/>
      <c r="TU172" s="149"/>
      <c r="TV172" s="149"/>
      <c r="TW172" s="149"/>
      <c r="TX172" s="149"/>
      <c r="TY172" s="149"/>
      <c r="TZ172" s="149"/>
      <c r="UA172" s="149"/>
      <c r="UB172" s="149"/>
      <c r="UC172" s="149"/>
      <c r="UD172" s="149"/>
      <c r="UE172" s="149"/>
      <c r="UF172" s="149"/>
      <c r="UG172" s="149"/>
      <c r="UH172" s="149"/>
      <c r="UI172" s="149"/>
      <c r="UJ172" s="149"/>
      <c r="UK172" s="149"/>
      <c r="UL172" s="149"/>
      <c r="UM172" s="149"/>
      <c r="UN172" s="149"/>
      <c r="UO172" s="149"/>
      <c r="UP172" s="149"/>
      <c r="UQ172" s="149"/>
      <c r="UR172" s="149"/>
      <c r="US172" s="149"/>
      <c r="UT172" s="149"/>
      <c r="UU172" s="149"/>
      <c r="UV172" s="149"/>
      <c r="UW172" s="149"/>
      <c r="UX172" s="149"/>
      <c r="UY172" s="149"/>
      <c r="UZ172" s="149"/>
      <c r="VA172" s="149"/>
      <c r="VB172" s="149"/>
      <c r="VC172" s="149"/>
      <c r="VD172" s="149"/>
      <c r="VE172" s="149"/>
      <c r="VF172" s="149"/>
      <c r="VG172" s="149"/>
      <c r="VH172" s="149"/>
      <c r="VI172" s="149"/>
      <c r="VJ172" s="149"/>
      <c r="VK172" s="149"/>
      <c r="VL172" s="149"/>
      <c r="VM172" s="149"/>
      <c r="VN172" s="149"/>
      <c r="VO172" s="149"/>
      <c r="VP172" s="149"/>
      <c r="VQ172" s="149"/>
      <c r="VR172" s="149"/>
      <c r="VS172" s="149"/>
      <c r="VT172" s="149"/>
      <c r="VU172" s="149"/>
      <c r="VV172" s="149"/>
      <c r="VW172" s="149"/>
      <c r="VX172" s="149"/>
      <c r="VY172" s="149"/>
      <c r="VZ172" s="149"/>
      <c r="WA172" s="149"/>
      <c r="WB172" s="149"/>
      <c r="WC172" s="149"/>
      <c r="WD172" s="149"/>
      <c r="WE172" s="149"/>
      <c r="WF172" s="149"/>
      <c r="WG172" s="149"/>
      <c r="WH172" s="149"/>
      <c r="WI172" s="149"/>
      <c r="WJ172" s="149"/>
      <c r="WK172" s="149"/>
      <c r="WL172" s="149"/>
      <c r="WM172" s="149"/>
      <c r="WN172" s="149"/>
      <c r="WO172" s="149"/>
      <c r="WP172" s="149"/>
      <c r="WQ172" s="149"/>
      <c r="WR172" s="149"/>
      <c r="WS172" s="149"/>
      <c r="WT172" s="149"/>
      <c r="WU172" s="149"/>
      <c r="WV172" s="149"/>
      <c r="WW172" s="149"/>
      <c r="WX172" s="149"/>
      <c r="WY172" s="149"/>
      <c r="WZ172" s="149"/>
      <c r="XA172" s="149"/>
      <c r="XB172" s="149"/>
      <c r="XC172" s="149"/>
      <c r="XD172" s="149"/>
      <c r="XE172" s="149"/>
      <c r="XF172" s="149"/>
      <c r="XG172" s="149"/>
      <c r="XH172" s="149"/>
      <c r="XI172" s="149"/>
      <c r="XJ172" s="149"/>
      <c r="XK172" s="149"/>
      <c r="XL172" s="149"/>
      <c r="XM172" s="149"/>
      <c r="XN172" s="149"/>
      <c r="XO172" s="149"/>
      <c r="XP172" s="149"/>
      <c r="XQ172" s="149"/>
      <c r="XR172" s="149"/>
      <c r="XS172" s="149"/>
      <c r="XT172" s="149"/>
      <c r="XU172" s="149"/>
      <c r="XV172" s="149"/>
      <c r="XW172" s="149"/>
      <c r="XX172" s="149"/>
      <c r="XY172" s="149"/>
      <c r="XZ172" s="149"/>
      <c r="YA172" s="149"/>
      <c r="YB172" s="149"/>
      <c r="YC172" s="149"/>
      <c r="YD172" s="149"/>
      <c r="YE172" s="149"/>
      <c r="YF172" s="149"/>
      <c r="YG172" s="149"/>
      <c r="YH172" s="149"/>
      <c r="YI172" s="149"/>
      <c r="YJ172" s="149"/>
      <c r="YK172" s="149"/>
      <c r="YL172" s="149"/>
      <c r="YM172" s="149"/>
      <c r="YN172" s="149"/>
      <c r="YO172" s="149"/>
      <c r="YP172" s="149"/>
      <c r="YQ172" s="149"/>
      <c r="YR172" s="149"/>
      <c r="YS172" s="149"/>
      <c r="YT172" s="149"/>
      <c r="YU172" s="149"/>
      <c r="YV172" s="149"/>
      <c r="YW172" s="149"/>
      <c r="YX172" s="149"/>
      <c r="YY172" s="149"/>
      <c r="YZ172" s="149"/>
      <c r="ZA172" s="149"/>
      <c r="ZB172" s="149"/>
      <c r="ZC172" s="149"/>
      <c r="ZD172" s="149"/>
      <c r="ZE172" s="149"/>
      <c r="ZF172" s="149"/>
      <c r="ZG172" s="149"/>
      <c r="ZH172" s="149"/>
      <c r="ZI172" s="149"/>
      <c r="ZJ172" s="149"/>
      <c r="ZK172" s="149"/>
      <c r="ZL172" s="149"/>
      <c r="ZM172" s="149"/>
      <c r="ZN172" s="149"/>
      <c r="ZO172" s="149"/>
      <c r="ZP172" s="149"/>
      <c r="ZQ172" s="149"/>
      <c r="ZR172" s="149"/>
      <c r="ZS172" s="149"/>
      <c r="ZT172" s="149"/>
      <c r="ZU172" s="149"/>
      <c r="ZV172" s="149"/>
      <c r="ZW172" s="149"/>
      <c r="ZX172" s="149"/>
      <c r="ZY172" s="149"/>
      <c r="ZZ172" s="149"/>
      <c r="AAA172" s="149"/>
      <c r="AAB172" s="149"/>
      <c r="AAC172" s="149"/>
      <c r="AAD172" s="149"/>
      <c r="AAE172" s="149"/>
      <c r="AAF172" s="149"/>
      <c r="AAG172" s="149"/>
      <c r="AAH172" s="149"/>
      <c r="AAI172" s="149"/>
      <c r="AAJ172" s="149"/>
      <c r="AAK172" s="149"/>
      <c r="AAL172" s="149"/>
      <c r="AAM172" s="149"/>
      <c r="AAN172" s="149"/>
      <c r="AAO172" s="149"/>
      <c r="AAP172" s="149"/>
      <c r="AAQ172" s="149"/>
      <c r="AAR172" s="149"/>
      <c r="AAS172" s="149"/>
      <c r="AAT172" s="149"/>
      <c r="AAU172" s="149"/>
      <c r="AAV172" s="149"/>
      <c r="AAW172" s="149"/>
      <c r="AAX172" s="149"/>
      <c r="AAY172" s="149"/>
      <c r="AAZ172" s="149"/>
      <c r="ABA172" s="149"/>
      <c r="ABB172" s="149"/>
      <c r="ABC172" s="149"/>
      <c r="ABD172" s="149"/>
      <c r="ABE172" s="149"/>
      <c r="ABF172" s="149"/>
      <c r="ABG172" s="149"/>
      <c r="ABH172" s="149"/>
      <c r="ABI172" s="149"/>
      <c r="ABJ172" s="149"/>
      <c r="ABK172" s="149"/>
      <c r="ABL172" s="149"/>
      <c r="ABM172" s="149"/>
      <c r="ABN172" s="149"/>
      <c r="ABO172" s="149"/>
      <c r="ABP172" s="149"/>
      <c r="ABQ172" s="149"/>
      <c r="ABR172" s="149"/>
      <c r="ABS172" s="149"/>
      <c r="ABT172" s="149"/>
      <c r="ABU172" s="149"/>
      <c r="ABV172" s="149"/>
      <c r="ABW172" s="149"/>
      <c r="ABX172" s="149"/>
      <c r="ABY172" s="149"/>
      <c r="ABZ172" s="149"/>
      <c r="ACA172" s="149"/>
      <c r="ACB172" s="149"/>
      <c r="ACC172" s="149"/>
      <c r="ACD172" s="149"/>
      <c r="ACE172" s="149"/>
      <c r="ACF172" s="149"/>
      <c r="ACG172" s="149"/>
      <c r="ACH172" s="149"/>
      <c r="ACI172" s="149"/>
      <c r="ACJ172" s="149"/>
      <c r="ACK172" s="149"/>
      <c r="ACL172" s="149"/>
      <c r="ACM172" s="149"/>
      <c r="ACN172" s="149"/>
      <c r="ACO172" s="149"/>
      <c r="ACP172" s="149"/>
      <c r="ACQ172" s="149"/>
      <c r="ACR172" s="149"/>
      <c r="ACS172" s="149"/>
      <c r="ACT172" s="149"/>
      <c r="ACU172" s="149"/>
      <c r="ACV172" s="149"/>
      <c r="ACW172" s="149"/>
      <c r="ACX172" s="149"/>
      <c r="ACY172" s="149"/>
      <c r="ACZ172" s="149"/>
      <c r="ADA172" s="149"/>
      <c r="ADB172" s="149"/>
      <c r="ADC172" s="149"/>
      <c r="ADD172" s="149"/>
      <c r="ADE172" s="149"/>
      <c r="ADF172" s="149"/>
      <c r="ADG172" s="149"/>
      <c r="ADH172" s="149"/>
      <c r="ADI172" s="149"/>
      <c r="ADJ172" s="149"/>
      <c r="ADK172" s="149"/>
      <c r="ADL172" s="149"/>
      <c r="ADM172" s="149"/>
      <c r="ADN172" s="149"/>
      <c r="ADO172" s="149"/>
      <c r="ADP172" s="149"/>
      <c r="ADQ172" s="149"/>
      <c r="ADR172" s="149"/>
      <c r="ADS172" s="149"/>
      <c r="ADT172" s="149"/>
      <c r="ADU172" s="149"/>
      <c r="ADV172" s="149"/>
      <c r="ADW172" s="149"/>
      <c r="ADX172" s="149"/>
      <c r="ADY172" s="149"/>
      <c r="ADZ172" s="149"/>
      <c r="AEA172" s="149"/>
      <c r="AEB172" s="149"/>
      <c r="AEC172" s="149"/>
      <c r="AED172" s="149"/>
      <c r="AEE172" s="149"/>
      <c r="AEF172" s="149"/>
      <c r="AEG172" s="149"/>
      <c r="AEH172" s="149"/>
      <c r="AEI172" s="149"/>
      <c r="AEJ172" s="149"/>
      <c r="AEK172" s="149"/>
      <c r="AEL172" s="149"/>
      <c r="AEM172" s="149"/>
      <c r="AEN172" s="149"/>
      <c r="AEO172" s="149"/>
      <c r="AEP172" s="149"/>
      <c r="AEQ172" s="149"/>
      <c r="AER172" s="149"/>
      <c r="AES172" s="149"/>
      <c r="AET172" s="149"/>
      <c r="AEU172" s="149"/>
      <c r="AEV172" s="149"/>
      <c r="AEW172" s="149"/>
      <c r="AEX172" s="149"/>
      <c r="AEY172" s="149"/>
      <c r="AEZ172" s="149"/>
      <c r="AFA172" s="149"/>
      <c r="AFB172" s="149"/>
      <c r="AFC172" s="149"/>
      <c r="AFD172" s="149"/>
      <c r="AFE172" s="149"/>
      <c r="AFF172" s="149"/>
      <c r="AFG172" s="149"/>
      <c r="AFH172" s="149"/>
      <c r="AFI172" s="149"/>
      <c r="AFJ172" s="149"/>
      <c r="AFK172" s="149"/>
      <c r="AFL172" s="149"/>
      <c r="AFM172" s="149"/>
      <c r="AFN172" s="149"/>
      <c r="AFO172" s="149"/>
      <c r="AFP172" s="149"/>
      <c r="AFQ172" s="149"/>
      <c r="AFR172" s="149"/>
      <c r="AFS172" s="149"/>
      <c r="AFT172" s="149"/>
      <c r="AFU172" s="149"/>
      <c r="AFV172" s="149"/>
      <c r="AFW172" s="149"/>
      <c r="AFX172" s="149"/>
      <c r="AFY172" s="149"/>
      <c r="AFZ172" s="149"/>
      <c r="AGA172" s="149"/>
      <c r="AGB172" s="149"/>
      <c r="AGC172" s="149"/>
      <c r="AGD172" s="149"/>
      <c r="AGE172" s="149"/>
      <c r="AGF172" s="149"/>
      <c r="AGG172" s="149"/>
      <c r="AGH172" s="149"/>
      <c r="AGI172" s="149"/>
      <c r="AGJ172" s="149"/>
      <c r="AGK172" s="149"/>
      <c r="AGL172" s="149"/>
      <c r="AGM172" s="149"/>
      <c r="AGN172" s="149"/>
      <c r="AGO172" s="149"/>
      <c r="AGP172" s="149"/>
      <c r="AGQ172" s="149"/>
      <c r="AGR172" s="149"/>
      <c r="AGS172" s="149"/>
      <c r="AGT172" s="149"/>
      <c r="AGU172" s="149"/>
      <c r="AGV172" s="149"/>
      <c r="AGW172" s="149"/>
      <c r="AGX172" s="149"/>
      <c r="AGY172" s="149"/>
      <c r="AGZ172" s="149"/>
      <c r="AHA172" s="149"/>
      <c r="AHB172" s="149"/>
      <c r="AHC172" s="149"/>
      <c r="AHD172" s="149"/>
      <c r="AHE172" s="149"/>
      <c r="AHF172" s="149"/>
      <c r="AHG172" s="149"/>
      <c r="AHH172" s="149"/>
      <c r="AHI172" s="149"/>
      <c r="AHJ172" s="149"/>
      <c r="AHK172" s="149"/>
      <c r="AHL172" s="149"/>
      <c r="AHM172" s="149"/>
      <c r="AHN172" s="149"/>
      <c r="AHO172" s="149"/>
      <c r="AHP172" s="149"/>
      <c r="AHQ172" s="149"/>
      <c r="AHR172" s="149"/>
      <c r="AHS172" s="149"/>
      <c r="AHT172" s="149"/>
      <c r="AHU172" s="149"/>
      <c r="AHV172" s="149"/>
      <c r="AHW172" s="149"/>
      <c r="AHX172" s="149"/>
      <c r="AHY172" s="149"/>
      <c r="AHZ172" s="149"/>
      <c r="AIA172" s="149"/>
      <c r="AIB172" s="149"/>
      <c r="AIC172" s="149"/>
      <c r="AID172" s="149"/>
      <c r="AIE172" s="149"/>
      <c r="AIF172" s="149"/>
      <c r="AIG172" s="149"/>
      <c r="AIH172" s="149"/>
      <c r="AII172" s="149"/>
      <c r="AIJ172" s="149"/>
      <c r="AIK172" s="149"/>
      <c r="AIL172" s="149"/>
      <c r="AIM172" s="149"/>
      <c r="AIN172" s="149"/>
      <c r="AIO172" s="149"/>
      <c r="AIP172" s="149"/>
      <c r="AIQ172" s="149"/>
      <c r="AIR172" s="149"/>
      <c r="AIS172" s="149"/>
      <c r="AIT172" s="149"/>
      <c r="AIU172" s="149"/>
      <c r="AIV172" s="149"/>
      <c r="AIW172" s="149"/>
      <c r="AIX172" s="149"/>
      <c r="AIY172" s="149"/>
      <c r="AIZ172" s="149"/>
      <c r="AJA172" s="149"/>
      <c r="AJB172" s="149"/>
      <c r="AJC172" s="149"/>
      <c r="AJD172" s="149"/>
      <c r="AJE172" s="149"/>
      <c r="AJF172" s="149"/>
      <c r="AJG172" s="149"/>
      <c r="AJH172" s="149"/>
      <c r="AJI172" s="149"/>
      <c r="AJJ172" s="149"/>
      <c r="AJK172" s="149"/>
      <c r="AJL172" s="149"/>
      <c r="AJM172" s="149"/>
      <c r="AJN172" s="149"/>
      <c r="AJO172" s="149"/>
      <c r="AJP172" s="149"/>
      <c r="AJQ172" s="149"/>
      <c r="AJR172" s="149"/>
      <c r="AJS172" s="149"/>
      <c r="AJT172" s="149"/>
      <c r="AJU172" s="149"/>
      <c r="AJV172" s="149"/>
      <c r="AJW172" s="149"/>
      <c r="AJX172" s="149"/>
      <c r="AJY172" s="149"/>
      <c r="AJZ172" s="149"/>
      <c r="AKA172" s="149"/>
      <c r="AKB172" s="149"/>
      <c r="AKC172" s="149"/>
      <c r="AKD172" s="149"/>
      <c r="AKE172" s="149"/>
      <c r="AKF172" s="149"/>
      <c r="AKG172" s="149"/>
      <c r="AKH172" s="149"/>
      <c r="AKI172" s="149"/>
      <c r="AKJ172" s="149"/>
      <c r="AKK172" s="149"/>
      <c r="AKL172" s="149"/>
      <c r="AKM172" s="149"/>
      <c r="AKN172" s="149"/>
      <c r="AKO172" s="149"/>
      <c r="AKP172" s="149"/>
      <c r="AKQ172" s="149"/>
      <c r="AKR172" s="149"/>
      <c r="AKS172" s="149"/>
      <c r="AKT172" s="149"/>
      <c r="AKU172" s="149"/>
      <c r="AKV172" s="149"/>
      <c r="AKW172" s="149"/>
      <c r="AKX172" s="149"/>
      <c r="AKY172" s="149"/>
      <c r="AKZ172" s="149"/>
      <c r="ALA172" s="149"/>
      <c r="ALB172" s="149"/>
      <c r="ALC172" s="149"/>
      <c r="ALD172" s="149"/>
      <c r="ALE172" s="149"/>
      <c r="ALF172" s="149"/>
      <c r="ALG172" s="149"/>
      <c r="ALH172" s="149"/>
      <c r="ALI172" s="149"/>
      <c r="ALJ172" s="149"/>
      <c r="ALK172" s="149"/>
      <c r="ALL172" s="149"/>
      <c r="ALM172" s="149"/>
      <c r="ALN172" s="149"/>
      <c r="ALO172" s="149"/>
    </row>
    <row r="173" spans="1:1003" s="150" customFormat="1" x14ac:dyDescent="0.25">
      <c r="A173" s="150" t="s">
        <v>162</v>
      </c>
      <c r="B173" s="161">
        <v>2252391.2400000002</v>
      </c>
      <c r="C173" s="186"/>
      <c r="D173" s="161">
        <v>2252391.2400000002</v>
      </c>
      <c r="E173" s="149"/>
      <c r="F173" s="149"/>
      <c r="G173" s="149"/>
      <c r="H173" s="149"/>
      <c r="I173" s="149"/>
      <c r="J173" s="149"/>
      <c r="K173" s="149"/>
      <c r="L173" s="149"/>
      <c r="M173" s="149"/>
      <c r="N173" s="149"/>
      <c r="O173" s="149"/>
      <c r="P173" s="149"/>
      <c r="Q173" s="149"/>
      <c r="R173" s="149"/>
      <c r="S173" s="149"/>
      <c r="T173" s="149"/>
      <c r="U173" s="149"/>
      <c r="V173" s="149"/>
      <c r="W173" s="149"/>
      <c r="X173" s="149"/>
      <c r="Y173" s="149"/>
      <c r="Z173" s="149"/>
      <c r="AA173" s="149"/>
      <c r="AB173" s="149"/>
      <c r="AC173" s="149"/>
      <c r="AD173" s="149"/>
      <c r="AE173" s="149"/>
      <c r="AF173" s="149"/>
      <c r="AG173" s="149"/>
      <c r="AH173" s="149"/>
      <c r="AI173" s="149"/>
      <c r="AJ173" s="149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  <c r="BI173" s="149"/>
      <c r="BJ173" s="149"/>
      <c r="BK173" s="149"/>
      <c r="BL173" s="149"/>
      <c r="BM173" s="149"/>
      <c r="BN173" s="149"/>
      <c r="BO173" s="149"/>
      <c r="BP173" s="149"/>
      <c r="BQ173" s="149"/>
      <c r="BR173" s="149"/>
      <c r="BS173" s="149"/>
      <c r="BT173" s="149"/>
      <c r="BU173" s="149"/>
      <c r="BV173" s="149"/>
      <c r="BW173" s="149"/>
      <c r="BX173" s="149"/>
      <c r="BY173" s="149"/>
      <c r="BZ173" s="149"/>
      <c r="CA173" s="149"/>
      <c r="CB173" s="149"/>
      <c r="CC173" s="149"/>
      <c r="CD173" s="149"/>
      <c r="CE173" s="149"/>
      <c r="CF173" s="149"/>
      <c r="CG173" s="149"/>
      <c r="CH173" s="149"/>
      <c r="CI173" s="149"/>
      <c r="CJ173" s="149"/>
      <c r="CK173" s="149"/>
      <c r="CL173" s="149"/>
      <c r="CM173" s="149"/>
      <c r="CN173" s="149"/>
      <c r="CO173" s="149"/>
      <c r="CP173" s="149"/>
      <c r="CQ173" s="149"/>
      <c r="CR173" s="149"/>
      <c r="CS173" s="149"/>
      <c r="CT173" s="149"/>
      <c r="CU173" s="149"/>
      <c r="CV173" s="149"/>
      <c r="CW173" s="149"/>
      <c r="CX173" s="149"/>
      <c r="CY173" s="149"/>
      <c r="CZ173" s="149"/>
      <c r="DA173" s="149"/>
      <c r="DB173" s="149"/>
      <c r="DC173" s="149"/>
      <c r="DD173" s="149"/>
      <c r="DE173" s="149"/>
      <c r="DF173" s="149"/>
      <c r="DG173" s="149"/>
      <c r="DH173" s="149"/>
      <c r="DI173" s="149"/>
      <c r="DJ173" s="149"/>
      <c r="DK173" s="149"/>
      <c r="DL173" s="149"/>
      <c r="DM173" s="149"/>
      <c r="DN173" s="149"/>
      <c r="DO173" s="149"/>
      <c r="DP173" s="149"/>
      <c r="DQ173" s="149"/>
      <c r="DR173" s="149"/>
      <c r="DS173" s="149"/>
      <c r="DT173" s="149"/>
      <c r="DU173" s="149"/>
      <c r="DV173" s="149"/>
      <c r="DW173" s="149"/>
      <c r="DX173" s="149"/>
      <c r="DY173" s="149"/>
      <c r="DZ173" s="149"/>
      <c r="EA173" s="149"/>
      <c r="EB173" s="149"/>
      <c r="EC173" s="149"/>
      <c r="ED173" s="149"/>
      <c r="EE173" s="149"/>
      <c r="EF173" s="149"/>
      <c r="EG173" s="149"/>
      <c r="EH173" s="149"/>
      <c r="EI173" s="149"/>
      <c r="EJ173" s="149"/>
      <c r="EK173" s="149"/>
      <c r="EL173" s="149"/>
      <c r="EM173" s="149"/>
      <c r="EN173" s="149"/>
      <c r="EO173" s="149"/>
      <c r="EP173" s="149"/>
      <c r="EQ173" s="149"/>
      <c r="ER173" s="149"/>
      <c r="ES173" s="149"/>
      <c r="ET173" s="149"/>
      <c r="EU173" s="149"/>
      <c r="EV173" s="149"/>
      <c r="EW173" s="149"/>
      <c r="EX173" s="149"/>
      <c r="EY173" s="149"/>
      <c r="EZ173" s="149"/>
      <c r="FA173" s="149"/>
      <c r="FB173" s="149"/>
      <c r="FC173" s="149"/>
      <c r="FD173" s="149"/>
      <c r="FE173" s="149"/>
      <c r="FF173" s="149"/>
      <c r="FG173" s="149"/>
      <c r="FH173" s="149"/>
      <c r="FI173" s="149"/>
      <c r="FJ173" s="149"/>
      <c r="FK173" s="149"/>
      <c r="FL173" s="149"/>
      <c r="FM173" s="149"/>
      <c r="FN173" s="149"/>
      <c r="FO173" s="149"/>
      <c r="FP173" s="149"/>
      <c r="FQ173" s="149"/>
      <c r="FR173" s="149"/>
      <c r="FS173" s="149"/>
      <c r="FT173" s="149"/>
      <c r="FU173" s="149"/>
      <c r="FV173" s="149"/>
      <c r="FW173" s="149"/>
      <c r="FX173" s="149"/>
      <c r="FY173" s="149"/>
      <c r="FZ173" s="149"/>
      <c r="GA173" s="149"/>
      <c r="GB173" s="149"/>
      <c r="GC173" s="149"/>
      <c r="GD173" s="149"/>
      <c r="GE173" s="149"/>
      <c r="GF173" s="149"/>
      <c r="GG173" s="149"/>
      <c r="GH173" s="149"/>
      <c r="GI173" s="149"/>
      <c r="GJ173" s="149"/>
      <c r="GK173" s="149"/>
      <c r="GL173" s="149"/>
      <c r="GM173" s="149"/>
      <c r="GN173" s="149"/>
      <c r="GO173" s="149"/>
      <c r="GP173" s="149"/>
      <c r="GQ173" s="149"/>
      <c r="GR173" s="149"/>
      <c r="GS173" s="149"/>
      <c r="GT173" s="149"/>
      <c r="GU173" s="149"/>
      <c r="GV173" s="149"/>
      <c r="GW173" s="149"/>
      <c r="GX173" s="149"/>
      <c r="GY173" s="149"/>
      <c r="GZ173" s="149"/>
      <c r="HA173" s="149"/>
      <c r="HB173" s="149"/>
      <c r="HC173" s="149"/>
      <c r="HD173" s="149"/>
      <c r="HE173" s="149"/>
      <c r="HF173" s="149"/>
      <c r="HG173" s="149"/>
      <c r="HH173" s="149"/>
      <c r="HI173" s="149"/>
      <c r="HJ173" s="149"/>
      <c r="HK173" s="149"/>
      <c r="HL173" s="149"/>
      <c r="HM173" s="149"/>
      <c r="HN173" s="149"/>
      <c r="HO173" s="149"/>
      <c r="HP173" s="149"/>
      <c r="HQ173" s="149"/>
      <c r="HR173" s="149"/>
      <c r="HS173" s="149"/>
      <c r="HT173" s="149"/>
      <c r="HU173" s="149"/>
      <c r="HV173" s="149"/>
      <c r="HW173" s="149"/>
      <c r="HX173" s="149"/>
      <c r="HY173" s="149"/>
      <c r="HZ173" s="149"/>
      <c r="IA173" s="149"/>
      <c r="IB173" s="149"/>
      <c r="IC173" s="149"/>
      <c r="ID173" s="149"/>
      <c r="IE173" s="149"/>
      <c r="IF173" s="149"/>
      <c r="IG173" s="149"/>
      <c r="IH173" s="149"/>
      <c r="II173" s="149"/>
      <c r="IJ173" s="149"/>
      <c r="IK173" s="149"/>
      <c r="IL173" s="149"/>
      <c r="IM173" s="149"/>
      <c r="IN173" s="149"/>
      <c r="IO173" s="149"/>
      <c r="IP173" s="149"/>
      <c r="IQ173" s="149"/>
      <c r="IR173" s="149"/>
      <c r="IS173" s="149"/>
      <c r="IT173" s="149"/>
      <c r="IU173" s="149"/>
      <c r="IV173" s="149"/>
      <c r="IW173" s="149"/>
      <c r="IX173" s="149"/>
      <c r="IY173" s="149"/>
      <c r="IZ173" s="149"/>
      <c r="JA173" s="149"/>
      <c r="JB173" s="149"/>
      <c r="JC173" s="149"/>
      <c r="JD173" s="149"/>
      <c r="JE173" s="149"/>
      <c r="JF173" s="149"/>
      <c r="JG173" s="149"/>
      <c r="JH173" s="149"/>
      <c r="JI173" s="149"/>
      <c r="JJ173" s="149"/>
      <c r="JK173" s="149"/>
      <c r="JL173" s="149"/>
      <c r="JM173" s="149"/>
      <c r="JN173" s="149"/>
      <c r="JO173" s="149"/>
      <c r="JP173" s="149"/>
      <c r="JQ173" s="149"/>
      <c r="JR173" s="149"/>
      <c r="JS173" s="149"/>
      <c r="JT173" s="149"/>
      <c r="JU173" s="149"/>
      <c r="JV173" s="149"/>
      <c r="JW173" s="149"/>
      <c r="JX173" s="149"/>
      <c r="JY173" s="149"/>
      <c r="JZ173" s="149"/>
      <c r="KA173" s="149"/>
      <c r="KB173" s="149"/>
      <c r="KC173" s="149"/>
      <c r="KD173" s="149"/>
      <c r="KE173" s="149"/>
      <c r="KF173" s="149"/>
      <c r="KG173" s="149"/>
      <c r="KH173" s="149"/>
      <c r="KI173" s="149"/>
      <c r="KJ173" s="149"/>
      <c r="KK173" s="149"/>
      <c r="KL173" s="149"/>
      <c r="KM173" s="149"/>
      <c r="KN173" s="149"/>
      <c r="KO173" s="149"/>
      <c r="KP173" s="149"/>
      <c r="KQ173" s="149"/>
      <c r="KR173" s="149"/>
      <c r="KS173" s="149"/>
      <c r="KT173" s="149"/>
      <c r="KU173" s="149"/>
      <c r="KV173" s="149"/>
      <c r="KW173" s="149"/>
      <c r="KX173" s="149"/>
      <c r="KY173" s="149"/>
      <c r="KZ173" s="149"/>
      <c r="LA173" s="149"/>
      <c r="LB173" s="149"/>
      <c r="LC173" s="149"/>
      <c r="LD173" s="149"/>
      <c r="LE173" s="149"/>
      <c r="LF173" s="149"/>
      <c r="LG173" s="149"/>
      <c r="LH173" s="149"/>
      <c r="LI173" s="149"/>
      <c r="LJ173" s="149"/>
      <c r="LK173" s="149"/>
      <c r="LL173" s="149"/>
      <c r="LM173" s="149"/>
      <c r="LN173" s="149"/>
      <c r="LO173" s="149"/>
      <c r="LP173" s="149"/>
      <c r="LQ173" s="149"/>
      <c r="LR173" s="149"/>
      <c r="LS173" s="149"/>
      <c r="LT173" s="149"/>
      <c r="LU173" s="149"/>
      <c r="LV173" s="149"/>
      <c r="LW173" s="149"/>
      <c r="LX173" s="149"/>
      <c r="LY173" s="149"/>
      <c r="LZ173" s="149"/>
      <c r="MA173" s="149"/>
      <c r="MB173" s="149"/>
      <c r="MC173" s="149"/>
      <c r="MD173" s="149"/>
      <c r="ME173" s="149"/>
      <c r="MF173" s="149"/>
      <c r="MG173" s="149"/>
      <c r="MH173" s="149"/>
      <c r="MI173" s="149"/>
      <c r="MJ173" s="149"/>
      <c r="MK173" s="149"/>
      <c r="ML173" s="149"/>
      <c r="MM173" s="149"/>
      <c r="MN173" s="149"/>
      <c r="MO173" s="149"/>
      <c r="MP173" s="149"/>
      <c r="MQ173" s="149"/>
      <c r="MR173" s="149"/>
      <c r="MS173" s="149"/>
      <c r="MT173" s="149"/>
      <c r="MU173" s="149"/>
      <c r="MV173" s="149"/>
      <c r="MW173" s="149"/>
      <c r="MX173" s="149"/>
      <c r="MY173" s="149"/>
      <c r="MZ173" s="149"/>
      <c r="NA173" s="149"/>
      <c r="NB173" s="149"/>
      <c r="NC173" s="149"/>
      <c r="ND173" s="149"/>
      <c r="NE173" s="149"/>
      <c r="NF173" s="149"/>
      <c r="NG173" s="149"/>
      <c r="NH173" s="149"/>
      <c r="NI173" s="149"/>
      <c r="NJ173" s="149"/>
      <c r="NK173" s="149"/>
      <c r="NL173" s="149"/>
      <c r="NM173" s="149"/>
      <c r="NN173" s="149"/>
      <c r="NO173" s="149"/>
      <c r="NP173" s="149"/>
      <c r="NQ173" s="149"/>
      <c r="NR173" s="149"/>
      <c r="NS173" s="149"/>
      <c r="NT173" s="149"/>
      <c r="NU173" s="149"/>
      <c r="NV173" s="149"/>
      <c r="NW173" s="149"/>
      <c r="NX173" s="149"/>
      <c r="NY173" s="149"/>
      <c r="NZ173" s="149"/>
      <c r="OA173" s="149"/>
      <c r="OB173" s="149"/>
      <c r="OC173" s="149"/>
      <c r="OD173" s="149"/>
      <c r="OE173" s="149"/>
      <c r="OF173" s="149"/>
      <c r="OG173" s="149"/>
      <c r="OH173" s="149"/>
      <c r="OI173" s="149"/>
      <c r="OJ173" s="149"/>
      <c r="OK173" s="149"/>
      <c r="OL173" s="149"/>
      <c r="OM173" s="149"/>
      <c r="ON173" s="149"/>
      <c r="OO173" s="149"/>
      <c r="OP173" s="149"/>
      <c r="OQ173" s="149"/>
      <c r="OR173" s="149"/>
      <c r="OS173" s="149"/>
      <c r="OT173" s="149"/>
      <c r="OU173" s="149"/>
      <c r="OV173" s="149"/>
      <c r="OW173" s="149"/>
      <c r="OX173" s="149"/>
      <c r="OY173" s="149"/>
      <c r="OZ173" s="149"/>
      <c r="PA173" s="149"/>
      <c r="PB173" s="149"/>
      <c r="PC173" s="149"/>
      <c r="PD173" s="149"/>
      <c r="PE173" s="149"/>
      <c r="PF173" s="149"/>
      <c r="PG173" s="149"/>
      <c r="PH173" s="149"/>
      <c r="PI173" s="149"/>
      <c r="PJ173" s="149"/>
      <c r="PK173" s="149"/>
      <c r="PL173" s="149"/>
      <c r="PM173" s="149"/>
      <c r="PN173" s="149"/>
      <c r="PO173" s="149"/>
      <c r="PP173" s="149"/>
      <c r="PQ173" s="149"/>
      <c r="PR173" s="149"/>
      <c r="PS173" s="149"/>
      <c r="PT173" s="149"/>
      <c r="PU173" s="149"/>
      <c r="PV173" s="149"/>
      <c r="PW173" s="149"/>
      <c r="PX173" s="149"/>
      <c r="PY173" s="149"/>
      <c r="PZ173" s="149"/>
      <c r="QA173" s="149"/>
      <c r="QB173" s="149"/>
      <c r="QC173" s="149"/>
      <c r="QD173" s="149"/>
      <c r="QE173" s="149"/>
      <c r="QF173" s="149"/>
      <c r="QG173" s="149"/>
      <c r="QH173" s="149"/>
      <c r="QI173" s="149"/>
      <c r="QJ173" s="149"/>
      <c r="QK173" s="149"/>
      <c r="QL173" s="149"/>
      <c r="QM173" s="149"/>
      <c r="QN173" s="149"/>
      <c r="QO173" s="149"/>
      <c r="QP173" s="149"/>
      <c r="QQ173" s="149"/>
      <c r="QR173" s="149"/>
      <c r="QS173" s="149"/>
      <c r="QT173" s="149"/>
      <c r="QU173" s="149"/>
      <c r="QV173" s="149"/>
      <c r="QW173" s="149"/>
      <c r="QX173" s="149"/>
      <c r="QY173" s="149"/>
      <c r="QZ173" s="149"/>
      <c r="RA173" s="149"/>
      <c r="RB173" s="149"/>
      <c r="RC173" s="149"/>
      <c r="RD173" s="149"/>
      <c r="RE173" s="149"/>
      <c r="RF173" s="149"/>
      <c r="RG173" s="149"/>
      <c r="RH173" s="149"/>
      <c r="RI173" s="149"/>
      <c r="RJ173" s="149"/>
      <c r="RK173" s="149"/>
      <c r="RL173" s="149"/>
      <c r="RM173" s="149"/>
      <c r="RN173" s="149"/>
      <c r="RO173" s="149"/>
      <c r="RP173" s="149"/>
      <c r="RQ173" s="149"/>
      <c r="RR173" s="149"/>
      <c r="RS173" s="149"/>
      <c r="RT173" s="149"/>
      <c r="RU173" s="149"/>
      <c r="RV173" s="149"/>
      <c r="RW173" s="149"/>
      <c r="RX173" s="149"/>
      <c r="RY173" s="149"/>
      <c r="RZ173" s="149"/>
      <c r="SA173" s="149"/>
      <c r="SB173" s="149"/>
      <c r="SC173" s="149"/>
      <c r="SD173" s="149"/>
      <c r="SE173" s="149"/>
      <c r="SF173" s="149"/>
      <c r="SG173" s="149"/>
      <c r="SH173" s="149"/>
      <c r="SI173" s="149"/>
      <c r="SJ173" s="149"/>
      <c r="SK173" s="149"/>
      <c r="SL173" s="149"/>
      <c r="SM173" s="149"/>
      <c r="SN173" s="149"/>
      <c r="SO173" s="149"/>
      <c r="SP173" s="149"/>
      <c r="SQ173" s="149"/>
      <c r="SR173" s="149"/>
      <c r="SS173" s="149"/>
      <c r="ST173" s="149"/>
      <c r="SU173" s="149"/>
      <c r="SV173" s="149"/>
      <c r="SW173" s="149"/>
      <c r="SX173" s="149"/>
      <c r="SY173" s="149"/>
      <c r="SZ173" s="149"/>
      <c r="TA173" s="149"/>
      <c r="TB173" s="149"/>
      <c r="TC173" s="149"/>
      <c r="TD173" s="149"/>
      <c r="TE173" s="149"/>
      <c r="TF173" s="149"/>
      <c r="TG173" s="149"/>
      <c r="TH173" s="149"/>
      <c r="TI173" s="149"/>
      <c r="TJ173" s="149"/>
      <c r="TK173" s="149"/>
      <c r="TL173" s="149"/>
      <c r="TM173" s="149"/>
      <c r="TN173" s="149"/>
      <c r="TO173" s="149"/>
      <c r="TP173" s="149"/>
      <c r="TQ173" s="149"/>
      <c r="TR173" s="149"/>
      <c r="TS173" s="149"/>
      <c r="TT173" s="149"/>
      <c r="TU173" s="149"/>
      <c r="TV173" s="149"/>
      <c r="TW173" s="149"/>
      <c r="TX173" s="149"/>
      <c r="TY173" s="149"/>
      <c r="TZ173" s="149"/>
      <c r="UA173" s="149"/>
      <c r="UB173" s="149"/>
      <c r="UC173" s="149"/>
      <c r="UD173" s="149"/>
      <c r="UE173" s="149"/>
      <c r="UF173" s="149"/>
      <c r="UG173" s="149"/>
      <c r="UH173" s="149"/>
      <c r="UI173" s="149"/>
      <c r="UJ173" s="149"/>
      <c r="UK173" s="149"/>
      <c r="UL173" s="149"/>
      <c r="UM173" s="149"/>
      <c r="UN173" s="149"/>
      <c r="UO173" s="149"/>
      <c r="UP173" s="149"/>
      <c r="UQ173" s="149"/>
      <c r="UR173" s="149"/>
      <c r="US173" s="149"/>
      <c r="UT173" s="149"/>
      <c r="UU173" s="149"/>
      <c r="UV173" s="149"/>
      <c r="UW173" s="149"/>
      <c r="UX173" s="149"/>
      <c r="UY173" s="149"/>
      <c r="UZ173" s="149"/>
      <c r="VA173" s="149"/>
      <c r="VB173" s="149"/>
      <c r="VC173" s="149"/>
      <c r="VD173" s="149"/>
      <c r="VE173" s="149"/>
      <c r="VF173" s="149"/>
      <c r="VG173" s="149"/>
      <c r="VH173" s="149"/>
      <c r="VI173" s="149"/>
      <c r="VJ173" s="149"/>
      <c r="VK173" s="149"/>
      <c r="VL173" s="149"/>
      <c r="VM173" s="149"/>
      <c r="VN173" s="149"/>
      <c r="VO173" s="149"/>
      <c r="VP173" s="149"/>
      <c r="VQ173" s="149"/>
      <c r="VR173" s="149"/>
      <c r="VS173" s="149"/>
      <c r="VT173" s="149"/>
      <c r="VU173" s="149"/>
      <c r="VV173" s="149"/>
      <c r="VW173" s="149"/>
      <c r="VX173" s="149"/>
      <c r="VY173" s="149"/>
      <c r="VZ173" s="149"/>
      <c r="WA173" s="149"/>
      <c r="WB173" s="149"/>
      <c r="WC173" s="149"/>
      <c r="WD173" s="149"/>
      <c r="WE173" s="149"/>
      <c r="WF173" s="149"/>
      <c r="WG173" s="149"/>
      <c r="WH173" s="149"/>
      <c r="WI173" s="149"/>
      <c r="WJ173" s="149"/>
      <c r="WK173" s="149"/>
      <c r="WL173" s="149"/>
      <c r="WM173" s="149"/>
      <c r="WN173" s="149"/>
      <c r="WO173" s="149"/>
      <c r="WP173" s="149"/>
      <c r="WQ173" s="149"/>
      <c r="WR173" s="149"/>
      <c r="WS173" s="149"/>
      <c r="WT173" s="149"/>
      <c r="WU173" s="149"/>
      <c r="WV173" s="149"/>
      <c r="WW173" s="149"/>
      <c r="WX173" s="149"/>
      <c r="WY173" s="149"/>
      <c r="WZ173" s="149"/>
      <c r="XA173" s="149"/>
      <c r="XB173" s="149"/>
      <c r="XC173" s="149"/>
      <c r="XD173" s="149"/>
      <c r="XE173" s="149"/>
      <c r="XF173" s="149"/>
      <c r="XG173" s="149"/>
      <c r="XH173" s="149"/>
      <c r="XI173" s="149"/>
      <c r="XJ173" s="149"/>
      <c r="XK173" s="149"/>
      <c r="XL173" s="149"/>
      <c r="XM173" s="149"/>
      <c r="XN173" s="149"/>
      <c r="XO173" s="149"/>
      <c r="XP173" s="149"/>
      <c r="XQ173" s="149"/>
      <c r="XR173" s="149"/>
      <c r="XS173" s="149"/>
      <c r="XT173" s="149"/>
      <c r="XU173" s="149"/>
      <c r="XV173" s="149"/>
      <c r="XW173" s="149"/>
      <c r="XX173" s="149"/>
      <c r="XY173" s="149"/>
      <c r="XZ173" s="149"/>
      <c r="YA173" s="149"/>
      <c r="YB173" s="149"/>
      <c r="YC173" s="149"/>
      <c r="YD173" s="149"/>
      <c r="YE173" s="149"/>
      <c r="YF173" s="149"/>
      <c r="YG173" s="149"/>
      <c r="YH173" s="149"/>
      <c r="YI173" s="149"/>
      <c r="YJ173" s="149"/>
      <c r="YK173" s="149"/>
      <c r="YL173" s="149"/>
      <c r="YM173" s="149"/>
      <c r="YN173" s="149"/>
      <c r="YO173" s="149"/>
      <c r="YP173" s="149"/>
      <c r="YQ173" s="149"/>
      <c r="YR173" s="149"/>
      <c r="YS173" s="149"/>
      <c r="YT173" s="149"/>
      <c r="YU173" s="149"/>
      <c r="YV173" s="149"/>
      <c r="YW173" s="149"/>
      <c r="YX173" s="149"/>
      <c r="YY173" s="149"/>
      <c r="YZ173" s="149"/>
      <c r="ZA173" s="149"/>
      <c r="ZB173" s="149"/>
      <c r="ZC173" s="149"/>
      <c r="ZD173" s="149"/>
      <c r="ZE173" s="149"/>
      <c r="ZF173" s="149"/>
      <c r="ZG173" s="149"/>
      <c r="ZH173" s="149"/>
      <c r="ZI173" s="149"/>
      <c r="ZJ173" s="149"/>
      <c r="ZK173" s="149"/>
      <c r="ZL173" s="149"/>
      <c r="ZM173" s="149"/>
      <c r="ZN173" s="149"/>
      <c r="ZO173" s="149"/>
      <c r="ZP173" s="149"/>
      <c r="ZQ173" s="149"/>
      <c r="ZR173" s="149"/>
      <c r="ZS173" s="149"/>
      <c r="ZT173" s="149"/>
      <c r="ZU173" s="149"/>
      <c r="ZV173" s="149"/>
      <c r="ZW173" s="149"/>
      <c r="ZX173" s="149"/>
      <c r="ZY173" s="149"/>
      <c r="ZZ173" s="149"/>
      <c r="AAA173" s="149"/>
      <c r="AAB173" s="149"/>
      <c r="AAC173" s="149"/>
      <c r="AAD173" s="149"/>
      <c r="AAE173" s="149"/>
      <c r="AAF173" s="149"/>
      <c r="AAG173" s="149"/>
      <c r="AAH173" s="149"/>
      <c r="AAI173" s="149"/>
      <c r="AAJ173" s="149"/>
      <c r="AAK173" s="149"/>
      <c r="AAL173" s="149"/>
      <c r="AAM173" s="149"/>
      <c r="AAN173" s="149"/>
      <c r="AAO173" s="149"/>
      <c r="AAP173" s="149"/>
      <c r="AAQ173" s="149"/>
      <c r="AAR173" s="149"/>
      <c r="AAS173" s="149"/>
      <c r="AAT173" s="149"/>
      <c r="AAU173" s="149"/>
      <c r="AAV173" s="149"/>
      <c r="AAW173" s="149"/>
      <c r="AAX173" s="149"/>
      <c r="AAY173" s="149"/>
      <c r="AAZ173" s="149"/>
      <c r="ABA173" s="149"/>
      <c r="ABB173" s="149"/>
      <c r="ABC173" s="149"/>
      <c r="ABD173" s="149"/>
      <c r="ABE173" s="149"/>
      <c r="ABF173" s="149"/>
      <c r="ABG173" s="149"/>
      <c r="ABH173" s="149"/>
      <c r="ABI173" s="149"/>
      <c r="ABJ173" s="149"/>
      <c r="ABK173" s="149"/>
      <c r="ABL173" s="149"/>
      <c r="ABM173" s="149"/>
      <c r="ABN173" s="149"/>
      <c r="ABO173" s="149"/>
      <c r="ABP173" s="149"/>
      <c r="ABQ173" s="149"/>
      <c r="ABR173" s="149"/>
      <c r="ABS173" s="149"/>
      <c r="ABT173" s="149"/>
      <c r="ABU173" s="149"/>
      <c r="ABV173" s="149"/>
      <c r="ABW173" s="149"/>
      <c r="ABX173" s="149"/>
      <c r="ABY173" s="149"/>
      <c r="ABZ173" s="149"/>
      <c r="ACA173" s="149"/>
      <c r="ACB173" s="149"/>
      <c r="ACC173" s="149"/>
      <c r="ACD173" s="149"/>
      <c r="ACE173" s="149"/>
      <c r="ACF173" s="149"/>
      <c r="ACG173" s="149"/>
      <c r="ACH173" s="149"/>
      <c r="ACI173" s="149"/>
      <c r="ACJ173" s="149"/>
      <c r="ACK173" s="149"/>
      <c r="ACL173" s="149"/>
      <c r="ACM173" s="149"/>
      <c r="ACN173" s="149"/>
      <c r="ACO173" s="149"/>
      <c r="ACP173" s="149"/>
      <c r="ACQ173" s="149"/>
      <c r="ACR173" s="149"/>
      <c r="ACS173" s="149"/>
      <c r="ACT173" s="149"/>
      <c r="ACU173" s="149"/>
      <c r="ACV173" s="149"/>
      <c r="ACW173" s="149"/>
      <c r="ACX173" s="149"/>
      <c r="ACY173" s="149"/>
      <c r="ACZ173" s="149"/>
      <c r="ADA173" s="149"/>
      <c r="ADB173" s="149"/>
      <c r="ADC173" s="149"/>
      <c r="ADD173" s="149"/>
      <c r="ADE173" s="149"/>
      <c r="ADF173" s="149"/>
      <c r="ADG173" s="149"/>
      <c r="ADH173" s="149"/>
      <c r="ADI173" s="149"/>
      <c r="ADJ173" s="149"/>
      <c r="ADK173" s="149"/>
      <c r="ADL173" s="149"/>
      <c r="ADM173" s="149"/>
      <c r="ADN173" s="149"/>
      <c r="ADO173" s="149"/>
      <c r="ADP173" s="149"/>
      <c r="ADQ173" s="149"/>
      <c r="ADR173" s="149"/>
      <c r="ADS173" s="149"/>
      <c r="ADT173" s="149"/>
      <c r="ADU173" s="149"/>
      <c r="ADV173" s="149"/>
      <c r="ADW173" s="149"/>
      <c r="ADX173" s="149"/>
      <c r="ADY173" s="149"/>
      <c r="ADZ173" s="149"/>
      <c r="AEA173" s="149"/>
      <c r="AEB173" s="149"/>
      <c r="AEC173" s="149"/>
      <c r="AED173" s="149"/>
      <c r="AEE173" s="149"/>
      <c r="AEF173" s="149"/>
      <c r="AEG173" s="149"/>
      <c r="AEH173" s="149"/>
      <c r="AEI173" s="149"/>
      <c r="AEJ173" s="149"/>
      <c r="AEK173" s="149"/>
      <c r="AEL173" s="149"/>
      <c r="AEM173" s="149"/>
      <c r="AEN173" s="149"/>
      <c r="AEO173" s="149"/>
      <c r="AEP173" s="149"/>
      <c r="AEQ173" s="149"/>
      <c r="AER173" s="149"/>
      <c r="AES173" s="149"/>
      <c r="AET173" s="149"/>
      <c r="AEU173" s="149"/>
      <c r="AEV173" s="149"/>
      <c r="AEW173" s="149"/>
      <c r="AEX173" s="149"/>
      <c r="AEY173" s="149"/>
      <c r="AEZ173" s="149"/>
      <c r="AFA173" s="149"/>
      <c r="AFB173" s="149"/>
      <c r="AFC173" s="149"/>
      <c r="AFD173" s="149"/>
      <c r="AFE173" s="149"/>
      <c r="AFF173" s="149"/>
      <c r="AFG173" s="149"/>
      <c r="AFH173" s="149"/>
      <c r="AFI173" s="149"/>
      <c r="AFJ173" s="149"/>
      <c r="AFK173" s="149"/>
      <c r="AFL173" s="149"/>
      <c r="AFM173" s="149"/>
      <c r="AFN173" s="149"/>
      <c r="AFO173" s="149"/>
      <c r="AFP173" s="149"/>
      <c r="AFQ173" s="149"/>
      <c r="AFR173" s="149"/>
      <c r="AFS173" s="149"/>
      <c r="AFT173" s="149"/>
      <c r="AFU173" s="149"/>
      <c r="AFV173" s="149"/>
      <c r="AFW173" s="149"/>
      <c r="AFX173" s="149"/>
      <c r="AFY173" s="149"/>
      <c r="AFZ173" s="149"/>
      <c r="AGA173" s="149"/>
      <c r="AGB173" s="149"/>
      <c r="AGC173" s="149"/>
      <c r="AGD173" s="149"/>
      <c r="AGE173" s="149"/>
      <c r="AGF173" s="149"/>
      <c r="AGG173" s="149"/>
      <c r="AGH173" s="149"/>
      <c r="AGI173" s="149"/>
      <c r="AGJ173" s="149"/>
      <c r="AGK173" s="149"/>
      <c r="AGL173" s="149"/>
      <c r="AGM173" s="149"/>
      <c r="AGN173" s="149"/>
      <c r="AGO173" s="149"/>
      <c r="AGP173" s="149"/>
      <c r="AGQ173" s="149"/>
      <c r="AGR173" s="149"/>
      <c r="AGS173" s="149"/>
      <c r="AGT173" s="149"/>
      <c r="AGU173" s="149"/>
      <c r="AGV173" s="149"/>
      <c r="AGW173" s="149"/>
      <c r="AGX173" s="149"/>
      <c r="AGY173" s="149"/>
      <c r="AGZ173" s="149"/>
      <c r="AHA173" s="149"/>
      <c r="AHB173" s="149"/>
      <c r="AHC173" s="149"/>
      <c r="AHD173" s="149"/>
      <c r="AHE173" s="149"/>
      <c r="AHF173" s="149"/>
      <c r="AHG173" s="149"/>
      <c r="AHH173" s="149"/>
      <c r="AHI173" s="149"/>
      <c r="AHJ173" s="149"/>
      <c r="AHK173" s="149"/>
      <c r="AHL173" s="149"/>
      <c r="AHM173" s="149"/>
      <c r="AHN173" s="149"/>
      <c r="AHO173" s="149"/>
      <c r="AHP173" s="149"/>
      <c r="AHQ173" s="149"/>
      <c r="AHR173" s="149"/>
      <c r="AHS173" s="149"/>
      <c r="AHT173" s="149"/>
      <c r="AHU173" s="149"/>
      <c r="AHV173" s="149"/>
      <c r="AHW173" s="149"/>
      <c r="AHX173" s="149"/>
      <c r="AHY173" s="149"/>
      <c r="AHZ173" s="149"/>
      <c r="AIA173" s="149"/>
      <c r="AIB173" s="149"/>
      <c r="AIC173" s="149"/>
      <c r="AID173" s="149"/>
      <c r="AIE173" s="149"/>
      <c r="AIF173" s="149"/>
      <c r="AIG173" s="149"/>
      <c r="AIH173" s="149"/>
      <c r="AII173" s="149"/>
      <c r="AIJ173" s="149"/>
      <c r="AIK173" s="149"/>
      <c r="AIL173" s="149"/>
      <c r="AIM173" s="149"/>
      <c r="AIN173" s="149"/>
      <c r="AIO173" s="149"/>
      <c r="AIP173" s="149"/>
      <c r="AIQ173" s="149"/>
      <c r="AIR173" s="149"/>
      <c r="AIS173" s="149"/>
      <c r="AIT173" s="149"/>
      <c r="AIU173" s="149"/>
      <c r="AIV173" s="149"/>
      <c r="AIW173" s="149"/>
      <c r="AIX173" s="149"/>
      <c r="AIY173" s="149"/>
      <c r="AIZ173" s="149"/>
      <c r="AJA173" s="149"/>
      <c r="AJB173" s="149"/>
      <c r="AJC173" s="149"/>
      <c r="AJD173" s="149"/>
      <c r="AJE173" s="149"/>
      <c r="AJF173" s="149"/>
      <c r="AJG173" s="149"/>
      <c r="AJH173" s="149"/>
      <c r="AJI173" s="149"/>
      <c r="AJJ173" s="149"/>
      <c r="AJK173" s="149"/>
      <c r="AJL173" s="149"/>
      <c r="AJM173" s="149"/>
      <c r="AJN173" s="149"/>
      <c r="AJO173" s="149"/>
      <c r="AJP173" s="149"/>
      <c r="AJQ173" s="149"/>
      <c r="AJR173" s="149"/>
      <c r="AJS173" s="149"/>
      <c r="AJT173" s="149"/>
      <c r="AJU173" s="149"/>
      <c r="AJV173" s="149"/>
      <c r="AJW173" s="149"/>
      <c r="AJX173" s="149"/>
      <c r="AJY173" s="149"/>
      <c r="AJZ173" s="149"/>
      <c r="AKA173" s="149"/>
      <c r="AKB173" s="149"/>
      <c r="AKC173" s="149"/>
      <c r="AKD173" s="149"/>
      <c r="AKE173" s="149"/>
      <c r="AKF173" s="149"/>
      <c r="AKG173" s="149"/>
      <c r="AKH173" s="149"/>
      <c r="AKI173" s="149"/>
      <c r="AKJ173" s="149"/>
      <c r="AKK173" s="149"/>
      <c r="AKL173" s="149"/>
      <c r="AKM173" s="149"/>
      <c r="AKN173" s="149"/>
      <c r="AKO173" s="149"/>
      <c r="AKP173" s="149"/>
      <c r="AKQ173" s="149"/>
      <c r="AKR173" s="149"/>
      <c r="AKS173" s="149"/>
      <c r="AKT173" s="149"/>
      <c r="AKU173" s="149"/>
      <c r="AKV173" s="149"/>
      <c r="AKW173" s="149"/>
      <c r="AKX173" s="149"/>
      <c r="AKY173" s="149"/>
      <c r="AKZ173" s="149"/>
      <c r="ALA173" s="149"/>
      <c r="ALB173" s="149"/>
      <c r="ALC173" s="149"/>
      <c r="ALD173" s="149"/>
      <c r="ALE173" s="149"/>
      <c r="ALF173" s="149"/>
      <c r="ALG173" s="149"/>
      <c r="ALH173" s="149"/>
      <c r="ALI173" s="149"/>
      <c r="ALJ173" s="149"/>
      <c r="ALK173" s="149"/>
      <c r="ALL173" s="149"/>
      <c r="ALM173" s="149"/>
      <c r="ALN173" s="149"/>
      <c r="ALO173" s="149"/>
    </row>
    <row r="174" spans="1:1003" s="150" customFormat="1" x14ac:dyDescent="0.25">
      <c r="A174" s="150" t="s">
        <v>163</v>
      </c>
      <c r="B174" s="161">
        <v>164680282.97</v>
      </c>
      <c r="C174" s="186"/>
      <c r="D174" s="161">
        <v>164680282.97</v>
      </c>
      <c r="E174" s="149"/>
      <c r="F174" s="149"/>
      <c r="G174" s="149"/>
      <c r="H174" s="149"/>
      <c r="I174" s="149"/>
      <c r="J174" s="149"/>
      <c r="K174" s="149"/>
      <c r="L174" s="149"/>
      <c r="M174" s="149"/>
      <c r="N174" s="149"/>
      <c r="O174" s="149"/>
      <c r="P174" s="149"/>
      <c r="Q174" s="149"/>
      <c r="R174" s="149"/>
      <c r="S174" s="149"/>
      <c r="T174" s="149"/>
      <c r="U174" s="149"/>
      <c r="V174" s="149"/>
      <c r="W174" s="149"/>
      <c r="X174" s="149"/>
      <c r="Y174" s="149"/>
      <c r="Z174" s="149"/>
      <c r="AA174" s="149"/>
      <c r="AB174" s="149"/>
      <c r="AC174" s="149"/>
      <c r="AD174" s="149"/>
      <c r="AE174" s="149"/>
      <c r="AF174" s="149"/>
      <c r="AG174" s="149"/>
      <c r="AH174" s="149"/>
      <c r="AI174" s="149"/>
      <c r="AJ174" s="149"/>
      <c r="AK174" s="149"/>
      <c r="AL174" s="149"/>
      <c r="AM174" s="149"/>
      <c r="AN174" s="149"/>
      <c r="AO174" s="149"/>
      <c r="AP174" s="149"/>
      <c r="AQ174" s="149"/>
      <c r="AR174" s="149"/>
      <c r="AS174" s="149"/>
      <c r="AT174" s="149"/>
      <c r="AU174" s="149"/>
      <c r="AV174" s="149"/>
      <c r="AW174" s="149"/>
      <c r="AX174" s="149"/>
      <c r="AY174" s="149"/>
      <c r="AZ174" s="149"/>
      <c r="BA174" s="149"/>
      <c r="BB174" s="149"/>
      <c r="BC174" s="149"/>
      <c r="BD174" s="149"/>
      <c r="BE174" s="149"/>
      <c r="BF174" s="149"/>
      <c r="BG174" s="149"/>
      <c r="BH174" s="149"/>
      <c r="BI174" s="149"/>
      <c r="BJ174" s="149"/>
      <c r="BK174" s="149"/>
      <c r="BL174" s="149"/>
      <c r="BM174" s="149"/>
      <c r="BN174" s="149"/>
      <c r="BO174" s="149"/>
      <c r="BP174" s="149"/>
      <c r="BQ174" s="149"/>
      <c r="BR174" s="149"/>
      <c r="BS174" s="149"/>
      <c r="BT174" s="149"/>
      <c r="BU174" s="149"/>
      <c r="BV174" s="149"/>
      <c r="BW174" s="149"/>
      <c r="BX174" s="149"/>
      <c r="BY174" s="149"/>
      <c r="BZ174" s="149"/>
      <c r="CA174" s="149"/>
      <c r="CB174" s="149"/>
      <c r="CC174" s="149"/>
      <c r="CD174" s="149"/>
      <c r="CE174" s="149"/>
      <c r="CF174" s="149"/>
      <c r="CG174" s="149"/>
      <c r="CH174" s="149"/>
      <c r="CI174" s="149"/>
      <c r="CJ174" s="149"/>
      <c r="CK174" s="149"/>
      <c r="CL174" s="149"/>
      <c r="CM174" s="149"/>
      <c r="CN174" s="149"/>
      <c r="CO174" s="149"/>
      <c r="CP174" s="149"/>
      <c r="CQ174" s="149"/>
      <c r="CR174" s="149"/>
      <c r="CS174" s="149"/>
      <c r="CT174" s="149"/>
      <c r="CU174" s="149"/>
      <c r="CV174" s="149"/>
      <c r="CW174" s="149"/>
      <c r="CX174" s="149"/>
      <c r="CY174" s="149"/>
      <c r="CZ174" s="149"/>
      <c r="DA174" s="149"/>
      <c r="DB174" s="149"/>
      <c r="DC174" s="149"/>
      <c r="DD174" s="149"/>
      <c r="DE174" s="149"/>
      <c r="DF174" s="149"/>
      <c r="DG174" s="149"/>
      <c r="DH174" s="149"/>
      <c r="DI174" s="149"/>
      <c r="DJ174" s="149"/>
      <c r="DK174" s="149"/>
      <c r="DL174" s="149"/>
      <c r="DM174" s="149"/>
      <c r="DN174" s="149"/>
      <c r="DO174" s="149"/>
      <c r="DP174" s="149"/>
      <c r="DQ174" s="149"/>
      <c r="DR174" s="149"/>
      <c r="DS174" s="149"/>
      <c r="DT174" s="149"/>
      <c r="DU174" s="149"/>
      <c r="DV174" s="149"/>
      <c r="DW174" s="149"/>
      <c r="DX174" s="149"/>
      <c r="DY174" s="149"/>
      <c r="DZ174" s="149"/>
      <c r="EA174" s="149"/>
      <c r="EB174" s="149"/>
      <c r="EC174" s="149"/>
      <c r="ED174" s="149"/>
      <c r="EE174" s="149"/>
      <c r="EF174" s="149"/>
      <c r="EG174" s="149"/>
      <c r="EH174" s="149"/>
      <c r="EI174" s="149"/>
      <c r="EJ174" s="149"/>
      <c r="EK174" s="149"/>
      <c r="EL174" s="149"/>
      <c r="EM174" s="149"/>
      <c r="EN174" s="149"/>
      <c r="EO174" s="149"/>
      <c r="EP174" s="149"/>
      <c r="EQ174" s="149"/>
      <c r="ER174" s="149"/>
      <c r="ES174" s="149"/>
      <c r="ET174" s="149"/>
      <c r="EU174" s="149"/>
      <c r="EV174" s="149"/>
      <c r="EW174" s="149"/>
      <c r="EX174" s="149"/>
      <c r="EY174" s="149"/>
      <c r="EZ174" s="149"/>
      <c r="FA174" s="149"/>
      <c r="FB174" s="149"/>
      <c r="FC174" s="149"/>
      <c r="FD174" s="149"/>
      <c r="FE174" s="149"/>
      <c r="FF174" s="149"/>
      <c r="FG174" s="149"/>
      <c r="FH174" s="149"/>
      <c r="FI174" s="149"/>
      <c r="FJ174" s="149"/>
      <c r="FK174" s="149"/>
      <c r="FL174" s="149"/>
      <c r="FM174" s="149"/>
      <c r="FN174" s="149"/>
      <c r="FO174" s="149"/>
      <c r="FP174" s="149"/>
      <c r="FQ174" s="149"/>
      <c r="FR174" s="149"/>
      <c r="FS174" s="149"/>
      <c r="FT174" s="149"/>
      <c r="FU174" s="149"/>
      <c r="FV174" s="149"/>
      <c r="FW174" s="149"/>
      <c r="FX174" s="149"/>
      <c r="FY174" s="149"/>
      <c r="FZ174" s="149"/>
      <c r="GA174" s="149"/>
      <c r="GB174" s="149"/>
      <c r="GC174" s="149"/>
      <c r="GD174" s="149"/>
      <c r="GE174" s="149"/>
      <c r="GF174" s="149"/>
      <c r="GG174" s="149"/>
      <c r="GH174" s="149"/>
      <c r="GI174" s="149"/>
      <c r="GJ174" s="149"/>
      <c r="GK174" s="149"/>
      <c r="GL174" s="149"/>
      <c r="GM174" s="149"/>
      <c r="GN174" s="149"/>
      <c r="GO174" s="149"/>
      <c r="GP174" s="149"/>
      <c r="GQ174" s="149"/>
      <c r="GR174" s="149"/>
      <c r="GS174" s="149"/>
      <c r="GT174" s="149"/>
      <c r="GU174" s="149"/>
      <c r="GV174" s="149"/>
      <c r="GW174" s="149"/>
      <c r="GX174" s="149"/>
      <c r="GY174" s="149"/>
      <c r="GZ174" s="149"/>
      <c r="HA174" s="149"/>
      <c r="HB174" s="149"/>
      <c r="HC174" s="149"/>
      <c r="HD174" s="149"/>
      <c r="HE174" s="149"/>
      <c r="HF174" s="149"/>
      <c r="HG174" s="149"/>
      <c r="HH174" s="149"/>
      <c r="HI174" s="149"/>
      <c r="HJ174" s="149"/>
      <c r="HK174" s="149"/>
      <c r="HL174" s="149"/>
      <c r="HM174" s="149"/>
      <c r="HN174" s="149"/>
      <c r="HO174" s="149"/>
      <c r="HP174" s="149"/>
      <c r="HQ174" s="149"/>
      <c r="HR174" s="149"/>
      <c r="HS174" s="149"/>
      <c r="HT174" s="149"/>
      <c r="HU174" s="149"/>
      <c r="HV174" s="149"/>
      <c r="HW174" s="149"/>
      <c r="HX174" s="149"/>
      <c r="HY174" s="149"/>
      <c r="HZ174" s="149"/>
      <c r="IA174" s="149"/>
      <c r="IB174" s="149"/>
      <c r="IC174" s="149"/>
      <c r="ID174" s="149"/>
      <c r="IE174" s="149"/>
      <c r="IF174" s="149"/>
      <c r="IG174" s="149"/>
      <c r="IH174" s="149"/>
      <c r="II174" s="149"/>
      <c r="IJ174" s="149"/>
      <c r="IK174" s="149"/>
      <c r="IL174" s="149"/>
      <c r="IM174" s="149"/>
      <c r="IN174" s="149"/>
      <c r="IO174" s="149"/>
      <c r="IP174" s="149"/>
      <c r="IQ174" s="149"/>
      <c r="IR174" s="149"/>
      <c r="IS174" s="149"/>
      <c r="IT174" s="149"/>
      <c r="IU174" s="149"/>
      <c r="IV174" s="149"/>
      <c r="IW174" s="149"/>
      <c r="IX174" s="149"/>
      <c r="IY174" s="149"/>
      <c r="IZ174" s="149"/>
      <c r="JA174" s="149"/>
      <c r="JB174" s="149"/>
      <c r="JC174" s="149"/>
      <c r="JD174" s="149"/>
      <c r="JE174" s="149"/>
      <c r="JF174" s="149"/>
      <c r="JG174" s="149"/>
      <c r="JH174" s="149"/>
      <c r="JI174" s="149"/>
      <c r="JJ174" s="149"/>
      <c r="JK174" s="149"/>
      <c r="JL174" s="149"/>
      <c r="JM174" s="149"/>
      <c r="JN174" s="149"/>
      <c r="JO174" s="149"/>
      <c r="JP174" s="149"/>
      <c r="JQ174" s="149"/>
      <c r="JR174" s="149"/>
      <c r="JS174" s="149"/>
      <c r="JT174" s="149"/>
      <c r="JU174" s="149"/>
      <c r="JV174" s="149"/>
      <c r="JW174" s="149"/>
      <c r="JX174" s="149"/>
      <c r="JY174" s="149"/>
      <c r="JZ174" s="149"/>
      <c r="KA174" s="149"/>
      <c r="KB174" s="149"/>
      <c r="KC174" s="149"/>
      <c r="KD174" s="149"/>
      <c r="KE174" s="149"/>
      <c r="KF174" s="149"/>
      <c r="KG174" s="149"/>
      <c r="KH174" s="149"/>
      <c r="KI174" s="149"/>
      <c r="KJ174" s="149"/>
      <c r="KK174" s="149"/>
      <c r="KL174" s="149"/>
      <c r="KM174" s="149"/>
      <c r="KN174" s="149"/>
      <c r="KO174" s="149"/>
      <c r="KP174" s="149"/>
      <c r="KQ174" s="149"/>
      <c r="KR174" s="149"/>
      <c r="KS174" s="149"/>
      <c r="KT174" s="149"/>
      <c r="KU174" s="149"/>
      <c r="KV174" s="149"/>
      <c r="KW174" s="149"/>
      <c r="KX174" s="149"/>
      <c r="KY174" s="149"/>
      <c r="KZ174" s="149"/>
      <c r="LA174" s="149"/>
      <c r="LB174" s="149"/>
      <c r="LC174" s="149"/>
      <c r="LD174" s="149"/>
      <c r="LE174" s="149"/>
      <c r="LF174" s="149"/>
      <c r="LG174" s="149"/>
      <c r="LH174" s="149"/>
      <c r="LI174" s="149"/>
      <c r="LJ174" s="149"/>
      <c r="LK174" s="149"/>
      <c r="LL174" s="149"/>
      <c r="LM174" s="149"/>
      <c r="LN174" s="149"/>
      <c r="LO174" s="149"/>
      <c r="LP174" s="149"/>
      <c r="LQ174" s="149"/>
      <c r="LR174" s="149"/>
      <c r="LS174" s="149"/>
      <c r="LT174" s="149"/>
      <c r="LU174" s="149"/>
      <c r="LV174" s="149"/>
      <c r="LW174" s="149"/>
      <c r="LX174" s="149"/>
      <c r="LY174" s="149"/>
      <c r="LZ174" s="149"/>
      <c r="MA174" s="149"/>
      <c r="MB174" s="149"/>
      <c r="MC174" s="149"/>
      <c r="MD174" s="149"/>
      <c r="ME174" s="149"/>
      <c r="MF174" s="149"/>
      <c r="MG174" s="149"/>
      <c r="MH174" s="149"/>
      <c r="MI174" s="149"/>
      <c r="MJ174" s="149"/>
      <c r="MK174" s="149"/>
      <c r="ML174" s="149"/>
      <c r="MM174" s="149"/>
      <c r="MN174" s="149"/>
      <c r="MO174" s="149"/>
      <c r="MP174" s="149"/>
      <c r="MQ174" s="149"/>
      <c r="MR174" s="149"/>
      <c r="MS174" s="149"/>
      <c r="MT174" s="149"/>
      <c r="MU174" s="149"/>
      <c r="MV174" s="149"/>
      <c r="MW174" s="149"/>
      <c r="MX174" s="149"/>
      <c r="MY174" s="149"/>
      <c r="MZ174" s="149"/>
      <c r="NA174" s="149"/>
      <c r="NB174" s="149"/>
      <c r="NC174" s="149"/>
      <c r="ND174" s="149"/>
      <c r="NE174" s="149"/>
      <c r="NF174" s="149"/>
      <c r="NG174" s="149"/>
      <c r="NH174" s="149"/>
      <c r="NI174" s="149"/>
      <c r="NJ174" s="149"/>
      <c r="NK174" s="149"/>
      <c r="NL174" s="149"/>
      <c r="NM174" s="149"/>
      <c r="NN174" s="149"/>
      <c r="NO174" s="149"/>
      <c r="NP174" s="149"/>
      <c r="NQ174" s="149"/>
      <c r="NR174" s="149"/>
      <c r="NS174" s="149"/>
      <c r="NT174" s="149"/>
      <c r="NU174" s="149"/>
      <c r="NV174" s="149"/>
      <c r="NW174" s="149"/>
      <c r="NX174" s="149"/>
      <c r="NY174" s="149"/>
      <c r="NZ174" s="149"/>
      <c r="OA174" s="149"/>
      <c r="OB174" s="149"/>
      <c r="OC174" s="149"/>
      <c r="OD174" s="149"/>
      <c r="OE174" s="149"/>
      <c r="OF174" s="149"/>
      <c r="OG174" s="149"/>
      <c r="OH174" s="149"/>
      <c r="OI174" s="149"/>
      <c r="OJ174" s="149"/>
      <c r="OK174" s="149"/>
      <c r="OL174" s="149"/>
      <c r="OM174" s="149"/>
      <c r="ON174" s="149"/>
      <c r="OO174" s="149"/>
      <c r="OP174" s="149"/>
      <c r="OQ174" s="149"/>
      <c r="OR174" s="149"/>
      <c r="OS174" s="149"/>
      <c r="OT174" s="149"/>
      <c r="OU174" s="149"/>
      <c r="OV174" s="149"/>
      <c r="OW174" s="149"/>
      <c r="OX174" s="149"/>
      <c r="OY174" s="149"/>
      <c r="OZ174" s="149"/>
      <c r="PA174" s="149"/>
      <c r="PB174" s="149"/>
      <c r="PC174" s="149"/>
      <c r="PD174" s="149"/>
      <c r="PE174" s="149"/>
      <c r="PF174" s="149"/>
      <c r="PG174" s="149"/>
      <c r="PH174" s="149"/>
      <c r="PI174" s="149"/>
      <c r="PJ174" s="149"/>
      <c r="PK174" s="149"/>
      <c r="PL174" s="149"/>
      <c r="PM174" s="149"/>
      <c r="PN174" s="149"/>
      <c r="PO174" s="149"/>
      <c r="PP174" s="149"/>
      <c r="PQ174" s="149"/>
      <c r="PR174" s="149"/>
      <c r="PS174" s="149"/>
      <c r="PT174" s="149"/>
      <c r="PU174" s="149"/>
      <c r="PV174" s="149"/>
      <c r="PW174" s="149"/>
      <c r="PX174" s="149"/>
      <c r="PY174" s="149"/>
      <c r="PZ174" s="149"/>
      <c r="QA174" s="149"/>
      <c r="QB174" s="149"/>
      <c r="QC174" s="149"/>
      <c r="QD174" s="149"/>
      <c r="QE174" s="149"/>
      <c r="QF174" s="149"/>
      <c r="QG174" s="149"/>
      <c r="QH174" s="149"/>
      <c r="QI174" s="149"/>
      <c r="QJ174" s="149"/>
      <c r="QK174" s="149"/>
      <c r="QL174" s="149"/>
      <c r="QM174" s="149"/>
      <c r="QN174" s="149"/>
      <c r="QO174" s="149"/>
      <c r="QP174" s="149"/>
      <c r="QQ174" s="149"/>
      <c r="QR174" s="149"/>
      <c r="QS174" s="149"/>
      <c r="QT174" s="149"/>
      <c r="QU174" s="149"/>
      <c r="QV174" s="149"/>
      <c r="QW174" s="149"/>
      <c r="QX174" s="149"/>
      <c r="QY174" s="149"/>
      <c r="QZ174" s="149"/>
      <c r="RA174" s="149"/>
      <c r="RB174" s="149"/>
      <c r="RC174" s="149"/>
      <c r="RD174" s="149"/>
      <c r="RE174" s="149"/>
      <c r="RF174" s="149"/>
      <c r="RG174" s="149"/>
      <c r="RH174" s="149"/>
      <c r="RI174" s="149"/>
      <c r="RJ174" s="149"/>
      <c r="RK174" s="149"/>
      <c r="RL174" s="149"/>
      <c r="RM174" s="149"/>
      <c r="RN174" s="149"/>
      <c r="RO174" s="149"/>
      <c r="RP174" s="149"/>
      <c r="RQ174" s="149"/>
      <c r="RR174" s="149"/>
      <c r="RS174" s="149"/>
      <c r="RT174" s="149"/>
      <c r="RU174" s="149"/>
      <c r="RV174" s="149"/>
      <c r="RW174" s="149"/>
      <c r="RX174" s="149"/>
      <c r="RY174" s="149"/>
      <c r="RZ174" s="149"/>
      <c r="SA174" s="149"/>
      <c r="SB174" s="149"/>
      <c r="SC174" s="149"/>
      <c r="SD174" s="149"/>
      <c r="SE174" s="149"/>
      <c r="SF174" s="149"/>
      <c r="SG174" s="149"/>
      <c r="SH174" s="149"/>
      <c r="SI174" s="149"/>
      <c r="SJ174" s="149"/>
      <c r="SK174" s="149"/>
      <c r="SL174" s="149"/>
      <c r="SM174" s="149"/>
      <c r="SN174" s="149"/>
      <c r="SO174" s="149"/>
      <c r="SP174" s="149"/>
      <c r="SQ174" s="149"/>
      <c r="SR174" s="149"/>
      <c r="SS174" s="149"/>
      <c r="ST174" s="149"/>
      <c r="SU174" s="149"/>
      <c r="SV174" s="149"/>
      <c r="SW174" s="149"/>
      <c r="SX174" s="149"/>
      <c r="SY174" s="149"/>
      <c r="SZ174" s="149"/>
      <c r="TA174" s="149"/>
      <c r="TB174" s="149"/>
      <c r="TC174" s="149"/>
      <c r="TD174" s="149"/>
      <c r="TE174" s="149"/>
      <c r="TF174" s="149"/>
      <c r="TG174" s="149"/>
      <c r="TH174" s="149"/>
      <c r="TI174" s="149"/>
      <c r="TJ174" s="149"/>
      <c r="TK174" s="149"/>
      <c r="TL174" s="149"/>
      <c r="TM174" s="149"/>
      <c r="TN174" s="149"/>
      <c r="TO174" s="149"/>
      <c r="TP174" s="149"/>
      <c r="TQ174" s="149"/>
      <c r="TR174" s="149"/>
      <c r="TS174" s="149"/>
      <c r="TT174" s="149"/>
      <c r="TU174" s="149"/>
      <c r="TV174" s="149"/>
      <c r="TW174" s="149"/>
      <c r="TX174" s="149"/>
      <c r="TY174" s="149"/>
      <c r="TZ174" s="149"/>
      <c r="UA174" s="149"/>
      <c r="UB174" s="149"/>
      <c r="UC174" s="149"/>
      <c r="UD174" s="149"/>
      <c r="UE174" s="149"/>
      <c r="UF174" s="149"/>
      <c r="UG174" s="149"/>
      <c r="UH174" s="149"/>
      <c r="UI174" s="149"/>
      <c r="UJ174" s="149"/>
      <c r="UK174" s="149"/>
      <c r="UL174" s="149"/>
      <c r="UM174" s="149"/>
      <c r="UN174" s="149"/>
      <c r="UO174" s="149"/>
      <c r="UP174" s="149"/>
      <c r="UQ174" s="149"/>
      <c r="UR174" s="149"/>
      <c r="US174" s="149"/>
      <c r="UT174" s="149"/>
      <c r="UU174" s="149"/>
      <c r="UV174" s="149"/>
      <c r="UW174" s="149"/>
      <c r="UX174" s="149"/>
      <c r="UY174" s="149"/>
      <c r="UZ174" s="149"/>
      <c r="VA174" s="149"/>
      <c r="VB174" s="149"/>
      <c r="VC174" s="149"/>
      <c r="VD174" s="149"/>
      <c r="VE174" s="149"/>
      <c r="VF174" s="149"/>
      <c r="VG174" s="149"/>
      <c r="VH174" s="149"/>
      <c r="VI174" s="149"/>
      <c r="VJ174" s="149"/>
      <c r="VK174" s="149"/>
      <c r="VL174" s="149"/>
      <c r="VM174" s="149"/>
      <c r="VN174" s="149"/>
      <c r="VO174" s="149"/>
      <c r="VP174" s="149"/>
      <c r="VQ174" s="149"/>
      <c r="VR174" s="149"/>
      <c r="VS174" s="149"/>
      <c r="VT174" s="149"/>
      <c r="VU174" s="149"/>
      <c r="VV174" s="149"/>
      <c r="VW174" s="149"/>
      <c r="VX174" s="149"/>
      <c r="VY174" s="149"/>
      <c r="VZ174" s="149"/>
      <c r="WA174" s="149"/>
      <c r="WB174" s="149"/>
      <c r="WC174" s="149"/>
      <c r="WD174" s="149"/>
      <c r="WE174" s="149"/>
      <c r="WF174" s="149"/>
      <c r="WG174" s="149"/>
      <c r="WH174" s="149"/>
      <c r="WI174" s="149"/>
      <c r="WJ174" s="149"/>
      <c r="WK174" s="149"/>
      <c r="WL174" s="149"/>
      <c r="WM174" s="149"/>
      <c r="WN174" s="149"/>
      <c r="WO174" s="149"/>
      <c r="WP174" s="149"/>
      <c r="WQ174" s="149"/>
      <c r="WR174" s="149"/>
      <c r="WS174" s="149"/>
      <c r="WT174" s="149"/>
      <c r="WU174" s="149"/>
      <c r="WV174" s="149"/>
      <c r="WW174" s="149"/>
      <c r="WX174" s="149"/>
      <c r="WY174" s="149"/>
      <c r="WZ174" s="149"/>
      <c r="XA174" s="149"/>
      <c r="XB174" s="149"/>
      <c r="XC174" s="149"/>
      <c r="XD174" s="149"/>
      <c r="XE174" s="149"/>
      <c r="XF174" s="149"/>
      <c r="XG174" s="149"/>
      <c r="XH174" s="149"/>
      <c r="XI174" s="149"/>
      <c r="XJ174" s="149"/>
      <c r="XK174" s="149"/>
      <c r="XL174" s="149"/>
      <c r="XM174" s="149"/>
      <c r="XN174" s="149"/>
      <c r="XO174" s="149"/>
      <c r="XP174" s="149"/>
      <c r="XQ174" s="149"/>
      <c r="XR174" s="149"/>
      <c r="XS174" s="149"/>
      <c r="XT174" s="149"/>
      <c r="XU174" s="149"/>
      <c r="XV174" s="149"/>
      <c r="XW174" s="149"/>
      <c r="XX174" s="149"/>
      <c r="XY174" s="149"/>
      <c r="XZ174" s="149"/>
      <c r="YA174" s="149"/>
      <c r="YB174" s="149"/>
      <c r="YC174" s="149"/>
      <c r="YD174" s="149"/>
      <c r="YE174" s="149"/>
      <c r="YF174" s="149"/>
      <c r="YG174" s="149"/>
      <c r="YH174" s="149"/>
      <c r="YI174" s="149"/>
      <c r="YJ174" s="149"/>
      <c r="YK174" s="149"/>
      <c r="YL174" s="149"/>
      <c r="YM174" s="149"/>
      <c r="YN174" s="149"/>
      <c r="YO174" s="149"/>
      <c r="YP174" s="149"/>
      <c r="YQ174" s="149"/>
      <c r="YR174" s="149"/>
      <c r="YS174" s="149"/>
      <c r="YT174" s="149"/>
      <c r="YU174" s="149"/>
      <c r="YV174" s="149"/>
      <c r="YW174" s="149"/>
      <c r="YX174" s="149"/>
      <c r="YY174" s="149"/>
      <c r="YZ174" s="149"/>
      <c r="ZA174" s="149"/>
      <c r="ZB174" s="149"/>
      <c r="ZC174" s="149"/>
      <c r="ZD174" s="149"/>
      <c r="ZE174" s="149"/>
      <c r="ZF174" s="149"/>
      <c r="ZG174" s="149"/>
      <c r="ZH174" s="149"/>
      <c r="ZI174" s="149"/>
      <c r="ZJ174" s="149"/>
      <c r="ZK174" s="149"/>
      <c r="ZL174" s="149"/>
      <c r="ZM174" s="149"/>
      <c r="ZN174" s="149"/>
      <c r="ZO174" s="149"/>
      <c r="ZP174" s="149"/>
      <c r="ZQ174" s="149"/>
      <c r="ZR174" s="149"/>
      <c r="ZS174" s="149"/>
      <c r="ZT174" s="149"/>
      <c r="ZU174" s="149"/>
      <c r="ZV174" s="149"/>
      <c r="ZW174" s="149"/>
      <c r="ZX174" s="149"/>
      <c r="ZY174" s="149"/>
      <c r="ZZ174" s="149"/>
      <c r="AAA174" s="149"/>
      <c r="AAB174" s="149"/>
      <c r="AAC174" s="149"/>
      <c r="AAD174" s="149"/>
      <c r="AAE174" s="149"/>
      <c r="AAF174" s="149"/>
      <c r="AAG174" s="149"/>
      <c r="AAH174" s="149"/>
      <c r="AAI174" s="149"/>
      <c r="AAJ174" s="149"/>
      <c r="AAK174" s="149"/>
      <c r="AAL174" s="149"/>
      <c r="AAM174" s="149"/>
      <c r="AAN174" s="149"/>
      <c r="AAO174" s="149"/>
      <c r="AAP174" s="149"/>
      <c r="AAQ174" s="149"/>
      <c r="AAR174" s="149"/>
      <c r="AAS174" s="149"/>
      <c r="AAT174" s="149"/>
      <c r="AAU174" s="149"/>
      <c r="AAV174" s="149"/>
      <c r="AAW174" s="149"/>
      <c r="AAX174" s="149"/>
      <c r="AAY174" s="149"/>
      <c r="AAZ174" s="149"/>
      <c r="ABA174" s="149"/>
      <c r="ABB174" s="149"/>
      <c r="ABC174" s="149"/>
      <c r="ABD174" s="149"/>
      <c r="ABE174" s="149"/>
      <c r="ABF174" s="149"/>
      <c r="ABG174" s="149"/>
      <c r="ABH174" s="149"/>
      <c r="ABI174" s="149"/>
      <c r="ABJ174" s="149"/>
      <c r="ABK174" s="149"/>
      <c r="ABL174" s="149"/>
      <c r="ABM174" s="149"/>
      <c r="ABN174" s="149"/>
      <c r="ABO174" s="149"/>
      <c r="ABP174" s="149"/>
      <c r="ABQ174" s="149"/>
      <c r="ABR174" s="149"/>
      <c r="ABS174" s="149"/>
      <c r="ABT174" s="149"/>
      <c r="ABU174" s="149"/>
      <c r="ABV174" s="149"/>
      <c r="ABW174" s="149"/>
      <c r="ABX174" s="149"/>
      <c r="ABY174" s="149"/>
      <c r="ABZ174" s="149"/>
      <c r="ACA174" s="149"/>
      <c r="ACB174" s="149"/>
      <c r="ACC174" s="149"/>
      <c r="ACD174" s="149"/>
      <c r="ACE174" s="149"/>
      <c r="ACF174" s="149"/>
      <c r="ACG174" s="149"/>
      <c r="ACH174" s="149"/>
      <c r="ACI174" s="149"/>
      <c r="ACJ174" s="149"/>
      <c r="ACK174" s="149"/>
      <c r="ACL174" s="149"/>
      <c r="ACM174" s="149"/>
      <c r="ACN174" s="149"/>
      <c r="ACO174" s="149"/>
      <c r="ACP174" s="149"/>
      <c r="ACQ174" s="149"/>
      <c r="ACR174" s="149"/>
      <c r="ACS174" s="149"/>
      <c r="ACT174" s="149"/>
      <c r="ACU174" s="149"/>
      <c r="ACV174" s="149"/>
      <c r="ACW174" s="149"/>
      <c r="ACX174" s="149"/>
      <c r="ACY174" s="149"/>
      <c r="ACZ174" s="149"/>
      <c r="ADA174" s="149"/>
      <c r="ADB174" s="149"/>
      <c r="ADC174" s="149"/>
      <c r="ADD174" s="149"/>
      <c r="ADE174" s="149"/>
      <c r="ADF174" s="149"/>
      <c r="ADG174" s="149"/>
      <c r="ADH174" s="149"/>
      <c r="ADI174" s="149"/>
      <c r="ADJ174" s="149"/>
      <c r="ADK174" s="149"/>
      <c r="ADL174" s="149"/>
      <c r="ADM174" s="149"/>
      <c r="ADN174" s="149"/>
      <c r="ADO174" s="149"/>
      <c r="ADP174" s="149"/>
      <c r="ADQ174" s="149"/>
      <c r="ADR174" s="149"/>
      <c r="ADS174" s="149"/>
      <c r="ADT174" s="149"/>
      <c r="ADU174" s="149"/>
      <c r="ADV174" s="149"/>
      <c r="ADW174" s="149"/>
      <c r="ADX174" s="149"/>
      <c r="ADY174" s="149"/>
      <c r="ADZ174" s="149"/>
      <c r="AEA174" s="149"/>
      <c r="AEB174" s="149"/>
      <c r="AEC174" s="149"/>
      <c r="AED174" s="149"/>
      <c r="AEE174" s="149"/>
      <c r="AEF174" s="149"/>
      <c r="AEG174" s="149"/>
      <c r="AEH174" s="149"/>
      <c r="AEI174" s="149"/>
      <c r="AEJ174" s="149"/>
      <c r="AEK174" s="149"/>
      <c r="AEL174" s="149"/>
      <c r="AEM174" s="149"/>
      <c r="AEN174" s="149"/>
      <c r="AEO174" s="149"/>
      <c r="AEP174" s="149"/>
      <c r="AEQ174" s="149"/>
      <c r="AER174" s="149"/>
      <c r="AES174" s="149"/>
      <c r="AET174" s="149"/>
      <c r="AEU174" s="149"/>
      <c r="AEV174" s="149"/>
      <c r="AEW174" s="149"/>
      <c r="AEX174" s="149"/>
      <c r="AEY174" s="149"/>
      <c r="AEZ174" s="149"/>
      <c r="AFA174" s="149"/>
      <c r="AFB174" s="149"/>
      <c r="AFC174" s="149"/>
      <c r="AFD174" s="149"/>
      <c r="AFE174" s="149"/>
      <c r="AFF174" s="149"/>
      <c r="AFG174" s="149"/>
      <c r="AFH174" s="149"/>
      <c r="AFI174" s="149"/>
      <c r="AFJ174" s="149"/>
      <c r="AFK174" s="149"/>
      <c r="AFL174" s="149"/>
      <c r="AFM174" s="149"/>
      <c r="AFN174" s="149"/>
      <c r="AFO174" s="149"/>
      <c r="AFP174" s="149"/>
      <c r="AFQ174" s="149"/>
      <c r="AFR174" s="149"/>
      <c r="AFS174" s="149"/>
      <c r="AFT174" s="149"/>
      <c r="AFU174" s="149"/>
      <c r="AFV174" s="149"/>
      <c r="AFW174" s="149"/>
      <c r="AFX174" s="149"/>
      <c r="AFY174" s="149"/>
      <c r="AFZ174" s="149"/>
      <c r="AGA174" s="149"/>
      <c r="AGB174" s="149"/>
      <c r="AGC174" s="149"/>
      <c r="AGD174" s="149"/>
      <c r="AGE174" s="149"/>
      <c r="AGF174" s="149"/>
      <c r="AGG174" s="149"/>
      <c r="AGH174" s="149"/>
      <c r="AGI174" s="149"/>
      <c r="AGJ174" s="149"/>
      <c r="AGK174" s="149"/>
      <c r="AGL174" s="149"/>
      <c r="AGM174" s="149"/>
      <c r="AGN174" s="149"/>
      <c r="AGO174" s="149"/>
      <c r="AGP174" s="149"/>
      <c r="AGQ174" s="149"/>
      <c r="AGR174" s="149"/>
      <c r="AGS174" s="149"/>
      <c r="AGT174" s="149"/>
      <c r="AGU174" s="149"/>
      <c r="AGV174" s="149"/>
      <c r="AGW174" s="149"/>
      <c r="AGX174" s="149"/>
      <c r="AGY174" s="149"/>
      <c r="AGZ174" s="149"/>
      <c r="AHA174" s="149"/>
      <c r="AHB174" s="149"/>
      <c r="AHC174" s="149"/>
      <c r="AHD174" s="149"/>
      <c r="AHE174" s="149"/>
      <c r="AHF174" s="149"/>
      <c r="AHG174" s="149"/>
      <c r="AHH174" s="149"/>
      <c r="AHI174" s="149"/>
      <c r="AHJ174" s="149"/>
      <c r="AHK174" s="149"/>
      <c r="AHL174" s="149"/>
      <c r="AHM174" s="149"/>
      <c r="AHN174" s="149"/>
      <c r="AHO174" s="149"/>
      <c r="AHP174" s="149"/>
      <c r="AHQ174" s="149"/>
      <c r="AHR174" s="149"/>
      <c r="AHS174" s="149"/>
      <c r="AHT174" s="149"/>
      <c r="AHU174" s="149"/>
      <c r="AHV174" s="149"/>
      <c r="AHW174" s="149"/>
      <c r="AHX174" s="149"/>
      <c r="AHY174" s="149"/>
      <c r="AHZ174" s="149"/>
      <c r="AIA174" s="149"/>
      <c r="AIB174" s="149"/>
      <c r="AIC174" s="149"/>
      <c r="AID174" s="149"/>
      <c r="AIE174" s="149"/>
      <c r="AIF174" s="149"/>
      <c r="AIG174" s="149"/>
      <c r="AIH174" s="149"/>
      <c r="AII174" s="149"/>
      <c r="AIJ174" s="149"/>
      <c r="AIK174" s="149"/>
      <c r="AIL174" s="149"/>
      <c r="AIM174" s="149"/>
      <c r="AIN174" s="149"/>
      <c r="AIO174" s="149"/>
      <c r="AIP174" s="149"/>
      <c r="AIQ174" s="149"/>
      <c r="AIR174" s="149"/>
      <c r="AIS174" s="149"/>
      <c r="AIT174" s="149"/>
      <c r="AIU174" s="149"/>
      <c r="AIV174" s="149"/>
      <c r="AIW174" s="149"/>
      <c r="AIX174" s="149"/>
      <c r="AIY174" s="149"/>
      <c r="AIZ174" s="149"/>
      <c r="AJA174" s="149"/>
      <c r="AJB174" s="149"/>
      <c r="AJC174" s="149"/>
      <c r="AJD174" s="149"/>
      <c r="AJE174" s="149"/>
      <c r="AJF174" s="149"/>
      <c r="AJG174" s="149"/>
      <c r="AJH174" s="149"/>
      <c r="AJI174" s="149"/>
      <c r="AJJ174" s="149"/>
      <c r="AJK174" s="149"/>
      <c r="AJL174" s="149"/>
      <c r="AJM174" s="149"/>
      <c r="AJN174" s="149"/>
      <c r="AJO174" s="149"/>
      <c r="AJP174" s="149"/>
      <c r="AJQ174" s="149"/>
      <c r="AJR174" s="149"/>
      <c r="AJS174" s="149"/>
      <c r="AJT174" s="149"/>
      <c r="AJU174" s="149"/>
      <c r="AJV174" s="149"/>
      <c r="AJW174" s="149"/>
      <c r="AJX174" s="149"/>
      <c r="AJY174" s="149"/>
      <c r="AJZ174" s="149"/>
      <c r="AKA174" s="149"/>
      <c r="AKB174" s="149"/>
      <c r="AKC174" s="149"/>
      <c r="AKD174" s="149"/>
      <c r="AKE174" s="149"/>
      <c r="AKF174" s="149"/>
      <c r="AKG174" s="149"/>
      <c r="AKH174" s="149"/>
      <c r="AKI174" s="149"/>
      <c r="AKJ174" s="149"/>
      <c r="AKK174" s="149"/>
      <c r="AKL174" s="149"/>
      <c r="AKM174" s="149"/>
      <c r="AKN174" s="149"/>
      <c r="AKO174" s="149"/>
      <c r="AKP174" s="149"/>
      <c r="AKQ174" s="149"/>
      <c r="AKR174" s="149"/>
      <c r="AKS174" s="149"/>
      <c r="AKT174" s="149"/>
      <c r="AKU174" s="149"/>
      <c r="AKV174" s="149"/>
      <c r="AKW174" s="149"/>
      <c r="AKX174" s="149"/>
      <c r="AKY174" s="149"/>
      <c r="AKZ174" s="149"/>
      <c r="ALA174" s="149"/>
      <c r="ALB174" s="149"/>
      <c r="ALC174" s="149"/>
      <c r="ALD174" s="149"/>
      <c r="ALE174" s="149"/>
      <c r="ALF174" s="149"/>
      <c r="ALG174" s="149"/>
      <c r="ALH174" s="149"/>
      <c r="ALI174" s="149"/>
      <c r="ALJ174" s="149"/>
      <c r="ALK174" s="149"/>
      <c r="ALL174" s="149"/>
      <c r="ALM174" s="149"/>
      <c r="ALN174" s="149"/>
      <c r="ALO174" s="149"/>
    </row>
    <row r="175" spans="1:1003" s="150" customFormat="1" ht="15.75" thickBot="1" x14ac:dyDescent="0.3">
      <c r="A175" s="150" t="s">
        <v>164</v>
      </c>
      <c r="B175" s="163">
        <v>53700364.450000003</v>
      </c>
      <c r="C175" s="186"/>
      <c r="D175" s="163">
        <v>48964088.460000001</v>
      </c>
      <c r="E175" s="149"/>
      <c r="F175" s="149"/>
      <c r="G175" s="149"/>
      <c r="H175" s="149"/>
      <c r="I175" s="149"/>
      <c r="J175" s="149"/>
      <c r="K175" s="149"/>
      <c r="L175" s="149"/>
      <c r="M175" s="149"/>
      <c r="N175" s="149"/>
      <c r="O175" s="149"/>
      <c r="P175" s="149"/>
      <c r="Q175" s="149"/>
      <c r="R175" s="149"/>
      <c r="S175" s="149"/>
      <c r="T175" s="149"/>
      <c r="U175" s="149"/>
      <c r="V175" s="149"/>
      <c r="W175" s="149"/>
      <c r="X175" s="149"/>
      <c r="Y175" s="149"/>
      <c r="Z175" s="149"/>
      <c r="AA175" s="149"/>
      <c r="AB175" s="149"/>
      <c r="AC175" s="149"/>
      <c r="AD175" s="149"/>
      <c r="AE175" s="149"/>
      <c r="AF175" s="149"/>
      <c r="AG175" s="149"/>
      <c r="AH175" s="149"/>
      <c r="AI175" s="149"/>
      <c r="AJ175" s="149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9"/>
      <c r="BA175" s="149"/>
      <c r="BB175" s="149"/>
      <c r="BC175" s="149"/>
      <c r="BD175" s="149"/>
      <c r="BE175" s="149"/>
      <c r="BF175" s="149"/>
      <c r="BG175" s="149"/>
      <c r="BH175" s="149"/>
      <c r="BI175" s="149"/>
      <c r="BJ175" s="149"/>
      <c r="BK175" s="149"/>
      <c r="BL175" s="149"/>
      <c r="BM175" s="149"/>
      <c r="BN175" s="149"/>
      <c r="BO175" s="149"/>
      <c r="BP175" s="149"/>
      <c r="BQ175" s="149"/>
      <c r="BR175" s="149"/>
      <c r="BS175" s="149"/>
      <c r="BT175" s="149"/>
      <c r="BU175" s="149"/>
      <c r="BV175" s="149"/>
      <c r="BW175" s="149"/>
      <c r="BX175" s="149"/>
      <c r="BY175" s="149"/>
      <c r="BZ175" s="149"/>
      <c r="CA175" s="149"/>
      <c r="CB175" s="149"/>
      <c r="CC175" s="149"/>
      <c r="CD175" s="149"/>
      <c r="CE175" s="149"/>
      <c r="CF175" s="149"/>
      <c r="CG175" s="149"/>
      <c r="CH175" s="149"/>
      <c r="CI175" s="149"/>
      <c r="CJ175" s="149"/>
      <c r="CK175" s="149"/>
      <c r="CL175" s="149"/>
      <c r="CM175" s="149"/>
      <c r="CN175" s="149"/>
      <c r="CO175" s="149"/>
      <c r="CP175" s="149"/>
      <c r="CQ175" s="149"/>
      <c r="CR175" s="149"/>
      <c r="CS175" s="149"/>
      <c r="CT175" s="149"/>
      <c r="CU175" s="149"/>
      <c r="CV175" s="149"/>
      <c r="CW175" s="149"/>
      <c r="CX175" s="149"/>
      <c r="CY175" s="149"/>
      <c r="CZ175" s="149"/>
      <c r="DA175" s="149"/>
      <c r="DB175" s="149"/>
      <c r="DC175" s="149"/>
      <c r="DD175" s="149"/>
      <c r="DE175" s="149"/>
      <c r="DF175" s="149"/>
      <c r="DG175" s="149"/>
      <c r="DH175" s="149"/>
      <c r="DI175" s="149"/>
      <c r="DJ175" s="149"/>
      <c r="DK175" s="149"/>
      <c r="DL175" s="149"/>
      <c r="DM175" s="149"/>
      <c r="DN175" s="149"/>
      <c r="DO175" s="149"/>
      <c r="DP175" s="149"/>
      <c r="DQ175" s="149"/>
      <c r="DR175" s="149"/>
      <c r="DS175" s="149"/>
      <c r="DT175" s="149"/>
      <c r="DU175" s="149"/>
      <c r="DV175" s="149"/>
      <c r="DW175" s="149"/>
      <c r="DX175" s="149"/>
      <c r="DY175" s="149"/>
      <c r="DZ175" s="149"/>
      <c r="EA175" s="149"/>
      <c r="EB175" s="149"/>
      <c r="EC175" s="149"/>
      <c r="ED175" s="149"/>
      <c r="EE175" s="149"/>
      <c r="EF175" s="149"/>
      <c r="EG175" s="149"/>
      <c r="EH175" s="149"/>
      <c r="EI175" s="149"/>
      <c r="EJ175" s="149"/>
      <c r="EK175" s="149"/>
      <c r="EL175" s="149"/>
      <c r="EM175" s="149"/>
      <c r="EN175" s="149"/>
      <c r="EO175" s="149"/>
      <c r="EP175" s="149"/>
      <c r="EQ175" s="149"/>
      <c r="ER175" s="149"/>
      <c r="ES175" s="149"/>
      <c r="ET175" s="149"/>
      <c r="EU175" s="149"/>
      <c r="EV175" s="149"/>
      <c r="EW175" s="149"/>
      <c r="EX175" s="149"/>
      <c r="EY175" s="149"/>
      <c r="EZ175" s="149"/>
      <c r="FA175" s="149"/>
      <c r="FB175" s="149"/>
      <c r="FC175" s="149"/>
      <c r="FD175" s="149"/>
      <c r="FE175" s="149"/>
      <c r="FF175" s="149"/>
      <c r="FG175" s="149"/>
      <c r="FH175" s="149"/>
      <c r="FI175" s="149"/>
      <c r="FJ175" s="149"/>
      <c r="FK175" s="149"/>
      <c r="FL175" s="149"/>
      <c r="FM175" s="149"/>
      <c r="FN175" s="149"/>
      <c r="FO175" s="149"/>
      <c r="FP175" s="149"/>
      <c r="FQ175" s="149"/>
      <c r="FR175" s="149"/>
      <c r="FS175" s="149"/>
      <c r="FT175" s="149"/>
      <c r="FU175" s="149"/>
      <c r="FV175" s="149"/>
      <c r="FW175" s="149"/>
      <c r="FX175" s="149"/>
      <c r="FY175" s="149"/>
      <c r="FZ175" s="149"/>
      <c r="GA175" s="149"/>
      <c r="GB175" s="149"/>
      <c r="GC175" s="149"/>
      <c r="GD175" s="149"/>
      <c r="GE175" s="149"/>
      <c r="GF175" s="149"/>
      <c r="GG175" s="149"/>
      <c r="GH175" s="149"/>
      <c r="GI175" s="149"/>
      <c r="GJ175" s="149"/>
      <c r="GK175" s="149"/>
      <c r="GL175" s="149"/>
      <c r="GM175" s="149"/>
      <c r="GN175" s="149"/>
      <c r="GO175" s="149"/>
      <c r="GP175" s="149"/>
      <c r="GQ175" s="149"/>
      <c r="GR175" s="149"/>
      <c r="GS175" s="149"/>
      <c r="GT175" s="149"/>
      <c r="GU175" s="149"/>
      <c r="GV175" s="149"/>
      <c r="GW175" s="149"/>
      <c r="GX175" s="149"/>
      <c r="GY175" s="149"/>
      <c r="GZ175" s="149"/>
      <c r="HA175" s="149"/>
      <c r="HB175" s="149"/>
      <c r="HC175" s="149"/>
      <c r="HD175" s="149"/>
      <c r="HE175" s="149"/>
      <c r="HF175" s="149"/>
      <c r="HG175" s="149"/>
      <c r="HH175" s="149"/>
      <c r="HI175" s="149"/>
      <c r="HJ175" s="149"/>
      <c r="HK175" s="149"/>
      <c r="HL175" s="149"/>
      <c r="HM175" s="149"/>
      <c r="HN175" s="149"/>
      <c r="HO175" s="149"/>
      <c r="HP175" s="149"/>
      <c r="HQ175" s="149"/>
      <c r="HR175" s="149"/>
      <c r="HS175" s="149"/>
      <c r="HT175" s="149"/>
      <c r="HU175" s="149"/>
      <c r="HV175" s="149"/>
      <c r="HW175" s="149"/>
      <c r="HX175" s="149"/>
      <c r="HY175" s="149"/>
      <c r="HZ175" s="149"/>
      <c r="IA175" s="149"/>
      <c r="IB175" s="149"/>
      <c r="IC175" s="149"/>
      <c r="ID175" s="149"/>
      <c r="IE175" s="149"/>
      <c r="IF175" s="149"/>
      <c r="IG175" s="149"/>
      <c r="IH175" s="149"/>
      <c r="II175" s="149"/>
      <c r="IJ175" s="149"/>
      <c r="IK175" s="149"/>
      <c r="IL175" s="149"/>
      <c r="IM175" s="149"/>
      <c r="IN175" s="149"/>
      <c r="IO175" s="149"/>
      <c r="IP175" s="149"/>
      <c r="IQ175" s="149"/>
      <c r="IR175" s="149"/>
      <c r="IS175" s="149"/>
      <c r="IT175" s="149"/>
      <c r="IU175" s="149"/>
      <c r="IV175" s="149"/>
      <c r="IW175" s="149"/>
      <c r="IX175" s="149"/>
      <c r="IY175" s="149"/>
      <c r="IZ175" s="149"/>
      <c r="JA175" s="149"/>
      <c r="JB175" s="149"/>
      <c r="JC175" s="149"/>
      <c r="JD175" s="149"/>
      <c r="JE175" s="149"/>
      <c r="JF175" s="149"/>
      <c r="JG175" s="149"/>
      <c r="JH175" s="149"/>
      <c r="JI175" s="149"/>
      <c r="JJ175" s="149"/>
      <c r="JK175" s="149"/>
      <c r="JL175" s="149"/>
      <c r="JM175" s="149"/>
      <c r="JN175" s="149"/>
      <c r="JO175" s="149"/>
      <c r="JP175" s="149"/>
      <c r="JQ175" s="149"/>
      <c r="JR175" s="149"/>
      <c r="JS175" s="149"/>
      <c r="JT175" s="149"/>
      <c r="JU175" s="149"/>
      <c r="JV175" s="149"/>
      <c r="JW175" s="149"/>
      <c r="JX175" s="149"/>
      <c r="JY175" s="149"/>
      <c r="JZ175" s="149"/>
      <c r="KA175" s="149"/>
      <c r="KB175" s="149"/>
      <c r="KC175" s="149"/>
      <c r="KD175" s="149"/>
      <c r="KE175" s="149"/>
      <c r="KF175" s="149"/>
      <c r="KG175" s="149"/>
      <c r="KH175" s="149"/>
      <c r="KI175" s="149"/>
      <c r="KJ175" s="149"/>
      <c r="KK175" s="149"/>
      <c r="KL175" s="149"/>
      <c r="KM175" s="149"/>
      <c r="KN175" s="149"/>
      <c r="KO175" s="149"/>
      <c r="KP175" s="149"/>
      <c r="KQ175" s="149"/>
      <c r="KR175" s="149"/>
      <c r="KS175" s="149"/>
      <c r="KT175" s="149"/>
      <c r="KU175" s="149"/>
      <c r="KV175" s="149"/>
      <c r="KW175" s="149"/>
      <c r="KX175" s="149"/>
      <c r="KY175" s="149"/>
      <c r="KZ175" s="149"/>
      <c r="LA175" s="149"/>
      <c r="LB175" s="149"/>
      <c r="LC175" s="149"/>
      <c r="LD175" s="149"/>
      <c r="LE175" s="149"/>
      <c r="LF175" s="149"/>
      <c r="LG175" s="149"/>
      <c r="LH175" s="149"/>
      <c r="LI175" s="149"/>
      <c r="LJ175" s="149"/>
      <c r="LK175" s="149"/>
      <c r="LL175" s="149"/>
      <c r="LM175" s="149"/>
      <c r="LN175" s="149"/>
      <c r="LO175" s="149"/>
      <c r="LP175" s="149"/>
      <c r="LQ175" s="149"/>
      <c r="LR175" s="149"/>
      <c r="LS175" s="149"/>
      <c r="LT175" s="149"/>
      <c r="LU175" s="149"/>
      <c r="LV175" s="149"/>
      <c r="LW175" s="149"/>
      <c r="LX175" s="149"/>
      <c r="LY175" s="149"/>
      <c r="LZ175" s="149"/>
      <c r="MA175" s="149"/>
      <c r="MB175" s="149"/>
      <c r="MC175" s="149"/>
      <c r="MD175" s="149"/>
      <c r="ME175" s="149"/>
      <c r="MF175" s="149"/>
      <c r="MG175" s="149"/>
      <c r="MH175" s="149"/>
      <c r="MI175" s="149"/>
      <c r="MJ175" s="149"/>
      <c r="MK175" s="149"/>
      <c r="ML175" s="149"/>
      <c r="MM175" s="149"/>
      <c r="MN175" s="149"/>
      <c r="MO175" s="149"/>
      <c r="MP175" s="149"/>
      <c r="MQ175" s="149"/>
      <c r="MR175" s="149"/>
      <c r="MS175" s="149"/>
      <c r="MT175" s="149"/>
      <c r="MU175" s="149"/>
      <c r="MV175" s="149"/>
      <c r="MW175" s="149"/>
      <c r="MX175" s="149"/>
      <c r="MY175" s="149"/>
      <c r="MZ175" s="149"/>
      <c r="NA175" s="149"/>
      <c r="NB175" s="149"/>
      <c r="NC175" s="149"/>
      <c r="ND175" s="149"/>
      <c r="NE175" s="149"/>
      <c r="NF175" s="149"/>
      <c r="NG175" s="149"/>
      <c r="NH175" s="149"/>
      <c r="NI175" s="149"/>
      <c r="NJ175" s="149"/>
      <c r="NK175" s="149"/>
      <c r="NL175" s="149"/>
      <c r="NM175" s="149"/>
      <c r="NN175" s="149"/>
      <c r="NO175" s="149"/>
      <c r="NP175" s="149"/>
      <c r="NQ175" s="149"/>
      <c r="NR175" s="149"/>
      <c r="NS175" s="149"/>
      <c r="NT175" s="149"/>
      <c r="NU175" s="149"/>
      <c r="NV175" s="149"/>
      <c r="NW175" s="149"/>
      <c r="NX175" s="149"/>
      <c r="NY175" s="149"/>
      <c r="NZ175" s="149"/>
      <c r="OA175" s="149"/>
      <c r="OB175" s="149"/>
      <c r="OC175" s="149"/>
      <c r="OD175" s="149"/>
      <c r="OE175" s="149"/>
      <c r="OF175" s="149"/>
      <c r="OG175" s="149"/>
      <c r="OH175" s="149"/>
      <c r="OI175" s="149"/>
      <c r="OJ175" s="149"/>
      <c r="OK175" s="149"/>
      <c r="OL175" s="149"/>
      <c r="OM175" s="149"/>
      <c r="ON175" s="149"/>
      <c r="OO175" s="149"/>
      <c r="OP175" s="149"/>
      <c r="OQ175" s="149"/>
      <c r="OR175" s="149"/>
      <c r="OS175" s="149"/>
      <c r="OT175" s="149"/>
      <c r="OU175" s="149"/>
      <c r="OV175" s="149"/>
      <c r="OW175" s="149"/>
      <c r="OX175" s="149"/>
      <c r="OY175" s="149"/>
      <c r="OZ175" s="149"/>
      <c r="PA175" s="149"/>
      <c r="PB175" s="149"/>
      <c r="PC175" s="149"/>
      <c r="PD175" s="149"/>
      <c r="PE175" s="149"/>
      <c r="PF175" s="149"/>
      <c r="PG175" s="149"/>
      <c r="PH175" s="149"/>
      <c r="PI175" s="149"/>
      <c r="PJ175" s="149"/>
      <c r="PK175" s="149"/>
      <c r="PL175" s="149"/>
      <c r="PM175" s="149"/>
      <c r="PN175" s="149"/>
      <c r="PO175" s="149"/>
      <c r="PP175" s="149"/>
      <c r="PQ175" s="149"/>
      <c r="PR175" s="149"/>
      <c r="PS175" s="149"/>
      <c r="PT175" s="149"/>
      <c r="PU175" s="149"/>
      <c r="PV175" s="149"/>
      <c r="PW175" s="149"/>
      <c r="PX175" s="149"/>
      <c r="PY175" s="149"/>
      <c r="PZ175" s="149"/>
      <c r="QA175" s="149"/>
      <c r="QB175" s="149"/>
      <c r="QC175" s="149"/>
      <c r="QD175" s="149"/>
      <c r="QE175" s="149"/>
      <c r="QF175" s="149"/>
      <c r="QG175" s="149"/>
      <c r="QH175" s="149"/>
      <c r="QI175" s="149"/>
      <c r="QJ175" s="149"/>
      <c r="QK175" s="149"/>
      <c r="QL175" s="149"/>
      <c r="QM175" s="149"/>
      <c r="QN175" s="149"/>
      <c r="QO175" s="149"/>
      <c r="QP175" s="149"/>
      <c r="QQ175" s="149"/>
      <c r="QR175" s="149"/>
      <c r="QS175" s="149"/>
      <c r="QT175" s="149"/>
      <c r="QU175" s="149"/>
      <c r="QV175" s="149"/>
      <c r="QW175" s="149"/>
      <c r="QX175" s="149"/>
      <c r="QY175" s="149"/>
      <c r="QZ175" s="149"/>
      <c r="RA175" s="149"/>
      <c r="RB175" s="149"/>
      <c r="RC175" s="149"/>
      <c r="RD175" s="149"/>
      <c r="RE175" s="149"/>
      <c r="RF175" s="149"/>
      <c r="RG175" s="149"/>
      <c r="RH175" s="149"/>
      <c r="RI175" s="149"/>
      <c r="RJ175" s="149"/>
      <c r="RK175" s="149"/>
      <c r="RL175" s="149"/>
      <c r="RM175" s="149"/>
      <c r="RN175" s="149"/>
      <c r="RO175" s="149"/>
      <c r="RP175" s="149"/>
      <c r="RQ175" s="149"/>
      <c r="RR175" s="149"/>
      <c r="RS175" s="149"/>
      <c r="RT175" s="149"/>
      <c r="RU175" s="149"/>
      <c r="RV175" s="149"/>
      <c r="RW175" s="149"/>
      <c r="RX175" s="149"/>
      <c r="RY175" s="149"/>
      <c r="RZ175" s="149"/>
      <c r="SA175" s="149"/>
      <c r="SB175" s="149"/>
      <c r="SC175" s="149"/>
      <c r="SD175" s="149"/>
      <c r="SE175" s="149"/>
      <c r="SF175" s="149"/>
      <c r="SG175" s="149"/>
      <c r="SH175" s="149"/>
      <c r="SI175" s="149"/>
      <c r="SJ175" s="149"/>
      <c r="SK175" s="149"/>
      <c r="SL175" s="149"/>
      <c r="SM175" s="149"/>
      <c r="SN175" s="149"/>
      <c r="SO175" s="149"/>
      <c r="SP175" s="149"/>
      <c r="SQ175" s="149"/>
      <c r="SR175" s="149"/>
      <c r="SS175" s="149"/>
      <c r="ST175" s="149"/>
      <c r="SU175" s="149"/>
      <c r="SV175" s="149"/>
      <c r="SW175" s="149"/>
      <c r="SX175" s="149"/>
      <c r="SY175" s="149"/>
      <c r="SZ175" s="149"/>
      <c r="TA175" s="149"/>
      <c r="TB175" s="149"/>
      <c r="TC175" s="149"/>
      <c r="TD175" s="149"/>
      <c r="TE175" s="149"/>
      <c r="TF175" s="149"/>
      <c r="TG175" s="149"/>
      <c r="TH175" s="149"/>
      <c r="TI175" s="149"/>
      <c r="TJ175" s="149"/>
      <c r="TK175" s="149"/>
      <c r="TL175" s="149"/>
      <c r="TM175" s="149"/>
      <c r="TN175" s="149"/>
      <c r="TO175" s="149"/>
      <c r="TP175" s="149"/>
      <c r="TQ175" s="149"/>
      <c r="TR175" s="149"/>
      <c r="TS175" s="149"/>
      <c r="TT175" s="149"/>
      <c r="TU175" s="149"/>
      <c r="TV175" s="149"/>
      <c r="TW175" s="149"/>
      <c r="TX175" s="149"/>
      <c r="TY175" s="149"/>
      <c r="TZ175" s="149"/>
      <c r="UA175" s="149"/>
      <c r="UB175" s="149"/>
      <c r="UC175" s="149"/>
      <c r="UD175" s="149"/>
      <c r="UE175" s="149"/>
      <c r="UF175" s="149"/>
      <c r="UG175" s="149"/>
      <c r="UH175" s="149"/>
      <c r="UI175" s="149"/>
      <c r="UJ175" s="149"/>
      <c r="UK175" s="149"/>
      <c r="UL175" s="149"/>
      <c r="UM175" s="149"/>
      <c r="UN175" s="149"/>
      <c r="UO175" s="149"/>
      <c r="UP175" s="149"/>
      <c r="UQ175" s="149"/>
      <c r="UR175" s="149"/>
      <c r="US175" s="149"/>
      <c r="UT175" s="149"/>
      <c r="UU175" s="149"/>
      <c r="UV175" s="149"/>
      <c r="UW175" s="149"/>
      <c r="UX175" s="149"/>
      <c r="UY175" s="149"/>
      <c r="UZ175" s="149"/>
      <c r="VA175" s="149"/>
      <c r="VB175" s="149"/>
      <c r="VC175" s="149"/>
      <c r="VD175" s="149"/>
      <c r="VE175" s="149"/>
      <c r="VF175" s="149"/>
      <c r="VG175" s="149"/>
      <c r="VH175" s="149"/>
      <c r="VI175" s="149"/>
      <c r="VJ175" s="149"/>
      <c r="VK175" s="149"/>
      <c r="VL175" s="149"/>
      <c r="VM175" s="149"/>
      <c r="VN175" s="149"/>
      <c r="VO175" s="149"/>
      <c r="VP175" s="149"/>
      <c r="VQ175" s="149"/>
      <c r="VR175" s="149"/>
      <c r="VS175" s="149"/>
      <c r="VT175" s="149"/>
      <c r="VU175" s="149"/>
      <c r="VV175" s="149"/>
      <c r="VW175" s="149"/>
      <c r="VX175" s="149"/>
      <c r="VY175" s="149"/>
      <c r="VZ175" s="149"/>
      <c r="WA175" s="149"/>
      <c r="WB175" s="149"/>
      <c r="WC175" s="149"/>
      <c r="WD175" s="149"/>
      <c r="WE175" s="149"/>
      <c r="WF175" s="149"/>
      <c r="WG175" s="149"/>
      <c r="WH175" s="149"/>
      <c r="WI175" s="149"/>
      <c r="WJ175" s="149"/>
      <c r="WK175" s="149"/>
      <c r="WL175" s="149"/>
      <c r="WM175" s="149"/>
      <c r="WN175" s="149"/>
      <c r="WO175" s="149"/>
      <c r="WP175" s="149"/>
      <c r="WQ175" s="149"/>
      <c r="WR175" s="149"/>
      <c r="WS175" s="149"/>
      <c r="WT175" s="149"/>
      <c r="WU175" s="149"/>
      <c r="WV175" s="149"/>
      <c r="WW175" s="149"/>
      <c r="WX175" s="149"/>
      <c r="WY175" s="149"/>
      <c r="WZ175" s="149"/>
      <c r="XA175" s="149"/>
      <c r="XB175" s="149"/>
      <c r="XC175" s="149"/>
      <c r="XD175" s="149"/>
      <c r="XE175" s="149"/>
      <c r="XF175" s="149"/>
      <c r="XG175" s="149"/>
      <c r="XH175" s="149"/>
      <c r="XI175" s="149"/>
      <c r="XJ175" s="149"/>
      <c r="XK175" s="149"/>
      <c r="XL175" s="149"/>
      <c r="XM175" s="149"/>
      <c r="XN175" s="149"/>
      <c r="XO175" s="149"/>
      <c r="XP175" s="149"/>
      <c r="XQ175" s="149"/>
      <c r="XR175" s="149"/>
      <c r="XS175" s="149"/>
      <c r="XT175" s="149"/>
      <c r="XU175" s="149"/>
      <c r="XV175" s="149"/>
      <c r="XW175" s="149"/>
      <c r="XX175" s="149"/>
      <c r="XY175" s="149"/>
      <c r="XZ175" s="149"/>
      <c r="YA175" s="149"/>
      <c r="YB175" s="149"/>
      <c r="YC175" s="149"/>
      <c r="YD175" s="149"/>
      <c r="YE175" s="149"/>
      <c r="YF175" s="149"/>
      <c r="YG175" s="149"/>
      <c r="YH175" s="149"/>
      <c r="YI175" s="149"/>
      <c r="YJ175" s="149"/>
      <c r="YK175" s="149"/>
      <c r="YL175" s="149"/>
      <c r="YM175" s="149"/>
      <c r="YN175" s="149"/>
      <c r="YO175" s="149"/>
      <c r="YP175" s="149"/>
      <c r="YQ175" s="149"/>
      <c r="YR175" s="149"/>
      <c r="YS175" s="149"/>
      <c r="YT175" s="149"/>
      <c r="YU175" s="149"/>
      <c r="YV175" s="149"/>
      <c r="YW175" s="149"/>
      <c r="YX175" s="149"/>
      <c r="YY175" s="149"/>
      <c r="YZ175" s="149"/>
      <c r="ZA175" s="149"/>
      <c r="ZB175" s="149"/>
      <c r="ZC175" s="149"/>
      <c r="ZD175" s="149"/>
      <c r="ZE175" s="149"/>
      <c r="ZF175" s="149"/>
      <c r="ZG175" s="149"/>
      <c r="ZH175" s="149"/>
      <c r="ZI175" s="149"/>
      <c r="ZJ175" s="149"/>
      <c r="ZK175" s="149"/>
      <c r="ZL175" s="149"/>
      <c r="ZM175" s="149"/>
      <c r="ZN175" s="149"/>
      <c r="ZO175" s="149"/>
      <c r="ZP175" s="149"/>
      <c r="ZQ175" s="149"/>
      <c r="ZR175" s="149"/>
      <c r="ZS175" s="149"/>
      <c r="ZT175" s="149"/>
      <c r="ZU175" s="149"/>
      <c r="ZV175" s="149"/>
      <c r="ZW175" s="149"/>
      <c r="ZX175" s="149"/>
      <c r="ZY175" s="149"/>
      <c r="ZZ175" s="149"/>
      <c r="AAA175" s="149"/>
      <c r="AAB175" s="149"/>
      <c r="AAC175" s="149"/>
      <c r="AAD175" s="149"/>
      <c r="AAE175" s="149"/>
      <c r="AAF175" s="149"/>
      <c r="AAG175" s="149"/>
      <c r="AAH175" s="149"/>
      <c r="AAI175" s="149"/>
      <c r="AAJ175" s="149"/>
      <c r="AAK175" s="149"/>
      <c r="AAL175" s="149"/>
      <c r="AAM175" s="149"/>
      <c r="AAN175" s="149"/>
      <c r="AAO175" s="149"/>
      <c r="AAP175" s="149"/>
      <c r="AAQ175" s="149"/>
      <c r="AAR175" s="149"/>
      <c r="AAS175" s="149"/>
      <c r="AAT175" s="149"/>
      <c r="AAU175" s="149"/>
      <c r="AAV175" s="149"/>
      <c r="AAW175" s="149"/>
      <c r="AAX175" s="149"/>
      <c r="AAY175" s="149"/>
      <c r="AAZ175" s="149"/>
      <c r="ABA175" s="149"/>
      <c r="ABB175" s="149"/>
      <c r="ABC175" s="149"/>
      <c r="ABD175" s="149"/>
      <c r="ABE175" s="149"/>
      <c r="ABF175" s="149"/>
      <c r="ABG175" s="149"/>
      <c r="ABH175" s="149"/>
      <c r="ABI175" s="149"/>
      <c r="ABJ175" s="149"/>
      <c r="ABK175" s="149"/>
      <c r="ABL175" s="149"/>
      <c r="ABM175" s="149"/>
      <c r="ABN175" s="149"/>
      <c r="ABO175" s="149"/>
      <c r="ABP175" s="149"/>
      <c r="ABQ175" s="149"/>
      <c r="ABR175" s="149"/>
      <c r="ABS175" s="149"/>
      <c r="ABT175" s="149"/>
      <c r="ABU175" s="149"/>
      <c r="ABV175" s="149"/>
      <c r="ABW175" s="149"/>
      <c r="ABX175" s="149"/>
      <c r="ABY175" s="149"/>
      <c r="ABZ175" s="149"/>
      <c r="ACA175" s="149"/>
      <c r="ACB175" s="149"/>
      <c r="ACC175" s="149"/>
      <c r="ACD175" s="149"/>
      <c r="ACE175" s="149"/>
      <c r="ACF175" s="149"/>
      <c r="ACG175" s="149"/>
      <c r="ACH175" s="149"/>
      <c r="ACI175" s="149"/>
      <c r="ACJ175" s="149"/>
      <c r="ACK175" s="149"/>
      <c r="ACL175" s="149"/>
      <c r="ACM175" s="149"/>
      <c r="ACN175" s="149"/>
      <c r="ACO175" s="149"/>
      <c r="ACP175" s="149"/>
      <c r="ACQ175" s="149"/>
      <c r="ACR175" s="149"/>
      <c r="ACS175" s="149"/>
      <c r="ACT175" s="149"/>
      <c r="ACU175" s="149"/>
      <c r="ACV175" s="149"/>
      <c r="ACW175" s="149"/>
      <c r="ACX175" s="149"/>
      <c r="ACY175" s="149"/>
      <c r="ACZ175" s="149"/>
      <c r="ADA175" s="149"/>
      <c r="ADB175" s="149"/>
      <c r="ADC175" s="149"/>
      <c r="ADD175" s="149"/>
      <c r="ADE175" s="149"/>
      <c r="ADF175" s="149"/>
      <c r="ADG175" s="149"/>
      <c r="ADH175" s="149"/>
      <c r="ADI175" s="149"/>
      <c r="ADJ175" s="149"/>
      <c r="ADK175" s="149"/>
      <c r="ADL175" s="149"/>
      <c r="ADM175" s="149"/>
      <c r="ADN175" s="149"/>
      <c r="ADO175" s="149"/>
      <c r="ADP175" s="149"/>
      <c r="ADQ175" s="149"/>
      <c r="ADR175" s="149"/>
      <c r="ADS175" s="149"/>
      <c r="ADT175" s="149"/>
      <c r="ADU175" s="149"/>
      <c r="ADV175" s="149"/>
      <c r="ADW175" s="149"/>
      <c r="ADX175" s="149"/>
      <c r="ADY175" s="149"/>
      <c r="ADZ175" s="149"/>
      <c r="AEA175" s="149"/>
      <c r="AEB175" s="149"/>
      <c r="AEC175" s="149"/>
      <c r="AED175" s="149"/>
      <c r="AEE175" s="149"/>
      <c r="AEF175" s="149"/>
      <c r="AEG175" s="149"/>
      <c r="AEH175" s="149"/>
      <c r="AEI175" s="149"/>
      <c r="AEJ175" s="149"/>
      <c r="AEK175" s="149"/>
      <c r="AEL175" s="149"/>
      <c r="AEM175" s="149"/>
      <c r="AEN175" s="149"/>
      <c r="AEO175" s="149"/>
      <c r="AEP175" s="149"/>
      <c r="AEQ175" s="149"/>
      <c r="AER175" s="149"/>
      <c r="AES175" s="149"/>
      <c r="AET175" s="149"/>
      <c r="AEU175" s="149"/>
      <c r="AEV175" s="149"/>
      <c r="AEW175" s="149"/>
      <c r="AEX175" s="149"/>
      <c r="AEY175" s="149"/>
      <c r="AEZ175" s="149"/>
      <c r="AFA175" s="149"/>
      <c r="AFB175" s="149"/>
      <c r="AFC175" s="149"/>
      <c r="AFD175" s="149"/>
      <c r="AFE175" s="149"/>
      <c r="AFF175" s="149"/>
      <c r="AFG175" s="149"/>
      <c r="AFH175" s="149"/>
      <c r="AFI175" s="149"/>
      <c r="AFJ175" s="149"/>
      <c r="AFK175" s="149"/>
      <c r="AFL175" s="149"/>
      <c r="AFM175" s="149"/>
      <c r="AFN175" s="149"/>
      <c r="AFO175" s="149"/>
      <c r="AFP175" s="149"/>
      <c r="AFQ175" s="149"/>
      <c r="AFR175" s="149"/>
      <c r="AFS175" s="149"/>
      <c r="AFT175" s="149"/>
      <c r="AFU175" s="149"/>
      <c r="AFV175" s="149"/>
      <c r="AFW175" s="149"/>
      <c r="AFX175" s="149"/>
      <c r="AFY175" s="149"/>
      <c r="AFZ175" s="149"/>
      <c r="AGA175" s="149"/>
      <c r="AGB175" s="149"/>
      <c r="AGC175" s="149"/>
      <c r="AGD175" s="149"/>
      <c r="AGE175" s="149"/>
      <c r="AGF175" s="149"/>
      <c r="AGG175" s="149"/>
      <c r="AGH175" s="149"/>
      <c r="AGI175" s="149"/>
      <c r="AGJ175" s="149"/>
      <c r="AGK175" s="149"/>
      <c r="AGL175" s="149"/>
      <c r="AGM175" s="149"/>
      <c r="AGN175" s="149"/>
      <c r="AGO175" s="149"/>
      <c r="AGP175" s="149"/>
      <c r="AGQ175" s="149"/>
      <c r="AGR175" s="149"/>
      <c r="AGS175" s="149"/>
      <c r="AGT175" s="149"/>
      <c r="AGU175" s="149"/>
      <c r="AGV175" s="149"/>
      <c r="AGW175" s="149"/>
      <c r="AGX175" s="149"/>
      <c r="AGY175" s="149"/>
      <c r="AGZ175" s="149"/>
      <c r="AHA175" s="149"/>
      <c r="AHB175" s="149"/>
      <c r="AHC175" s="149"/>
      <c r="AHD175" s="149"/>
      <c r="AHE175" s="149"/>
      <c r="AHF175" s="149"/>
      <c r="AHG175" s="149"/>
      <c r="AHH175" s="149"/>
      <c r="AHI175" s="149"/>
      <c r="AHJ175" s="149"/>
      <c r="AHK175" s="149"/>
      <c r="AHL175" s="149"/>
      <c r="AHM175" s="149"/>
      <c r="AHN175" s="149"/>
      <c r="AHO175" s="149"/>
      <c r="AHP175" s="149"/>
      <c r="AHQ175" s="149"/>
      <c r="AHR175" s="149"/>
      <c r="AHS175" s="149"/>
      <c r="AHT175" s="149"/>
      <c r="AHU175" s="149"/>
      <c r="AHV175" s="149"/>
      <c r="AHW175" s="149"/>
      <c r="AHX175" s="149"/>
      <c r="AHY175" s="149"/>
      <c r="AHZ175" s="149"/>
      <c r="AIA175" s="149"/>
      <c r="AIB175" s="149"/>
      <c r="AIC175" s="149"/>
      <c r="AID175" s="149"/>
      <c r="AIE175" s="149"/>
      <c r="AIF175" s="149"/>
      <c r="AIG175" s="149"/>
      <c r="AIH175" s="149"/>
      <c r="AII175" s="149"/>
      <c r="AIJ175" s="149"/>
      <c r="AIK175" s="149"/>
      <c r="AIL175" s="149"/>
      <c r="AIM175" s="149"/>
      <c r="AIN175" s="149"/>
      <c r="AIO175" s="149"/>
      <c r="AIP175" s="149"/>
      <c r="AIQ175" s="149"/>
      <c r="AIR175" s="149"/>
      <c r="AIS175" s="149"/>
      <c r="AIT175" s="149"/>
      <c r="AIU175" s="149"/>
      <c r="AIV175" s="149"/>
      <c r="AIW175" s="149"/>
      <c r="AIX175" s="149"/>
      <c r="AIY175" s="149"/>
      <c r="AIZ175" s="149"/>
      <c r="AJA175" s="149"/>
      <c r="AJB175" s="149"/>
      <c r="AJC175" s="149"/>
      <c r="AJD175" s="149"/>
      <c r="AJE175" s="149"/>
      <c r="AJF175" s="149"/>
      <c r="AJG175" s="149"/>
      <c r="AJH175" s="149"/>
      <c r="AJI175" s="149"/>
      <c r="AJJ175" s="149"/>
      <c r="AJK175" s="149"/>
      <c r="AJL175" s="149"/>
      <c r="AJM175" s="149"/>
      <c r="AJN175" s="149"/>
      <c r="AJO175" s="149"/>
      <c r="AJP175" s="149"/>
      <c r="AJQ175" s="149"/>
      <c r="AJR175" s="149"/>
      <c r="AJS175" s="149"/>
      <c r="AJT175" s="149"/>
      <c r="AJU175" s="149"/>
      <c r="AJV175" s="149"/>
      <c r="AJW175" s="149"/>
      <c r="AJX175" s="149"/>
      <c r="AJY175" s="149"/>
      <c r="AJZ175" s="149"/>
      <c r="AKA175" s="149"/>
      <c r="AKB175" s="149"/>
      <c r="AKC175" s="149"/>
      <c r="AKD175" s="149"/>
      <c r="AKE175" s="149"/>
      <c r="AKF175" s="149"/>
      <c r="AKG175" s="149"/>
      <c r="AKH175" s="149"/>
      <c r="AKI175" s="149"/>
      <c r="AKJ175" s="149"/>
      <c r="AKK175" s="149"/>
      <c r="AKL175" s="149"/>
      <c r="AKM175" s="149"/>
      <c r="AKN175" s="149"/>
      <c r="AKO175" s="149"/>
      <c r="AKP175" s="149"/>
      <c r="AKQ175" s="149"/>
      <c r="AKR175" s="149"/>
      <c r="AKS175" s="149"/>
      <c r="AKT175" s="149"/>
      <c r="AKU175" s="149"/>
      <c r="AKV175" s="149"/>
      <c r="AKW175" s="149"/>
      <c r="AKX175" s="149"/>
      <c r="AKY175" s="149"/>
      <c r="AKZ175" s="149"/>
      <c r="ALA175" s="149"/>
      <c r="ALB175" s="149"/>
      <c r="ALC175" s="149"/>
      <c r="ALD175" s="149"/>
      <c r="ALE175" s="149"/>
      <c r="ALF175" s="149"/>
      <c r="ALG175" s="149"/>
      <c r="ALH175" s="149"/>
      <c r="ALI175" s="149"/>
      <c r="ALJ175" s="149"/>
      <c r="ALK175" s="149"/>
      <c r="ALL175" s="149"/>
      <c r="ALM175" s="149"/>
      <c r="ALN175" s="149"/>
      <c r="ALO175" s="149"/>
    </row>
    <row r="176" spans="1:1003" s="150" customFormat="1" ht="15.75" thickBot="1" x14ac:dyDescent="0.3">
      <c r="A176" s="156" t="s">
        <v>114</v>
      </c>
      <c r="B176" s="256">
        <f>SUM(B162:B175)</f>
        <v>499499149.60000008</v>
      </c>
      <c r="C176" s="257"/>
      <c r="D176" s="256">
        <f>SUM(D162:D175)</f>
        <v>508543594.73999995</v>
      </c>
      <c r="E176" s="149"/>
      <c r="F176" s="149"/>
      <c r="G176" s="149"/>
      <c r="H176" s="149"/>
      <c r="I176" s="149"/>
      <c r="J176" s="149"/>
      <c r="K176" s="149"/>
      <c r="L176" s="149"/>
      <c r="M176" s="149"/>
      <c r="N176" s="149"/>
      <c r="O176" s="149"/>
      <c r="P176" s="149"/>
      <c r="Q176" s="149"/>
      <c r="R176" s="149"/>
      <c r="S176" s="149"/>
      <c r="T176" s="149"/>
      <c r="U176" s="149"/>
      <c r="V176" s="149"/>
      <c r="W176" s="149"/>
      <c r="X176" s="149"/>
      <c r="Y176" s="149"/>
      <c r="Z176" s="149"/>
      <c r="AA176" s="149"/>
      <c r="AB176" s="149"/>
      <c r="AC176" s="149"/>
      <c r="AD176" s="149"/>
      <c r="AE176" s="149"/>
      <c r="AF176" s="149"/>
      <c r="AG176" s="149"/>
      <c r="AH176" s="149"/>
      <c r="AI176" s="149"/>
      <c r="AJ176" s="149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  <c r="BI176" s="149"/>
      <c r="BJ176" s="149"/>
      <c r="BK176" s="149"/>
      <c r="BL176" s="149"/>
      <c r="BM176" s="149"/>
      <c r="BN176" s="149"/>
      <c r="BO176" s="149"/>
      <c r="BP176" s="149"/>
      <c r="BQ176" s="149"/>
      <c r="BR176" s="149"/>
      <c r="BS176" s="149"/>
      <c r="BT176" s="149"/>
      <c r="BU176" s="149"/>
      <c r="BV176" s="149"/>
      <c r="BW176" s="149"/>
      <c r="BX176" s="149"/>
      <c r="BY176" s="149"/>
      <c r="BZ176" s="149"/>
      <c r="CA176" s="149"/>
      <c r="CB176" s="149"/>
      <c r="CC176" s="149"/>
      <c r="CD176" s="149"/>
      <c r="CE176" s="149"/>
      <c r="CF176" s="149"/>
      <c r="CG176" s="149"/>
      <c r="CH176" s="149"/>
      <c r="CI176" s="149"/>
      <c r="CJ176" s="149"/>
      <c r="CK176" s="149"/>
      <c r="CL176" s="149"/>
      <c r="CM176" s="149"/>
      <c r="CN176" s="149"/>
      <c r="CO176" s="149"/>
      <c r="CP176" s="149"/>
      <c r="CQ176" s="149"/>
      <c r="CR176" s="149"/>
      <c r="CS176" s="149"/>
      <c r="CT176" s="149"/>
      <c r="CU176" s="149"/>
      <c r="CV176" s="149"/>
      <c r="CW176" s="149"/>
      <c r="CX176" s="149"/>
      <c r="CY176" s="149"/>
      <c r="CZ176" s="149"/>
      <c r="DA176" s="149"/>
      <c r="DB176" s="149"/>
      <c r="DC176" s="149"/>
      <c r="DD176" s="149"/>
      <c r="DE176" s="149"/>
      <c r="DF176" s="149"/>
      <c r="DG176" s="149"/>
      <c r="DH176" s="149"/>
      <c r="DI176" s="149"/>
      <c r="DJ176" s="149"/>
      <c r="DK176" s="149"/>
      <c r="DL176" s="149"/>
      <c r="DM176" s="149"/>
      <c r="DN176" s="149"/>
      <c r="DO176" s="149"/>
      <c r="DP176" s="149"/>
      <c r="DQ176" s="149"/>
      <c r="DR176" s="149"/>
      <c r="DS176" s="149"/>
      <c r="DT176" s="149"/>
      <c r="DU176" s="149"/>
      <c r="DV176" s="149"/>
      <c r="DW176" s="149"/>
      <c r="DX176" s="149"/>
      <c r="DY176" s="149"/>
      <c r="DZ176" s="149"/>
      <c r="EA176" s="149"/>
      <c r="EB176" s="149"/>
      <c r="EC176" s="149"/>
      <c r="ED176" s="149"/>
      <c r="EE176" s="149"/>
      <c r="EF176" s="149"/>
      <c r="EG176" s="149"/>
      <c r="EH176" s="149"/>
      <c r="EI176" s="149"/>
      <c r="EJ176" s="149"/>
      <c r="EK176" s="149"/>
      <c r="EL176" s="149"/>
      <c r="EM176" s="149"/>
      <c r="EN176" s="149"/>
      <c r="EO176" s="149"/>
      <c r="EP176" s="149"/>
      <c r="EQ176" s="149"/>
      <c r="ER176" s="149"/>
      <c r="ES176" s="149"/>
      <c r="ET176" s="149"/>
      <c r="EU176" s="149"/>
      <c r="EV176" s="149"/>
      <c r="EW176" s="149"/>
      <c r="EX176" s="149"/>
      <c r="EY176" s="149"/>
      <c r="EZ176" s="149"/>
      <c r="FA176" s="149"/>
      <c r="FB176" s="149"/>
      <c r="FC176" s="149"/>
      <c r="FD176" s="149"/>
      <c r="FE176" s="149"/>
      <c r="FF176" s="149"/>
      <c r="FG176" s="149"/>
      <c r="FH176" s="149"/>
      <c r="FI176" s="149"/>
      <c r="FJ176" s="149"/>
      <c r="FK176" s="149"/>
      <c r="FL176" s="149"/>
      <c r="FM176" s="149"/>
      <c r="FN176" s="149"/>
      <c r="FO176" s="149"/>
      <c r="FP176" s="149"/>
      <c r="FQ176" s="149"/>
      <c r="FR176" s="149"/>
      <c r="FS176" s="149"/>
      <c r="FT176" s="149"/>
      <c r="FU176" s="149"/>
      <c r="FV176" s="149"/>
      <c r="FW176" s="149"/>
      <c r="FX176" s="149"/>
      <c r="FY176" s="149"/>
      <c r="FZ176" s="149"/>
      <c r="GA176" s="149"/>
      <c r="GB176" s="149"/>
      <c r="GC176" s="149"/>
      <c r="GD176" s="149"/>
      <c r="GE176" s="149"/>
      <c r="GF176" s="149"/>
      <c r="GG176" s="149"/>
      <c r="GH176" s="149"/>
      <c r="GI176" s="149"/>
      <c r="GJ176" s="149"/>
      <c r="GK176" s="149"/>
      <c r="GL176" s="149"/>
      <c r="GM176" s="149"/>
      <c r="GN176" s="149"/>
      <c r="GO176" s="149"/>
      <c r="GP176" s="149"/>
      <c r="GQ176" s="149"/>
      <c r="GR176" s="149"/>
      <c r="GS176" s="149"/>
      <c r="GT176" s="149"/>
      <c r="GU176" s="149"/>
      <c r="GV176" s="149"/>
      <c r="GW176" s="149"/>
      <c r="GX176" s="149"/>
      <c r="GY176" s="149"/>
      <c r="GZ176" s="149"/>
      <c r="HA176" s="149"/>
      <c r="HB176" s="149"/>
      <c r="HC176" s="149"/>
      <c r="HD176" s="149"/>
      <c r="HE176" s="149"/>
      <c r="HF176" s="149"/>
      <c r="HG176" s="149"/>
      <c r="HH176" s="149"/>
      <c r="HI176" s="149"/>
      <c r="HJ176" s="149"/>
      <c r="HK176" s="149"/>
      <c r="HL176" s="149"/>
      <c r="HM176" s="149"/>
      <c r="HN176" s="149"/>
      <c r="HO176" s="149"/>
      <c r="HP176" s="149"/>
      <c r="HQ176" s="149"/>
      <c r="HR176" s="149"/>
      <c r="HS176" s="149"/>
      <c r="HT176" s="149"/>
      <c r="HU176" s="149"/>
      <c r="HV176" s="149"/>
      <c r="HW176" s="149"/>
      <c r="HX176" s="149"/>
      <c r="HY176" s="149"/>
      <c r="HZ176" s="149"/>
      <c r="IA176" s="149"/>
      <c r="IB176" s="149"/>
      <c r="IC176" s="149"/>
      <c r="ID176" s="149"/>
      <c r="IE176" s="149"/>
      <c r="IF176" s="149"/>
      <c r="IG176" s="149"/>
      <c r="IH176" s="149"/>
      <c r="II176" s="149"/>
      <c r="IJ176" s="149"/>
      <c r="IK176" s="149"/>
      <c r="IL176" s="149"/>
      <c r="IM176" s="149"/>
      <c r="IN176" s="149"/>
      <c r="IO176" s="149"/>
      <c r="IP176" s="149"/>
      <c r="IQ176" s="149"/>
      <c r="IR176" s="149"/>
      <c r="IS176" s="149"/>
      <c r="IT176" s="149"/>
      <c r="IU176" s="149"/>
      <c r="IV176" s="149"/>
      <c r="IW176" s="149"/>
      <c r="IX176" s="149"/>
      <c r="IY176" s="149"/>
      <c r="IZ176" s="149"/>
      <c r="JA176" s="149"/>
      <c r="JB176" s="149"/>
      <c r="JC176" s="149"/>
      <c r="JD176" s="149"/>
      <c r="JE176" s="149"/>
      <c r="JF176" s="149"/>
      <c r="JG176" s="149"/>
      <c r="JH176" s="149"/>
      <c r="JI176" s="149"/>
      <c r="JJ176" s="149"/>
      <c r="JK176" s="149"/>
      <c r="JL176" s="149"/>
      <c r="JM176" s="149"/>
      <c r="JN176" s="149"/>
      <c r="JO176" s="149"/>
      <c r="JP176" s="149"/>
      <c r="JQ176" s="149"/>
      <c r="JR176" s="149"/>
      <c r="JS176" s="149"/>
      <c r="JT176" s="149"/>
      <c r="JU176" s="149"/>
      <c r="JV176" s="149"/>
      <c r="JW176" s="149"/>
      <c r="JX176" s="149"/>
      <c r="JY176" s="149"/>
      <c r="JZ176" s="149"/>
      <c r="KA176" s="149"/>
      <c r="KB176" s="149"/>
      <c r="KC176" s="149"/>
      <c r="KD176" s="149"/>
      <c r="KE176" s="149"/>
      <c r="KF176" s="149"/>
      <c r="KG176" s="149"/>
      <c r="KH176" s="149"/>
      <c r="KI176" s="149"/>
      <c r="KJ176" s="149"/>
      <c r="KK176" s="149"/>
      <c r="KL176" s="149"/>
      <c r="KM176" s="149"/>
      <c r="KN176" s="149"/>
      <c r="KO176" s="149"/>
      <c r="KP176" s="149"/>
      <c r="KQ176" s="149"/>
      <c r="KR176" s="149"/>
      <c r="KS176" s="149"/>
      <c r="KT176" s="149"/>
      <c r="KU176" s="149"/>
      <c r="KV176" s="149"/>
      <c r="KW176" s="149"/>
      <c r="KX176" s="149"/>
      <c r="KY176" s="149"/>
      <c r="KZ176" s="149"/>
      <c r="LA176" s="149"/>
      <c r="LB176" s="149"/>
      <c r="LC176" s="149"/>
      <c r="LD176" s="149"/>
      <c r="LE176" s="149"/>
      <c r="LF176" s="149"/>
      <c r="LG176" s="149"/>
      <c r="LH176" s="149"/>
      <c r="LI176" s="149"/>
      <c r="LJ176" s="149"/>
      <c r="LK176" s="149"/>
      <c r="LL176" s="149"/>
      <c r="LM176" s="149"/>
      <c r="LN176" s="149"/>
      <c r="LO176" s="149"/>
      <c r="LP176" s="149"/>
      <c r="LQ176" s="149"/>
      <c r="LR176" s="149"/>
      <c r="LS176" s="149"/>
      <c r="LT176" s="149"/>
      <c r="LU176" s="149"/>
      <c r="LV176" s="149"/>
      <c r="LW176" s="149"/>
      <c r="LX176" s="149"/>
      <c r="LY176" s="149"/>
      <c r="LZ176" s="149"/>
      <c r="MA176" s="149"/>
      <c r="MB176" s="149"/>
      <c r="MC176" s="149"/>
      <c r="MD176" s="149"/>
      <c r="ME176" s="149"/>
      <c r="MF176" s="149"/>
      <c r="MG176" s="149"/>
      <c r="MH176" s="149"/>
      <c r="MI176" s="149"/>
      <c r="MJ176" s="149"/>
      <c r="MK176" s="149"/>
      <c r="ML176" s="149"/>
      <c r="MM176" s="149"/>
      <c r="MN176" s="149"/>
      <c r="MO176" s="149"/>
      <c r="MP176" s="149"/>
      <c r="MQ176" s="149"/>
      <c r="MR176" s="149"/>
      <c r="MS176" s="149"/>
      <c r="MT176" s="149"/>
      <c r="MU176" s="149"/>
      <c r="MV176" s="149"/>
      <c r="MW176" s="149"/>
      <c r="MX176" s="149"/>
      <c r="MY176" s="149"/>
      <c r="MZ176" s="149"/>
      <c r="NA176" s="149"/>
      <c r="NB176" s="149"/>
      <c r="NC176" s="149"/>
      <c r="ND176" s="149"/>
      <c r="NE176" s="149"/>
      <c r="NF176" s="149"/>
      <c r="NG176" s="149"/>
      <c r="NH176" s="149"/>
      <c r="NI176" s="149"/>
      <c r="NJ176" s="149"/>
      <c r="NK176" s="149"/>
      <c r="NL176" s="149"/>
      <c r="NM176" s="149"/>
      <c r="NN176" s="149"/>
      <c r="NO176" s="149"/>
      <c r="NP176" s="149"/>
      <c r="NQ176" s="149"/>
      <c r="NR176" s="149"/>
      <c r="NS176" s="149"/>
      <c r="NT176" s="149"/>
      <c r="NU176" s="149"/>
      <c r="NV176" s="149"/>
      <c r="NW176" s="149"/>
      <c r="NX176" s="149"/>
      <c r="NY176" s="149"/>
      <c r="NZ176" s="149"/>
      <c r="OA176" s="149"/>
      <c r="OB176" s="149"/>
      <c r="OC176" s="149"/>
      <c r="OD176" s="149"/>
      <c r="OE176" s="149"/>
      <c r="OF176" s="149"/>
      <c r="OG176" s="149"/>
      <c r="OH176" s="149"/>
      <c r="OI176" s="149"/>
      <c r="OJ176" s="149"/>
      <c r="OK176" s="149"/>
      <c r="OL176" s="149"/>
      <c r="OM176" s="149"/>
      <c r="ON176" s="149"/>
      <c r="OO176" s="149"/>
      <c r="OP176" s="149"/>
      <c r="OQ176" s="149"/>
      <c r="OR176" s="149"/>
      <c r="OS176" s="149"/>
      <c r="OT176" s="149"/>
      <c r="OU176" s="149"/>
      <c r="OV176" s="149"/>
      <c r="OW176" s="149"/>
      <c r="OX176" s="149"/>
      <c r="OY176" s="149"/>
      <c r="OZ176" s="149"/>
      <c r="PA176" s="149"/>
      <c r="PB176" s="149"/>
      <c r="PC176" s="149"/>
      <c r="PD176" s="149"/>
      <c r="PE176" s="149"/>
      <c r="PF176" s="149"/>
      <c r="PG176" s="149"/>
      <c r="PH176" s="149"/>
      <c r="PI176" s="149"/>
      <c r="PJ176" s="149"/>
      <c r="PK176" s="149"/>
      <c r="PL176" s="149"/>
      <c r="PM176" s="149"/>
      <c r="PN176" s="149"/>
      <c r="PO176" s="149"/>
      <c r="PP176" s="149"/>
      <c r="PQ176" s="149"/>
      <c r="PR176" s="149"/>
      <c r="PS176" s="149"/>
      <c r="PT176" s="149"/>
      <c r="PU176" s="149"/>
      <c r="PV176" s="149"/>
      <c r="PW176" s="149"/>
      <c r="PX176" s="149"/>
      <c r="PY176" s="149"/>
      <c r="PZ176" s="149"/>
      <c r="QA176" s="149"/>
      <c r="QB176" s="149"/>
      <c r="QC176" s="149"/>
      <c r="QD176" s="149"/>
      <c r="QE176" s="149"/>
      <c r="QF176" s="149"/>
      <c r="QG176" s="149"/>
      <c r="QH176" s="149"/>
      <c r="QI176" s="149"/>
      <c r="QJ176" s="149"/>
      <c r="QK176" s="149"/>
      <c r="QL176" s="149"/>
      <c r="QM176" s="149"/>
      <c r="QN176" s="149"/>
      <c r="QO176" s="149"/>
      <c r="QP176" s="149"/>
      <c r="QQ176" s="149"/>
      <c r="QR176" s="149"/>
      <c r="QS176" s="149"/>
      <c r="QT176" s="149"/>
      <c r="QU176" s="149"/>
      <c r="QV176" s="149"/>
      <c r="QW176" s="149"/>
      <c r="QX176" s="149"/>
      <c r="QY176" s="149"/>
      <c r="QZ176" s="149"/>
      <c r="RA176" s="149"/>
      <c r="RB176" s="149"/>
      <c r="RC176" s="149"/>
      <c r="RD176" s="149"/>
      <c r="RE176" s="149"/>
      <c r="RF176" s="149"/>
      <c r="RG176" s="149"/>
      <c r="RH176" s="149"/>
      <c r="RI176" s="149"/>
      <c r="RJ176" s="149"/>
      <c r="RK176" s="149"/>
      <c r="RL176" s="149"/>
      <c r="RM176" s="149"/>
      <c r="RN176" s="149"/>
      <c r="RO176" s="149"/>
      <c r="RP176" s="149"/>
      <c r="RQ176" s="149"/>
      <c r="RR176" s="149"/>
      <c r="RS176" s="149"/>
      <c r="RT176" s="149"/>
      <c r="RU176" s="149"/>
      <c r="RV176" s="149"/>
      <c r="RW176" s="149"/>
      <c r="RX176" s="149"/>
      <c r="RY176" s="149"/>
      <c r="RZ176" s="149"/>
      <c r="SA176" s="149"/>
      <c r="SB176" s="149"/>
      <c r="SC176" s="149"/>
      <c r="SD176" s="149"/>
      <c r="SE176" s="149"/>
      <c r="SF176" s="149"/>
      <c r="SG176" s="149"/>
      <c r="SH176" s="149"/>
      <c r="SI176" s="149"/>
      <c r="SJ176" s="149"/>
      <c r="SK176" s="149"/>
      <c r="SL176" s="149"/>
      <c r="SM176" s="149"/>
      <c r="SN176" s="149"/>
      <c r="SO176" s="149"/>
      <c r="SP176" s="149"/>
      <c r="SQ176" s="149"/>
      <c r="SR176" s="149"/>
      <c r="SS176" s="149"/>
      <c r="ST176" s="149"/>
      <c r="SU176" s="149"/>
      <c r="SV176" s="149"/>
      <c r="SW176" s="149"/>
      <c r="SX176" s="149"/>
      <c r="SY176" s="149"/>
      <c r="SZ176" s="149"/>
      <c r="TA176" s="149"/>
      <c r="TB176" s="149"/>
      <c r="TC176" s="149"/>
      <c r="TD176" s="149"/>
      <c r="TE176" s="149"/>
      <c r="TF176" s="149"/>
      <c r="TG176" s="149"/>
      <c r="TH176" s="149"/>
      <c r="TI176" s="149"/>
      <c r="TJ176" s="149"/>
      <c r="TK176" s="149"/>
      <c r="TL176" s="149"/>
      <c r="TM176" s="149"/>
      <c r="TN176" s="149"/>
      <c r="TO176" s="149"/>
      <c r="TP176" s="149"/>
      <c r="TQ176" s="149"/>
      <c r="TR176" s="149"/>
      <c r="TS176" s="149"/>
      <c r="TT176" s="149"/>
      <c r="TU176" s="149"/>
      <c r="TV176" s="149"/>
      <c r="TW176" s="149"/>
      <c r="TX176" s="149"/>
      <c r="TY176" s="149"/>
      <c r="TZ176" s="149"/>
      <c r="UA176" s="149"/>
      <c r="UB176" s="149"/>
      <c r="UC176" s="149"/>
      <c r="UD176" s="149"/>
      <c r="UE176" s="149"/>
      <c r="UF176" s="149"/>
      <c r="UG176" s="149"/>
      <c r="UH176" s="149"/>
      <c r="UI176" s="149"/>
      <c r="UJ176" s="149"/>
      <c r="UK176" s="149"/>
      <c r="UL176" s="149"/>
      <c r="UM176" s="149"/>
      <c r="UN176" s="149"/>
      <c r="UO176" s="149"/>
      <c r="UP176" s="149"/>
      <c r="UQ176" s="149"/>
      <c r="UR176" s="149"/>
      <c r="US176" s="149"/>
      <c r="UT176" s="149"/>
      <c r="UU176" s="149"/>
      <c r="UV176" s="149"/>
      <c r="UW176" s="149"/>
      <c r="UX176" s="149"/>
      <c r="UY176" s="149"/>
      <c r="UZ176" s="149"/>
      <c r="VA176" s="149"/>
      <c r="VB176" s="149"/>
      <c r="VC176" s="149"/>
      <c r="VD176" s="149"/>
      <c r="VE176" s="149"/>
      <c r="VF176" s="149"/>
      <c r="VG176" s="149"/>
      <c r="VH176" s="149"/>
      <c r="VI176" s="149"/>
      <c r="VJ176" s="149"/>
      <c r="VK176" s="149"/>
      <c r="VL176" s="149"/>
      <c r="VM176" s="149"/>
      <c r="VN176" s="149"/>
      <c r="VO176" s="149"/>
      <c r="VP176" s="149"/>
      <c r="VQ176" s="149"/>
      <c r="VR176" s="149"/>
      <c r="VS176" s="149"/>
      <c r="VT176" s="149"/>
      <c r="VU176" s="149"/>
      <c r="VV176" s="149"/>
      <c r="VW176" s="149"/>
      <c r="VX176" s="149"/>
      <c r="VY176" s="149"/>
      <c r="VZ176" s="149"/>
      <c r="WA176" s="149"/>
      <c r="WB176" s="149"/>
      <c r="WC176" s="149"/>
      <c r="WD176" s="149"/>
      <c r="WE176" s="149"/>
      <c r="WF176" s="149"/>
      <c r="WG176" s="149"/>
      <c r="WH176" s="149"/>
      <c r="WI176" s="149"/>
      <c r="WJ176" s="149"/>
      <c r="WK176" s="149"/>
      <c r="WL176" s="149"/>
      <c r="WM176" s="149"/>
      <c r="WN176" s="149"/>
      <c r="WO176" s="149"/>
      <c r="WP176" s="149"/>
      <c r="WQ176" s="149"/>
      <c r="WR176" s="149"/>
      <c r="WS176" s="149"/>
      <c r="WT176" s="149"/>
      <c r="WU176" s="149"/>
      <c r="WV176" s="149"/>
      <c r="WW176" s="149"/>
      <c r="WX176" s="149"/>
      <c r="WY176" s="149"/>
      <c r="WZ176" s="149"/>
      <c r="XA176" s="149"/>
      <c r="XB176" s="149"/>
      <c r="XC176" s="149"/>
      <c r="XD176" s="149"/>
      <c r="XE176" s="149"/>
      <c r="XF176" s="149"/>
      <c r="XG176" s="149"/>
      <c r="XH176" s="149"/>
      <c r="XI176" s="149"/>
      <c r="XJ176" s="149"/>
      <c r="XK176" s="149"/>
      <c r="XL176" s="149"/>
      <c r="XM176" s="149"/>
      <c r="XN176" s="149"/>
      <c r="XO176" s="149"/>
      <c r="XP176" s="149"/>
      <c r="XQ176" s="149"/>
      <c r="XR176" s="149"/>
      <c r="XS176" s="149"/>
      <c r="XT176" s="149"/>
      <c r="XU176" s="149"/>
      <c r="XV176" s="149"/>
      <c r="XW176" s="149"/>
      <c r="XX176" s="149"/>
      <c r="XY176" s="149"/>
      <c r="XZ176" s="149"/>
      <c r="YA176" s="149"/>
      <c r="YB176" s="149"/>
      <c r="YC176" s="149"/>
      <c r="YD176" s="149"/>
      <c r="YE176" s="149"/>
      <c r="YF176" s="149"/>
      <c r="YG176" s="149"/>
      <c r="YH176" s="149"/>
      <c r="YI176" s="149"/>
      <c r="YJ176" s="149"/>
      <c r="YK176" s="149"/>
      <c r="YL176" s="149"/>
      <c r="YM176" s="149"/>
      <c r="YN176" s="149"/>
      <c r="YO176" s="149"/>
      <c r="YP176" s="149"/>
      <c r="YQ176" s="149"/>
      <c r="YR176" s="149"/>
      <c r="YS176" s="149"/>
      <c r="YT176" s="149"/>
      <c r="YU176" s="149"/>
      <c r="YV176" s="149"/>
      <c r="YW176" s="149"/>
      <c r="YX176" s="149"/>
      <c r="YY176" s="149"/>
      <c r="YZ176" s="149"/>
      <c r="ZA176" s="149"/>
      <c r="ZB176" s="149"/>
      <c r="ZC176" s="149"/>
      <c r="ZD176" s="149"/>
      <c r="ZE176" s="149"/>
      <c r="ZF176" s="149"/>
      <c r="ZG176" s="149"/>
      <c r="ZH176" s="149"/>
      <c r="ZI176" s="149"/>
      <c r="ZJ176" s="149"/>
      <c r="ZK176" s="149"/>
      <c r="ZL176" s="149"/>
      <c r="ZM176" s="149"/>
      <c r="ZN176" s="149"/>
      <c r="ZO176" s="149"/>
      <c r="ZP176" s="149"/>
      <c r="ZQ176" s="149"/>
      <c r="ZR176" s="149"/>
      <c r="ZS176" s="149"/>
      <c r="ZT176" s="149"/>
      <c r="ZU176" s="149"/>
      <c r="ZV176" s="149"/>
      <c r="ZW176" s="149"/>
      <c r="ZX176" s="149"/>
      <c r="ZY176" s="149"/>
      <c r="ZZ176" s="149"/>
      <c r="AAA176" s="149"/>
      <c r="AAB176" s="149"/>
      <c r="AAC176" s="149"/>
      <c r="AAD176" s="149"/>
      <c r="AAE176" s="149"/>
      <c r="AAF176" s="149"/>
      <c r="AAG176" s="149"/>
      <c r="AAH176" s="149"/>
      <c r="AAI176" s="149"/>
      <c r="AAJ176" s="149"/>
      <c r="AAK176" s="149"/>
      <c r="AAL176" s="149"/>
      <c r="AAM176" s="149"/>
      <c r="AAN176" s="149"/>
      <c r="AAO176" s="149"/>
      <c r="AAP176" s="149"/>
      <c r="AAQ176" s="149"/>
      <c r="AAR176" s="149"/>
      <c r="AAS176" s="149"/>
      <c r="AAT176" s="149"/>
      <c r="AAU176" s="149"/>
      <c r="AAV176" s="149"/>
      <c r="AAW176" s="149"/>
      <c r="AAX176" s="149"/>
      <c r="AAY176" s="149"/>
      <c r="AAZ176" s="149"/>
      <c r="ABA176" s="149"/>
      <c r="ABB176" s="149"/>
      <c r="ABC176" s="149"/>
      <c r="ABD176" s="149"/>
      <c r="ABE176" s="149"/>
      <c r="ABF176" s="149"/>
      <c r="ABG176" s="149"/>
      <c r="ABH176" s="149"/>
      <c r="ABI176" s="149"/>
      <c r="ABJ176" s="149"/>
      <c r="ABK176" s="149"/>
      <c r="ABL176" s="149"/>
      <c r="ABM176" s="149"/>
      <c r="ABN176" s="149"/>
      <c r="ABO176" s="149"/>
      <c r="ABP176" s="149"/>
      <c r="ABQ176" s="149"/>
      <c r="ABR176" s="149"/>
      <c r="ABS176" s="149"/>
      <c r="ABT176" s="149"/>
      <c r="ABU176" s="149"/>
      <c r="ABV176" s="149"/>
      <c r="ABW176" s="149"/>
      <c r="ABX176" s="149"/>
      <c r="ABY176" s="149"/>
      <c r="ABZ176" s="149"/>
      <c r="ACA176" s="149"/>
      <c r="ACB176" s="149"/>
      <c r="ACC176" s="149"/>
      <c r="ACD176" s="149"/>
      <c r="ACE176" s="149"/>
      <c r="ACF176" s="149"/>
      <c r="ACG176" s="149"/>
      <c r="ACH176" s="149"/>
      <c r="ACI176" s="149"/>
      <c r="ACJ176" s="149"/>
      <c r="ACK176" s="149"/>
      <c r="ACL176" s="149"/>
      <c r="ACM176" s="149"/>
      <c r="ACN176" s="149"/>
      <c r="ACO176" s="149"/>
      <c r="ACP176" s="149"/>
      <c r="ACQ176" s="149"/>
      <c r="ACR176" s="149"/>
      <c r="ACS176" s="149"/>
      <c r="ACT176" s="149"/>
      <c r="ACU176" s="149"/>
      <c r="ACV176" s="149"/>
      <c r="ACW176" s="149"/>
      <c r="ACX176" s="149"/>
      <c r="ACY176" s="149"/>
      <c r="ACZ176" s="149"/>
      <c r="ADA176" s="149"/>
      <c r="ADB176" s="149"/>
      <c r="ADC176" s="149"/>
      <c r="ADD176" s="149"/>
      <c r="ADE176" s="149"/>
      <c r="ADF176" s="149"/>
      <c r="ADG176" s="149"/>
      <c r="ADH176" s="149"/>
      <c r="ADI176" s="149"/>
      <c r="ADJ176" s="149"/>
      <c r="ADK176" s="149"/>
      <c r="ADL176" s="149"/>
      <c r="ADM176" s="149"/>
      <c r="ADN176" s="149"/>
      <c r="ADO176" s="149"/>
      <c r="ADP176" s="149"/>
      <c r="ADQ176" s="149"/>
      <c r="ADR176" s="149"/>
      <c r="ADS176" s="149"/>
      <c r="ADT176" s="149"/>
      <c r="ADU176" s="149"/>
      <c r="ADV176" s="149"/>
      <c r="ADW176" s="149"/>
      <c r="ADX176" s="149"/>
      <c r="ADY176" s="149"/>
      <c r="ADZ176" s="149"/>
      <c r="AEA176" s="149"/>
      <c r="AEB176" s="149"/>
      <c r="AEC176" s="149"/>
      <c r="AED176" s="149"/>
      <c r="AEE176" s="149"/>
      <c r="AEF176" s="149"/>
      <c r="AEG176" s="149"/>
      <c r="AEH176" s="149"/>
      <c r="AEI176" s="149"/>
      <c r="AEJ176" s="149"/>
      <c r="AEK176" s="149"/>
      <c r="AEL176" s="149"/>
      <c r="AEM176" s="149"/>
      <c r="AEN176" s="149"/>
      <c r="AEO176" s="149"/>
      <c r="AEP176" s="149"/>
      <c r="AEQ176" s="149"/>
      <c r="AER176" s="149"/>
      <c r="AES176" s="149"/>
      <c r="AET176" s="149"/>
      <c r="AEU176" s="149"/>
      <c r="AEV176" s="149"/>
      <c r="AEW176" s="149"/>
      <c r="AEX176" s="149"/>
      <c r="AEY176" s="149"/>
      <c r="AEZ176" s="149"/>
      <c r="AFA176" s="149"/>
      <c r="AFB176" s="149"/>
      <c r="AFC176" s="149"/>
      <c r="AFD176" s="149"/>
      <c r="AFE176" s="149"/>
      <c r="AFF176" s="149"/>
      <c r="AFG176" s="149"/>
      <c r="AFH176" s="149"/>
      <c r="AFI176" s="149"/>
      <c r="AFJ176" s="149"/>
      <c r="AFK176" s="149"/>
      <c r="AFL176" s="149"/>
      <c r="AFM176" s="149"/>
      <c r="AFN176" s="149"/>
      <c r="AFO176" s="149"/>
      <c r="AFP176" s="149"/>
      <c r="AFQ176" s="149"/>
      <c r="AFR176" s="149"/>
      <c r="AFS176" s="149"/>
      <c r="AFT176" s="149"/>
      <c r="AFU176" s="149"/>
      <c r="AFV176" s="149"/>
      <c r="AFW176" s="149"/>
      <c r="AFX176" s="149"/>
      <c r="AFY176" s="149"/>
      <c r="AFZ176" s="149"/>
      <c r="AGA176" s="149"/>
      <c r="AGB176" s="149"/>
      <c r="AGC176" s="149"/>
      <c r="AGD176" s="149"/>
      <c r="AGE176" s="149"/>
      <c r="AGF176" s="149"/>
      <c r="AGG176" s="149"/>
      <c r="AGH176" s="149"/>
      <c r="AGI176" s="149"/>
      <c r="AGJ176" s="149"/>
      <c r="AGK176" s="149"/>
      <c r="AGL176" s="149"/>
      <c r="AGM176" s="149"/>
      <c r="AGN176" s="149"/>
      <c r="AGO176" s="149"/>
      <c r="AGP176" s="149"/>
      <c r="AGQ176" s="149"/>
      <c r="AGR176" s="149"/>
      <c r="AGS176" s="149"/>
      <c r="AGT176" s="149"/>
      <c r="AGU176" s="149"/>
      <c r="AGV176" s="149"/>
      <c r="AGW176" s="149"/>
      <c r="AGX176" s="149"/>
      <c r="AGY176" s="149"/>
      <c r="AGZ176" s="149"/>
      <c r="AHA176" s="149"/>
      <c r="AHB176" s="149"/>
      <c r="AHC176" s="149"/>
      <c r="AHD176" s="149"/>
      <c r="AHE176" s="149"/>
      <c r="AHF176" s="149"/>
      <c r="AHG176" s="149"/>
      <c r="AHH176" s="149"/>
      <c r="AHI176" s="149"/>
      <c r="AHJ176" s="149"/>
      <c r="AHK176" s="149"/>
      <c r="AHL176" s="149"/>
      <c r="AHM176" s="149"/>
      <c r="AHN176" s="149"/>
      <c r="AHO176" s="149"/>
      <c r="AHP176" s="149"/>
      <c r="AHQ176" s="149"/>
      <c r="AHR176" s="149"/>
      <c r="AHS176" s="149"/>
      <c r="AHT176" s="149"/>
      <c r="AHU176" s="149"/>
      <c r="AHV176" s="149"/>
      <c r="AHW176" s="149"/>
      <c r="AHX176" s="149"/>
      <c r="AHY176" s="149"/>
      <c r="AHZ176" s="149"/>
      <c r="AIA176" s="149"/>
      <c r="AIB176" s="149"/>
      <c r="AIC176" s="149"/>
      <c r="AID176" s="149"/>
      <c r="AIE176" s="149"/>
      <c r="AIF176" s="149"/>
      <c r="AIG176" s="149"/>
      <c r="AIH176" s="149"/>
      <c r="AII176" s="149"/>
      <c r="AIJ176" s="149"/>
      <c r="AIK176" s="149"/>
      <c r="AIL176" s="149"/>
      <c r="AIM176" s="149"/>
      <c r="AIN176" s="149"/>
      <c r="AIO176" s="149"/>
      <c r="AIP176" s="149"/>
      <c r="AIQ176" s="149"/>
      <c r="AIR176" s="149"/>
      <c r="AIS176" s="149"/>
      <c r="AIT176" s="149"/>
      <c r="AIU176" s="149"/>
      <c r="AIV176" s="149"/>
      <c r="AIW176" s="149"/>
      <c r="AIX176" s="149"/>
      <c r="AIY176" s="149"/>
      <c r="AIZ176" s="149"/>
      <c r="AJA176" s="149"/>
      <c r="AJB176" s="149"/>
      <c r="AJC176" s="149"/>
      <c r="AJD176" s="149"/>
      <c r="AJE176" s="149"/>
      <c r="AJF176" s="149"/>
      <c r="AJG176" s="149"/>
      <c r="AJH176" s="149"/>
      <c r="AJI176" s="149"/>
      <c r="AJJ176" s="149"/>
      <c r="AJK176" s="149"/>
      <c r="AJL176" s="149"/>
      <c r="AJM176" s="149"/>
      <c r="AJN176" s="149"/>
      <c r="AJO176" s="149"/>
      <c r="AJP176" s="149"/>
      <c r="AJQ176" s="149"/>
      <c r="AJR176" s="149"/>
      <c r="AJS176" s="149"/>
      <c r="AJT176" s="149"/>
      <c r="AJU176" s="149"/>
      <c r="AJV176" s="149"/>
      <c r="AJW176" s="149"/>
      <c r="AJX176" s="149"/>
      <c r="AJY176" s="149"/>
      <c r="AJZ176" s="149"/>
      <c r="AKA176" s="149"/>
      <c r="AKB176" s="149"/>
      <c r="AKC176" s="149"/>
      <c r="AKD176" s="149"/>
      <c r="AKE176" s="149"/>
      <c r="AKF176" s="149"/>
      <c r="AKG176" s="149"/>
      <c r="AKH176" s="149"/>
      <c r="AKI176" s="149"/>
      <c r="AKJ176" s="149"/>
      <c r="AKK176" s="149"/>
      <c r="AKL176" s="149"/>
      <c r="AKM176" s="149"/>
      <c r="AKN176" s="149"/>
      <c r="AKO176" s="149"/>
      <c r="AKP176" s="149"/>
      <c r="AKQ176" s="149"/>
      <c r="AKR176" s="149"/>
      <c r="AKS176" s="149"/>
      <c r="AKT176" s="149"/>
      <c r="AKU176" s="149"/>
      <c r="AKV176" s="149"/>
      <c r="AKW176" s="149"/>
      <c r="AKX176" s="149"/>
      <c r="AKY176" s="149"/>
      <c r="AKZ176" s="149"/>
      <c r="ALA176" s="149"/>
      <c r="ALB176" s="149"/>
      <c r="ALC176" s="149"/>
      <c r="ALD176" s="149"/>
      <c r="ALE176" s="149"/>
      <c r="ALF176" s="149"/>
      <c r="ALG176" s="149"/>
      <c r="ALH176" s="149"/>
      <c r="ALI176" s="149"/>
      <c r="ALJ176" s="149"/>
      <c r="ALK176" s="149"/>
      <c r="ALL176" s="149"/>
      <c r="ALM176" s="149"/>
      <c r="ALN176" s="149"/>
      <c r="ALO176" s="149"/>
    </row>
    <row r="177" spans="1:1003" s="150" customFormat="1" x14ac:dyDescent="0.25">
      <c r="A177" s="156"/>
      <c r="B177" s="258"/>
      <c r="C177" s="257"/>
      <c r="D177" s="258"/>
      <c r="E177" s="149"/>
      <c r="F177" s="149"/>
      <c r="G177" s="149"/>
      <c r="H177" s="149"/>
      <c r="I177" s="149"/>
      <c r="J177" s="149"/>
      <c r="K177" s="149"/>
      <c r="L177" s="149"/>
      <c r="M177" s="149"/>
      <c r="N177" s="149"/>
      <c r="O177" s="149"/>
      <c r="P177" s="149"/>
      <c r="Q177" s="149"/>
      <c r="R177" s="149"/>
      <c r="S177" s="149"/>
      <c r="T177" s="149"/>
      <c r="U177" s="149"/>
      <c r="V177" s="149"/>
      <c r="W177" s="149"/>
      <c r="X177" s="149"/>
      <c r="Y177" s="149"/>
      <c r="Z177" s="149"/>
      <c r="AA177" s="149"/>
      <c r="AB177" s="149"/>
      <c r="AC177" s="149"/>
      <c r="AD177" s="149"/>
      <c r="AE177" s="149"/>
      <c r="AF177" s="149"/>
      <c r="AG177" s="149"/>
      <c r="AH177" s="149"/>
      <c r="AI177" s="149"/>
      <c r="AJ177" s="149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49"/>
      <c r="BB177" s="149"/>
      <c r="BC177" s="149"/>
      <c r="BD177" s="149"/>
      <c r="BE177" s="149"/>
      <c r="BF177" s="149"/>
      <c r="BG177" s="149"/>
      <c r="BH177" s="149"/>
      <c r="BI177" s="149"/>
      <c r="BJ177" s="149"/>
      <c r="BK177" s="149"/>
      <c r="BL177" s="149"/>
      <c r="BM177" s="149"/>
      <c r="BN177" s="149"/>
      <c r="BO177" s="149"/>
      <c r="BP177" s="149"/>
      <c r="BQ177" s="149"/>
      <c r="BR177" s="149"/>
      <c r="BS177" s="149"/>
      <c r="BT177" s="149"/>
      <c r="BU177" s="149"/>
      <c r="BV177" s="149"/>
      <c r="BW177" s="149"/>
      <c r="BX177" s="149"/>
      <c r="BY177" s="149"/>
      <c r="BZ177" s="149"/>
      <c r="CA177" s="149"/>
      <c r="CB177" s="149"/>
      <c r="CC177" s="149"/>
      <c r="CD177" s="149"/>
      <c r="CE177" s="149"/>
      <c r="CF177" s="149"/>
      <c r="CG177" s="149"/>
      <c r="CH177" s="149"/>
      <c r="CI177" s="149"/>
      <c r="CJ177" s="149"/>
      <c r="CK177" s="149"/>
      <c r="CL177" s="149"/>
      <c r="CM177" s="149"/>
      <c r="CN177" s="149"/>
      <c r="CO177" s="149"/>
      <c r="CP177" s="149"/>
      <c r="CQ177" s="149"/>
      <c r="CR177" s="149"/>
      <c r="CS177" s="149"/>
      <c r="CT177" s="149"/>
      <c r="CU177" s="149"/>
      <c r="CV177" s="149"/>
      <c r="CW177" s="149"/>
      <c r="CX177" s="149"/>
      <c r="CY177" s="149"/>
      <c r="CZ177" s="149"/>
      <c r="DA177" s="149"/>
      <c r="DB177" s="149"/>
      <c r="DC177" s="149"/>
      <c r="DD177" s="149"/>
      <c r="DE177" s="149"/>
      <c r="DF177" s="149"/>
      <c r="DG177" s="149"/>
      <c r="DH177" s="149"/>
      <c r="DI177" s="149"/>
      <c r="DJ177" s="149"/>
      <c r="DK177" s="149"/>
      <c r="DL177" s="149"/>
      <c r="DM177" s="149"/>
      <c r="DN177" s="149"/>
      <c r="DO177" s="149"/>
      <c r="DP177" s="149"/>
      <c r="DQ177" s="149"/>
      <c r="DR177" s="149"/>
      <c r="DS177" s="149"/>
      <c r="DT177" s="149"/>
      <c r="DU177" s="149"/>
      <c r="DV177" s="149"/>
      <c r="DW177" s="149"/>
      <c r="DX177" s="149"/>
      <c r="DY177" s="149"/>
      <c r="DZ177" s="149"/>
      <c r="EA177" s="149"/>
      <c r="EB177" s="149"/>
      <c r="EC177" s="149"/>
      <c r="ED177" s="149"/>
      <c r="EE177" s="149"/>
      <c r="EF177" s="149"/>
      <c r="EG177" s="149"/>
      <c r="EH177" s="149"/>
      <c r="EI177" s="149"/>
      <c r="EJ177" s="149"/>
      <c r="EK177" s="149"/>
      <c r="EL177" s="149"/>
      <c r="EM177" s="149"/>
      <c r="EN177" s="149"/>
      <c r="EO177" s="149"/>
      <c r="EP177" s="149"/>
      <c r="EQ177" s="149"/>
      <c r="ER177" s="149"/>
      <c r="ES177" s="149"/>
      <c r="ET177" s="149"/>
      <c r="EU177" s="149"/>
      <c r="EV177" s="149"/>
      <c r="EW177" s="149"/>
      <c r="EX177" s="149"/>
      <c r="EY177" s="149"/>
      <c r="EZ177" s="149"/>
      <c r="FA177" s="149"/>
      <c r="FB177" s="149"/>
      <c r="FC177" s="149"/>
      <c r="FD177" s="149"/>
      <c r="FE177" s="149"/>
      <c r="FF177" s="149"/>
      <c r="FG177" s="149"/>
      <c r="FH177" s="149"/>
      <c r="FI177" s="149"/>
      <c r="FJ177" s="149"/>
      <c r="FK177" s="149"/>
      <c r="FL177" s="149"/>
      <c r="FM177" s="149"/>
      <c r="FN177" s="149"/>
      <c r="FO177" s="149"/>
      <c r="FP177" s="149"/>
      <c r="FQ177" s="149"/>
      <c r="FR177" s="149"/>
      <c r="FS177" s="149"/>
      <c r="FT177" s="149"/>
      <c r="FU177" s="149"/>
      <c r="FV177" s="149"/>
      <c r="FW177" s="149"/>
      <c r="FX177" s="149"/>
      <c r="FY177" s="149"/>
      <c r="FZ177" s="149"/>
      <c r="GA177" s="149"/>
      <c r="GB177" s="149"/>
      <c r="GC177" s="149"/>
      <c r="GD177" s="149"/>
      <c r="GE177" s="149"/>
      <c r="GF177" s="149"/>
      <c r="GG177" s="149"/>
      <c r="GH177" s="149"/>
      <c r="GI177" s="149"/>
      <c r="GJ177" s="149"/>
      <c r="GK177" s="149"/>
      <c r="GL177" s="149"/>
      <c r="GM177" s="149"/>
      <c r="GN177" s="149"/>
      <c r="GO177" s="149"/>
      <c r="GP177" s="149"/>
      <c r="GQ177" s="149"/>
      <c r="GR177" s="149"/>
      <c r="GS177" s="149"/>
      <c r="GT177" s="149"/>
      <c r="GU177" s="149"/>
      <c r="GV177" s="149"/>
      <c r="GW177" s="149"/>
      <c r="GX177" s="149"/>
      <c r="GY177" s="149"/>
      <c r="GZ177" s="149"/>
      <c r="HA177" s="149"/>
      <c r="HB177" s="149"/>
      <c r="HC177" s="149"/>
      <c r="HD177" s="149"/>
      <c r="HE177" s="149"/>
      <c r="HF177" s="149"/>
      <c r="HG177" s="149"/>
      <c r="HH177" s="149"/>
      <c r="HI177" s="149"/>
      <c r="HJ177" s="149"/>
      <c r="HK177" s="149"/>
      <c r="HL177" s="149"/>
      <c r="HM177" s="149"/>
      <c r="HN177" s="149"/>
      <c r="HO177" s="149"/>
      <c r="HP177" s="149"/>
      <c r="HQ177" s="149"/>
      <c r="HR177" s="149"/>
      <c r="HS177" s="149"/>
      <c r="HT177" s="149"/>
      <c r="HU177" s="149"/>
      <c r="HV177" s="149"/>
      <c r="HW177" s="149"/>
      <c r="HX177" s="149"/>
      <c r="HY177" s="149"/>
      <c r="HZ177" s="149"/>
      <c r="IA177" s="149"/>
      <c r="IB177" s="149"/>
      <c r="IC177" s="149"/>
      <c r="ID177" s="149"/>
      <c r="IE177" s="149"/>
      <c r="IF177" s="149"/>
      <c r="IG177" s="149"/>
      <c r="IH177" s="149"/>
      <c r="II177" s="149"/>
      <c r="IJ177" s="149"/>
      <c r="IK177" s="149"/>
      <c r="IL177" s="149"/>
      <c r="IM177" s="149"/>
      <c r="IN177" s="149"/>
      <c r="IO177" s="149"/>
      <c r="IP177" s="149"/>
      <c r="IQ177" s="149"/>
      <c r="IR177" s="149"/>
      <c r="IS177" s="149"/>
      <c r="IT177" s="149"/>
      <c r="IU177" s="149"/>
      <c r="IV177" s="149"/>
      <c r="IW177" s="149"/>
      <c r="IX177" s="149"/>
      <c r="IY177" s="149"/>
      <c r="IZ177" s="149"/>
      <c r="JA177" s="149"/>
      <c r="JB177" s="149"/>
      <c r="JC177" s="149"/>
      <c r="JD177" s="149"/>
      <c r="JE177" s="149"/>
      <c r="JF177" s="149"/>
      <c r="JG177" s="149"/>
      <c r="JH177" s="149"/>
      <c r="JI177" s="149"/>
      <c r="JJ177" s="149"/>
      <c r="JK177" s="149"/>
      <c r="JL177" s="149"/>
      <c r="JM177" s="149"/>
      <c r="JN177" s="149"/>
      <c r="JO177" s="149"/>
      <c r="JP177" s="149"/>
      <c r="JQ177" s="149"/>
      <c r="JR177" s="149"/>
      <c r="JS177" s="149"/>
      <c r="JT177" s="149"/>
      <c r="JU177" s="149"/>
      <c r="JV177" s="149"/>
      <c r="JW177" s="149"/>
      <c r="JX177" s="149"/>
      <c r="JY177" s="149"/>
      <c r="JZ177" s="149"/>
      <c r="KA177" s="149"/>
      <c r="KB177" s="149"/>
      <c r="KC177" s="149"/>
      <c r="KD177" s="149"/>
      <c r="KE177" s="149"/>
      <c r="KF177" s="149"/>
      <c r="KG177" s="149"/>
      <c r="KH177" s="149"/>
      <c r="KI177" s="149"/>
      <c r="KJ177" s="149"/>
      <c r="KK177" s="149"/>
      <c r="KL177" s="149"/>
      <c r="KM177" s="149"/>
      <c r="KN177" s="149"/>
      <c r="KO177" s="149"/>
      <c r="KP177" s="149"/>
      <c r="KQ177" s="149"/>
      <c r="KR177" s="149"/>
      <c r="KS177" s="149"/>
      <c r="KT177" s="149"/>
      <c r="KU177" s="149"/>
      <c r="KV177" s="149"/>
      <c r="KW177" s="149"/>
      <c r="KX177" s="149"/>
      <c r="KY177" s="149"/>
      <c r="KZ177" s="149"/>
      <c r="LA177" s="149"/>
      <c r="LB177" s="149"/>
      <c r="LC177" s="149"/>
      <c r="LD177" s="149"/>
      <c r="LE177" s="149"/>
      <c r="LF177" s="149"/>
      <c r="LG177" s="149"/>
      <c r="LH177" s="149"/>
      <c r="LI177" s="149"/>
      <c r="LJ177" s="149"/>
      <c r="LK177" s="149"/>
      <c r="LL177" s="149"/>
      <c r="LM177" s="149"/>
      <c r="LN177" s="149"/>
      <c r="LO177" s="149"/>
      <c r="LP177" s="149"/>
      <c r="LQ177" s="149"/>
      <c r="LR177" s="149"/>
      <c r="LS177" s="149"/>
      <c r="LT177" s="149"/>
      <c r="LU177" s="149"/>
      <c r="LV177" s="149"/>
      <c r="LW177" s="149"/>
      <c r="LX177" s="149"/>
      <c r="LY177" s="149"/>
      <c r="LZ177" s="149"/>
      <c r="MA177" s="149"/>
      <c r="MB177" s="149"/>
      <c r="MC177" s="149"/>
      <c r="MD177" s="149"/>
      <c r="ME177" s="149"/>
      <c r="MF177" s="149"/>
      <c r="MG177" s="149"/>
      <c r="MH177" s="149"/>
      <c r="MI177" s="149"/>
      <c r="MJ177" s="149"/>
      <c r="MK177" s="149"/>
      <c r="ML177" s="149"/>
      <c r="MM177" s="149"/>
      <c r="MN177" s="149"/>
      <c r="MO177" s="149"/>
      <c r="MP177" s="149"/>
      <c r="MQ177" s="149"/>
      <c r="MR177" s="149"/>
      <c r="MS177" s="149"/>
      <c r="MT177" s="149"/>
      <c r="MU177" s="149"/>
      <c r="MV177" s="149"/>
      <c r="MW177" s="149"/>
      <c r="MX177" s="149"/>
      <c r="MY177" s="149"/>
      <c r="MZ177" s="149"/>
      <c r="NA177" s="149"/>
      <c r="NB177" s="149"/>
      <c r="NC177" s="149"/>
      <c r="ND177" s="149"/>
      <c r="NE177" s="149"/>
      <c r="NF177" s="149"/>
      <c r="NG177" s="149"/>
      <c r="NH177" s="149"/>
      <c r="NI177" s="149"/>
      <c r="NJ177" s="149"/>
      <c r="NK177" s="149"/>
      <c r="NL177" s="149"/>
      <c r="NM177" s="149"/>
      <c r="NN177" s="149"/>
      <c r="NO177" s="149"/>
      <c r="NP177" s="149"/>
      <c r="NQ177" s="149"/>
      <c r="NR177" s="149"/>
      <c r="NS177" s="149"/>
      <c r="NT177" s="149"/>
      <c r="NU177" s="149"/>
      <c r="NV177" s="149"/>
      <c r="NW177" s="149"/>
      <c r="NX177" s="149"/>
      <c r="NY177" s="149"/>
      <c r="NZ177" s="149"/>
      <c r="OA177" s="149"/>
      <c r="OB177" s="149"/>
      <c r="OC177" s="149"/>
      <c r="OD177" s="149"/>
      <c r="OE177" s="149"/>
      <c r="OF177" s="149"/>
      <c r="OG177" s="149"/>
      <c r="OH177" s="149"/>
      <c r="OI177" s="149"/>
      <c r="OJ177" s="149"/>
      <c r="OK177" s="149"/>
      <c r="OL177" s="149"/>
      <c r="OM177" s="149"/>
      <c r="ON177" s="149"/>
      <c r="OO177" s="149"/>
      <c r="OP177" s="149"/>
      <c r="OQ177" s="149"/>
      <c r="OR177" s="149"/>
      <c r="OS177" s="149"/>
      <c r="OT177" s="149"/>
      <c r="OU177" s="149"/>
      <c r="OV177" s="149"/>
      <c r="OW177" s="149"/>
      <c r="OX177" s="149"/>
      <c r="OY177" s="149"/>
      <c r="OZ177" s="149"/>
      <c r="PA177" s="149"/>
      <c r="PB177" s="149"/>
      <c r="PC177" s="149"/>
      <c r="PD177" s="149"/>
      <c r="PE177" s="149"/>
      <c r="PF177" s="149"/>
      <c r="PG177" s="149"/>
      <c r="PH177" s="149"/>
      <c r="PI177" s="149"/>
      <c r="PJ177" s="149"/>
      <c r="PK177" s="149"/>
      <c r="PL177" s="149"/>
      <c r="PM177" s="149"/>
      <c r="PN177" s="149"/>
      <c r="PO177" s="149"/>
      <c r="PP177" s="149"/>
      <c r="PQ177" s="149"/>
      <c r="PR177" s="149"/>
      <c r="PS177" s="149"/>
      <c r="PT177" s="149"/>
      <c r="PU177" s="149"/>
      <c r="PV177" s="149"/>
      <c r="PW177" s="149"/>
      <c r="PX177" s="149"/>
      <c r="PY177" s="149"/>
      <c r="PZ177" s="149"/>
      <c r="QA177" s="149"/>
      <c r="QB177" s="149"/>
      <c r="QC177" s="149"/>
      <c r="QD177" s="149"/>
      <c r="QE177" s="149"/>
      <c r="QF177" s="149"/>
      <c r="QG177" s="149"/>
      <c r="QH177" s="149"/>
      <c r="QI177" s="149"/>
      <c r="QJ177" s="149"/>
      <c r="QK177" s="149"/>
      <c r="QL177" s="149"/>
      <c r="QM177" s="149"/>
      <c r="QN177" s="149"/>
      <c r="QO177" s="149"/>
      <c r="QP177" s="149"/>
      <c r="QQ177" s="149"/>
      <c r="QR177" s="149"/>
      <c r="QS177" s="149"/>
      <c r="QT177" s="149"/>
      <c r="QU177" s="149"/>
      <c r="QV177" s="149"/>
      <c r="QW177" s="149"/>
      <c r="QX177" s="149"/>
      <c r="QY177" s="149"/>
      <c r="QZ177" s="149"/>
      <c r="RA177" s="149"/>
      <c r="RB177" s="149"/>
      <c r="RC177" s="149"/>
      <c r="RD177" s="149"/>
      <c r="RE177" s="149"/>
      <c r="RF177" s="149"/>
      <c r="RG177" s="149"/>
      <c r="RH177" s="149"/>
      <c r="RI177" s="149"/>
      <c r="RJ177" s="149"/>
      <c r="RK177" s="149"/>
      <c r="RL177" s="149"/>
      <c r="RM177" s="149"/>
      <c r="RN177" s="149"/>
      <c r="RO177" s="149"/>
      <c r="RP177" s="149"/>
      <c r="RQ177" s="149"/>
      <c r="RR177" s="149"/>
      <c r="RS177" s="149"/>
      <c r="RT177" s="149"/>
      <c r="RU177" s="149"/>
      <c r="RV177" s="149"/>
      <c r="RW177" s="149"/>
      <c r="RX177" s="149"/>
      <c r="RY177" s="149"/>
      <c r="RZ177" s="149"/>
      <c r="SA177" s="149"/>
      <c r="SB177" s="149"/>
      <c r="SC177" s="149"/>
      <c r="SD177" s="149"/>
      <c r="SE177" s="149"/>
      <c r="SF177" s="149"/>
      <c r="SG177" s="149"/>
      <c r="SH177" s="149"/>
      <c r="SI177" s="149"/>
      <c r="SJ177" s="149"/>
      <c r="SK177" s="149"/>
      <c r="SL177" s="149"/>
      <c r="SM177" s="149"/>
      <c r="SN177" s="149"/>
      <c r="SO177" s="149"/>
      <c r="SP177" s="149"/>
      <c r="SQ177" s="149"/>
      <c r="SR177" s="149"/>
      <c r="SS177" s="149"/>
      <c r="ST177" s="149"/>
      <c r="SU177" s="149"/>
      <c r="SV177" s="149"/>
      <c r="SW177" s="149"/>
      <c r="SX177" s="149"/>
      <c r="SY177" s="149"/>
      <c r="SZ177" s="149"/>
      <c r="TA177" s="149"/>
      <c r="TB177" s="149"/>
      <c r="TC177" s="149"/>
      <c r="TD177" s="149"/>
      <c r="TE177" s="149"/>
      <c r="TF177" s="149"/>
      <c r="TG177" s="149"/>
      <c r="TH177" s="149"/>
      <c r="TI177" s="149"/>
      <c r="TJ177" s="149"/>
      <c r="TK177" s="149"/>
      <c r="TL177" s="149"/>
      <c r="TM177" s="149"/>
      <c r="TN177" s="149"/>
      <c r="TO177" s="149"/>
      <c r="TP177" s="149"/>
      <c r="TQ177" s="149"/>
      <c r="TR177" s="149"/>
      <c r="TS177" s="149"/>
      <c r="TT177" s="149"/>
      <c r="TU177" s="149"/>
      <c r="TV177" s="149"/>
      <c r="TW177" s="149"/>
      <c r="TX177" s="149"/>
      <c r="TY177" s="149"/>
      <c r="TZ177" s="149"/>
      <c r="UA177" s="149"/>
      <c r="UB177" s="149"/>
      <c r="UC177" s="149"/>
      <c r="UD177" s="149"/>
      <c r="UE177" s="149"/>
      <c r="UF177" s="149"/>
      <c r="UG177" s="149"/>
      <c r="UH177" s="149"/>
      <c r="UI177" s="149"/>
      <c r="UJ177" s="149"/>
      <c r="UK177" s="149"/>
      <c r="UL177" s="149"/>
      <c r="UM177" s="149"/>
      <c r="UN177" s="149"/>
      <c r="UO177" s="149"/>
      <c r="UP177" s="149"/>
      <c r="UQ177" s="149"/>
      <c r="UR177" s="149"/>
      <c r="US177" s="149"/>
      <c r="UT177" s="149"/>
      <c r="UU177" s="149"/>
      <c r="UV177" s="149"/>
      <c r="UW177" s="149"/>
      <c r="UX177" s="149"/>
      <c r="UY177" s="149"/>
      <c r="UZ177" s="149"/>
      <c r="VA177" s="149"/>
      <c r="VB177" s="149"/>
      <c r="VC177" s="149"/>
      <c r="VD177" s="149"/>
      <c r="VE177" s="149"/>
      <c r="VF177" s="149"/>
      <c r="VG177" s="149"/>
      <c r="VH177" s="149"/>
      <c r="VI177" s="149"/>
      <c r="VJ177" s="149"/>
      <c r="VK177" s="149"/>
      <c r="VL177" s="149"/>
      <c r="VM177" s="149"/>
      <c r="VN177" s="149"/>
      <c r="VO177" s="149"/>
      <c r="VP177" s="149"/>
      <c r="VQ177" s="149"/>
      <c r="VR177" s="149"/>
      <c r="VS177" s="149"/>
      <c r="VT177" s="149"/>
      <c r="VU177" s="149"/>
      <c r="VV177" s="149"/>
      <c r="VW177" s="149"/>
      <c r="VX177" s="149"/>
      <c r="VY177" s="149"/>
      <c r="VZ177" s="149"/>
      <c r="WA177" s="149"/>
      <c r="WB177" s="149"/>
      <c r="WC177" s="149"/>
      <c r="WD177" s="149"/>
      <c r="WE177" s="149"/>
      <c r="WF177" s="149"/>
      <c r="WG177" s="149"/>
      <c r="WH177" s="149"/>
      <c r="WI177" s="149"/>
      <c r="WJ177" s="149"/>
      <c r="WK177" s="149"/>
      <c r="WL177" s="149"/>
      <c r="WM177" s="149"/>
      <c r="WN177" s="149"/>
      <c r="WO177" s="149"/>
      <c r="WP177" s="149"/>
      <c r="WQ177" s="149"/>
      <c r="WR177" s="149"/>
      <c r="WS177" s="149"/>
      <c r="WT177" s="149"/>
      <c r="WU177" s="149"/>
      <c r="WV177" s="149"/>
      <c r="WW177" s="149"/>
      <c r="WX177" s="149"/>
      <c r="WY177" s="149"/>
      <c r="WZ177" s="149"/>
      <c r="XA177" s="149"/>
      <c r="XB177" s="149"/>
      <c r="XC177" s="149"/>
      <c r="XD177" s="149"/>
      <c r="XE177" s="149"/>
      <c r="XF177" s="149"/>
      <c r="XG177" s="149"/>
      <c r="XH177" s="149"/>
      <c r="XI177" s="149"/>
      <c r="XJ177" s="149"/>
      <c r="XK177" s="149"/>
      <c r="XL177" s="149"/>
      <c r="XM177" s="149"/>
      <c r="XN177" s="149"/>
      <c r="XO177" s="149"/>
      <c r="XP177" s="149"/>
      <c r="XQ177" s="149"/>
      <c r="XR177" s="149"/>
      <c r="XS177" s="149"/>
      <c r="XT177" s="149"/>
      <c r="XU177" s="149"/>
      <c r="XV177" s="149"/>
      <c r="XW177" s="149"/>
      <c r="XX177" s="149"/>
      <c r="XY177" s="149"/>
      <c r="XZ177" s="149"/>
      <c r="YA177" s="149"/>
      <c r="YB177" s="149"/>
      <c r="YC177" s="149"/>
      <c r="YD177" s="149"/>
      <c r="YE177" s="149"/>
      <c r="YF177" s="149"/>
      <c r="YG177" s="149"/>
      <c r="YH177" s="149"/>
      <c r="YI177" s="149"/>
      <c r="YJ177" s="149"/>
      <c r="YK177" s="149"/>
      <c r="YL177" s="149"/>
      <c r="YM177" s="149"/>
      <c r="YN177" s="149"/>
      <c r="YO177" s="149"/>
      <c r="YP177" s="149"/>
      <c r="YQ177" s="149"/>
      <c r="YR177" s="149"/>
      <c r="YS177" s="149"/>
      <c r="YT177" s="149"/>
      <c r="YU177" s="149"/>
      <c r="YV177" s="149"/>
      <c r="YW177" s="149"/>
      <c r="YX177" s="149"/>
      <c r="YY177" s="149"/>
      <c r="YZ177" s="149"/>
      <c r="ZA177" s="149"/>
      <c r="ZB177" s="149"/>
      <c r="ZC177" s="149"/>
      <c r="ZD177" s="149"/>
      <c r="ZE177" s="149"/>
      <c r="ZF177" s="149"/>
      <c r="ZG177" s="149"/>
      <c r="ZH177" s="149"/>
      <c r="ZI177" s="149"/>
      <c r="ZJ177" s="149"/>
      <c r="ZK177" s="149"/>
      <c r="ZL177" s="149"/>
      <c r="ZM177" s="149"/>
      <c r="ZN177" s="149"/>
      <c r="ZO177" s="149"/>
      <c r="ZP177" s="149"/>
      <c r="ZQ177" s="149"/>
      <c r="ZR177" s="149"/>
      <c r="ZS177" s="149"/>
      <c r="ZT177" s="149"/>
      <c r="ZU177" s="149"/>
      <c r="ZV177" s="149"/>
      <c r="ZW177" s="149"/>
      <c r="ZX177" s="149"/>
      <c r="ZY177" s="149"/>
      <c r="ZZ177" s="149"/>
      <c r="AAA177" s="149"/>
      <c r="AAB177" s="149"/>
      <c r="AAC177" s="149"/>
      <c r="AAD177" s="149"/>
      <c r="AAE177" s="149"/>
      <c r="AAF177" s="149"/>
      <c r="AAG177" s="149"/>
      <c r="AAH177" s="149"/>
      <c r="AAI177" s="149"/>
      <c r="AAJ177" s="149"/>
      <c r="AAK177" s="149"/>
      <c r="AAL177" s="149"/>
      <c r="AAM177" s="149"/>
      <c r="AAN177" s="149"/>
      <c r="AAO177" s="149"/>
      <c r="AAP177" s="149"/>
      <c r="AAQ177" s="149"/>
      <c r="AAR177" s="149"/>
      <c r="AAS177" s="149"/>
      <c r="AAT177" s="149"/>
      <c r="AAU177" s="149"/>
      <c r="AAV177" s="149"/>
      <c r="AAW177" s="149"/>
      <c r="AAX177" s="149"/>
      <c r="AAY177" s="149"/>
      <c r="AAZ177" s="149"/>
      <c r="ABA177" s="149"/>
      <c r="ABB177" s="149"/>
      <c r="ABC177" s="149"/>
      <c r="ABD177" s="149"/>
      <c r="ABE177" s="149"/>
      <c r="ABF177" s="149"/>
      <c r="ABG177" s="149"/>
      <c r="ABH177" s="149"/>
      <c r="ABI177" s="149"/>
      <c r="ABJ177" s="149"/>
      <c r="ABK177" s="149"/>
      <c r="ABL177" s="149"/>
      <c r="ABM177" s="149"/>
      <c r="ABN177" s="149"/>
      <c r="ABO177" s="149"/>
      <c r="ABP177" s="149"/>
      <c r="ABQ177" s="149"/>
      <c r="ABR177" s="149"/>
      <c r="ABS177" s="149"/>
      <c r="ABT177" s="149"/>
      <c r="ABU177" s="149"/>
      <c r="ABV177" s="149"/>
      <c r="ABW177" s="149"/>
      <c r="ABX177" s="149"/>
      <c r="ABY177" s="149"/>
      <c r="ABZ177" s="149"/>
      <c r="ACA177" s="149"/>
      <c r="ACB177" s="149"/>
      <c r="ACC177" s="149"/>
      <c r="ACD177" s="149"/>
      <c r="ACE177" s="149"/>
      <c r="ACF177" s="149"/>
      <c r="ACG177" s="149"/>
      <c r="ACH177" s="149"/>
      <c r="ACI177" s="149"/>
      <c r="ACJ177" s="149"/>
      <c r="ACK177" s="149"/>
      <c r="ACL177" s="149"/>
      <c r="ACM177" s="149"/>
      <c r="ACN177" s="149"/>
      <c r="ACO177" s="149"/>
      <c r="ACP177" s="149"/>
      <c r="ACQ177" s="149"/>
      <c r="ACR177" s="149"/>
      <c r="ACS177" s="149"/>
      <c r="ACT177" s="149"/>
      <c r="ACU177" s="149"/>
      <c r="ACV177" s="149"/>
      <c r="ACW177" s="149"/>
      <c r="ACX177" s="149"/>
      <c r="ACY177" s="149"/>
      <c r="ACZ177" s="149"/>
      <c r="ADA177" s="149"/>
      <c r="ADB177" s="149"/>
      <c r="ADC177" s="149"/>
      <c r="ADD177" s="149"/>
      <c r="ADE177" s="149"/>
      <c r="ADF177" s="149"/>
      <c r="ADG177" s="149"/>
      <c r="ADH177" s="149"/>
      <c r="ADI177" s="149"/>
      <c r="ADJ177" s="149"/>
      <c r="ADK177" s="149"/>
      <c r="ADL177" s="149"/>
      <c r="ADM177" s="149"/>
      <c r="ADN177" s="149"/>
      <c r="ADO177" s="149"/>
      <c r="ADP177" s="149"/>
      <c r="ADQ177" s="149"/>
      <c r="ADR177" s="149"/>
      <c r="ADS177" s="149"/>
      <c r="ADT177" s="149"/>
      <c r="ADU177" s="149"/>
      <c r="ADV177" s="149"/>
      <c r="ADW177" s="149"/>
      <c r="ADX177" s="149"/>
      <c r="ADY177" s="149"/>
      <c r="ADZ177" s="149"/>
      <c r="AEA177" s="149"/>
      <c r="AEB177" s="149"/>
      <c r="AEC177" s="149"/>
      <c r="AED177" s="149"/>
      <c r="AEE177" s="149"/>
      <c r="AEF177" s="149"/>
      <c r="AEG177" s="149"/>
      <c r="AEH177" s="149"/>
      <c r="AEI177" s="149"/>
      <c r="AEJ177" s="149"/>
      <c r="AEK177" s="149"/>
      <c r="AEL177" s="149"/>
      <c r="AEM177" s="149"/>
      <c r="AEN177" s="149"/>
      <c r="AEO177" s="149"/>
      <c r="AEP177" s="149"/>
      <c r="AEQ177" s="149"/>
      <c r="AER177" s="149"/>
      <c r="AES177" s="149"/>
      <c r="AET177" s="149"/>
      <c r="AEU177" s="149"/>
      <c r="AEV177" s="149"/>
      <c r="AEW177" s="149"/>
      <c r="AEX177" s="149"/>
      <c r="AEY177" s="149"/>
      <c r="AEZ177" s="149"/>
      <c r="AFA177" s="149"/>
      <c r="AFB177" s="149"/>
      <c r="AFC177" s="149"/>
      <c r="AFD177" s="149"/>
      <c r="AFE177" s="149"/>
      <c r="AFF177" s="149"/>
      <c r="AFG177" s="149"/>
      <c r="AFH177" s="149"/>
      <c r="AFI177" s="149"/>
      <c r="AFJ177" s="149"/>
      <c r="AFK177" s="149"/>
      <c r="AFL177" s="149"/>
      <c r="AFM177" s="149"/>
      <c r="AFN177" s="149"/>
      <c r="AFO177" s="149"/>
      <c r="AFP177" s="149"/>
      <c r="AFQ177" s="149"/>
      <c r="AFR177" s="149"/>
      <c r="AFS177" s="149"/>
      <c r="AFT177" s="149"/>
      <c r="AFU177" s="149"/>
      <c r="AFV177" s="149"/>
      <c r="AFW177" s="149"/>
      <c r="AFX177" s="149"/>
      <c r="AFY177" s="149"/>
      <c r="AFZ177" s="149"/>
      <c r="AGA177" s="149"/>
      <c r="AGB177" s="149"/>
      <c r="AGC177" s="149"/>
      <c r="AGD177" s="149"/>
      <c r="AGE177" s="149"/>
      <c r="AGF177" s="149"/>
      <c r="AGG177" s="149"/>
      <c r="AGH177" s="149"/>
      <c r="AGI177" s="149"/>
      <c r="AGJ177" s="149"/>
      <c r="AGK177" s="149"/>
      <c r="AGL177" s="149"/>
      <c r="AGM177" s="149"/>
      <c r="AGN177" s="149"/>
      <c r="AGO177" s="149"/>
      <c r="AGP177" s="149"/>
      <c r="AGQ177" s="149"/>
      <c r="AGR177" s="149"/>
      <c r="AGS177" s="149"/>
      <c r="AGT177" s="149"/>
      <c r="AGU177" s="149"/>
      <c r="AGV177" s="149"/>
      <c r="AGW177" s="149"/>
      <c r="AGX177" s="149"/>
      <c r="AGY177" s="149"/>
      <c r="AGZ177" s="149"/>
      <c r="AHA177" s="149"/>
      <c r="AHB177" s="149"/>
      <c r="AHC177" s="149"/>
      <c r="AHD177" s="149"/>
      <c r="AHE177" s="149"/>
      <c r="AHF177" s="149"/>
      <c r="AHG177" s="149"/>
      <c r="AHH177" s="149"/>
      <c r="AHI177" s="149"/>
      <c r="AHJ177" s="149"/>
      <c r="AHK177" s="149"/>
      <c r="AHL177" s="149"/>
      <c r="AHM177" s="149"/>
      <c r="AHN177" s="149"/>
      <c r="AHO177" s="149"/>
      <c r="AHP177" s="149"/>
      <c r="AHQ177" s="149"/>
      <c r="AHR177" s="149"/>
      <c r="AHS177" s="149"/>
      <c r="AHT177" s="149"/>
      <c r="AHU177" s="149"/>
      <c r="AHV177" s="149"/>
      <c r="AHW177" s="149"/>
      <c r="AHX177" s="149"/>
      <c r="AHY177" s="149"/>
      <c r="AHZ177" s="149"/>
      <c r="AIA177" s="149"/>
      <c r="AIB177" s="149"/>
      <c r="AIC177" s="149"/>
      <c r="AID177" s="149"/>
      <c r="AIE177" s="149"/>
      <c r="AIF177" s="149"/>
      <c r="AIG177" s="149"/>
      <c r="AIH177" s="149"/>
      <c r="AII177" s="149"/>
      <c r="AIJ177" s="149"/>
      <c r="AIK177" s="149"/>
      <c r="AIL177" s="149"/>
      <c r="AIM177" s="149"/>
      <c r="AIN177" s="149"/>
      <c r="AIO177" s="149"/>
      <c r="AIP177" s="149"/>
      <c r="AIQ177" s="149"/>
      <c r="AIR177" s="149"/>
      <c r="AIS177" s="149"/>
      <c r="AIT177" s="149"/>
      <c r="AIU177" s="149"/>
      <c r="AIV177" s="149"/>
      <c r="AIW177" s="149"/>
      <c r="AIX177" s="149"/>
      <c r="AIY177" s="149"/>
      <c r="AIZ177" s="149"/>
      <c r="AJA177" s="149"/>
      <c r="AJB177" s="149"/>
      <c r="AJC177" s="149"/>
      <c r="AJD177" s="149"/>
      <c r="AJE177" s="149"/>
      <c r="AJF177" s="149"/>
      <c r="AJG177" s="149"/>
      <c r="AJH177" s="149"/>
      <c r="AJI177" s="149"/>
      <c r="AJJ177" s="149"/>
      <c r="AJK177" s="149"/>
      <c r="AJL177" s="149"/>
      <c r="AJM177" s="149"/>
      <c r="AJN177" s="149"/>
      <c r="AJO177" s="149"/>
      <c r="AJP177" s="149"/>
      <c r="AJQ177" s="149"/>
      <c r="AJR177" s="149"/>
      <c r="AJS177" s="149"/>
      <c r="AJT177" s="149"/>
      <c r="AJU177" s="149"/>
      <c r="AJV177" s="149"/>
      <c r="AJW177" s="149"/>
      <c r="AJX177" s="149"/>
      <c r="AJY177" s="149"/>
      <c r="AJZ177" s="149"/>
      <c r="AKA177" s="149"/>
      <c r="AKB177" s="149"/>
      <c r="AKC177" s="149"/>
      <c r="AKD177" s="149"/>
      <c r="AKE177" s="149"/>
      <c r="AKF177" s="149"/>
      <c r="AKG177" s="149"/>
      <c r="AKH177" s="149"/>
      <c r="AKI177" s="149"/>
      <c r="AKJ177" s="149"/>
      <c r="AKK177" s="149"/>
      <c r="AKL177" s="149"/>
      <c r="AKM177" s="149"/>
      <c r="AKN177" s="149"/>
      <c r="AKO177" s="149"/>
      <c r="AKP177" s="149"/>
      <c r="AKQ177" s="149"/>
      <c r="AKR177" s="149"/>
      <c r="AKS177" s="149"/>
      <c r="AKT177" s="149"/>
      <c r="AKU177" s="149"/>
      <c r="AKV177" s="149"/>
      <c r="AKW177" s="149"/>
      <c r="AKX177" s="149"/>
      <c r="AKY177" s="149"/>
      <c r="AKZ177" s="149"/>
      <c r="ALA177" s="149"/>
      <c r="ALB177" s="149"/>
      <c r="ALC177" s="149"/>
      <c r="ALD177" s="149"/>
      <c r="ALE177" s="149"/>
      <c r="ALF177" s="149"/>
      <c r="ALG177" s="149"/>
      <c r="ALH177" s="149"/>
      <c r="ALI177" s="149"/>
      <c r="ALJ177" s="149"/>
      <c r="ALK177" s="149"/>
      <c r="ALL177" s="149"/>
      <c r="ALM177" s="149"/>
      <c r="ALN177" s="149"/>
      <c r="ALO177" s="149"/>
    </row>
    <row r="178" spans="1:1003" s="150" customFormat="1" x14ac:dyDescent="0.25">
      <c r="A178" s="156"/>
      <c r="B178" s="258"/>
      <c r="C178" s="257"/>
      <c r="D178" s="258"/>
      <c r="E178" s="149"/>
      <c r="F178" s="149"/>
      <c r="G178" s="149"/>
      <c r="H178" s="149"/>
      <c r="I178" s="149"/>
      <c r="J178" s="149"/>
      <c r="K178" s="149"/>
      <c r="L178" s="149"/>
      <c r="M178" s="149"/>
      <c r="N178" s="149"/>
      <c r="O178" s="149"/>
      <c r="P178" s="149"/>
      <c r="Q178" s="149"/>
      <c r="R178" s="149"/>
      <c r="S178" s="149"/>
      <c r="T178" s="149"/>
      <c r="U178" s="149"/>
      <c r="V178" s="149"/>
      <c r="W178" s="149"/>
      <c r="X178" s="149"/>
      <c r="Y178" s="149"/>
      <c r="Z178" s="149"/>
      <c r="AA178" s="149"/>
      <c r="AB178" s="149"/>
      <c r="AC178" s="149"/>
      <c r="AD178" s="149"/>
      <c r="AE178" s="149"/>
      <c r="AF178" s="149"/>
      <c r="AG178" s="149"/>
      <c r="AH178" s="149"/>
      <c r="AI178" s="149"/>
      <c r="AJ178" s="149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  <c r="BI178" s="149"/>
      <c r="BJ178" s="149"/>
      <c r="BK178" s="149"/>
      <c r="BL178" s="149"/>
      <c r="BM178" s="149"/>
      <c r="BN178" s="149"/>
      <c r="BO178" s="149"/>
      <c r="BP178" s="149"/>
      <c r="BQ178" s="149"/>
      <c r="BR178" s="149"/>
      <c r="BS178" s="149"/>
      <c r="BT178" s="149"/>
      <c r="BU178" s="149"/>
      <c r="BV178" s="149"/>
      <c r="BW178" s="149"/>
      <c r="BX178" s="149"/>
      <c r="BY178" s="149"/>
      <c r="BZ178" s="149"/>
      <c r="CA178" s="149"/>
      <c r="CB178" s="149"/>
      <c r="CC178" s="149"/>
      <c r="CD178" s="149"/>
      <c r="CE178" s="149"/>
      <c r="CF178" s="149"/>
      <c r="CG178" s="149"/>
      <c r="CH178" s="149"/>
      <c r="CI178" s="149"/>
      <c r="CJ178" s="149"/>
      <c r="CK178" s="149"/>
      <c r="CL178" s="149"/>
      <c r="CM178" s="149"/>
      <c r="CN178" s="149"/>
      <c r="CO178" s="149"/>
      <c r="CP178" s="149"/>
      <c r="CQ178" s="149"/>
      <c r="CR178" s="149"/>
      <c r="CS178" s="149"/>
      <c r="CT178" s="149"/>
      <c r="CU178" s="149"/>
      <c r="CV178" s="149"/>
      <c r="CW178" s="149"/>
      <c r="CX178" s="149"/>
      <c r="CY178" s="149"/>
      <c r="CZ178" s="149"/>
      <c r="DA178" s="149"/>
      <c r="DB178" s="149"/>
      <c r="DC178" s="149"/>
      <c r="DD178" s="149"/>
      <c r="DE178" s="149"/>
      <c r="DF178" s="149"/>
      <c r="DG178" s="149"/>
      <c r="DH178" s="149"/>
      <c r="DI178" s="149"/>
      <c r="DJ178" s="149"/>
      <c r="DK178" s="149"/>
      <c r="DL178" s="149"/>
      <c r="DM178" s="149"/>
      <c r="DN178" s="149"/>
      <c r="DO178" s="149"/>
      <c r="DP178" s="149"/>
      <c r="DQ178" s="149"/>
      <c r="DR178" s="149"/>
      <c r="DS178" s="149"/>
      <c r="DT178" s="149"/>
      <c r="DU178" s="149"/>
      <c r="DV178" s="149"/>
      <c r="DW178" s="149"/>
      <c r="DX178" s="149"/>
      <c r="DY178" s="149"/>
      <c r="DZ178" s="149"/>
      <c r="EA178" s="149"/>
      <c r="EB178" s="149"/>
      <c r="EC178" s="149"/>
      <c r="ED178" s="149"/>
      <c r="EE178" s="149"/>
      <c r="EF178" s="149"/>
      <c r="EG178" s="149"/>
      <c r="EH178" s="149"/>
      <c r="EI178" s="149"/>
      <c r="EJ178" s="149"/>
      <c r="EK178" s="149"/>
      <c r="EL178" s="149"/>
      <c r="EM178" s="149"/>
      <c r="EN178" s="149"/>
      <c r="EO178" s="149"/>
      <c r="EP178" s="149"/>
      <c r="EQ178" s="149"/>
      <c r="ER178" s="149"/>
      <c r="ES178" s="149"/>
      <c r="ET178" s="149"/>
      <c r="EU178" s="149"/>
      <c r="EV178" s="149"/>
      <c r="EW178" s="149"/>
      <c r="EX178" s="149"/>
      <c r="EY178" s="149"/>
      <c r="EZ178" s="149"/>
      <c r="FA178" s="149"/>
      <c r="FB178" s="149"/>
      <c r="FC178" s="149"/>
      <c r="FD178" s="149"/>
      <c r="FE178" s="149"/>
      <c r="FF178" s="149"/>
      <c r="FG178" s="149"/>
      <c r="FH178" s="149"/>
      <c r="FI178" s="149"/>
      <c r="FJ178" s="149"/>
      <c r="FK178" s="149"/>
      <c r="FL178" s="149"/>
      <c r="FM178" s="149"/>
      <c r="FN178" s="149"/>
      <c r="FO178" s="149"/>
      <c r="FP178" s="149"/>
      <c r="FQ178" s="149"/>
      <c r="FR178" s="149"/>
      <c r="FS178" s="149"/>
      <c r="FT178" s="149"/>
      <c r="FU178" s="149"/>
      <c r="FV178" s="149"/>
      <c r="FW178" s="149"/>
      <c r="FX178" s="149"/>
      <c r="FY178" s="149"/>
      <c r="FZ178" s="149"/>
      <c r="GA178" s="149"/>
      <c r="GB178" s="149"/>
      <c r="GC178" s="149"/>
      <c r="GD178" s="149"/>
      <c r="GE178" s="149"/>
      <c r="GF178" s="149"/>
      <c r="GG178" s="149"/>
      <c r="GH178" s="149"/>
      <c r="GI178" s="149"/>
      <c r="GJ178" s="149"/>
      <c r="GK178" s="149"/>
      <c r="GL178" s="149"/>
      <c r="GM178" s="149"/>
      <c r="GN178" s="149"/>
      <c r="GO178" s="149"/>
      <c r="GP178" s="149"/>
      <c r="GQ178" s="149"/>
      <c r="GR178" s="149"/>
      <c r="GS178" s="149"/>
      <c r="GT178" s="149"/>
      <c r="GU178" s="149"/>
      <c r="GV178" s="149"/>
      <c r="GW178" s="149"/>
      <c r="GX178" s="149"/>
      <c r="GY178" s="149"/>
      <c r="GZ178" s="149"/>
      <c r="HA178" s="149"/>
      <c r="HB178" s="149"/>
      <c r="HC178" s="149"/>
      <c r="HD178" s="149"/>
      <c r="HE178" s="149"/>
      <c r="HF178" s="149"/>
      <c r="HG178" s="149"/>
      <c r="HH178" s="149"/>
      <c r="HI178" s="149"/>
      <c r="HJ178" s="149"/>
      <c r="HK178" s="149"/>
      <c r="HL178" s="149"/>
      <c r="HM178" s="149"/>
      <c r="HN178" s="149"/>
      <c r="HO178" s="149"/>
      <c r="HP178" s="149"/>
      <c r="HQ178" s="149"/>
      <c r="HR178" s="149"/>
      <c r="HS178" s="149"/>
      <c r="HT178" s="149"/>
      <c r="HU178" s="149"/>
      <c r="HV178" s="149"/>
      <c r="HW178" s="149"/>
      <c r="HX178" s="149"/>
      <c r="HY178" s="149"/>
      <c r="HZ178" s="149"/>
      <c r="IA178" s="149"/>
      <c r="IB178" s="149"/>
      <c r="IC178" s="149"/>
      <c r="ID178" s="149"/>
      <c r="IE178" s="149"/>
      <c r="IF178" s="149"/>
      <c r="IG178" s="149"/>
      <c r="IH178" s="149"/>
      <c r="II178" s="149"/>
      <c r="IJ178" s="149"/>
      <c r="IK178" s="149"/>
      <c r="IL178" s="149"/>
      <c r="IM178" s="149"/>
      <c r="IN178" s="149"/>
      <c r="IO178" s="149"/>
      <c r="IP178" s="149"/>
      <c r="IQ178" s="149"/>
      <c r="IR178" s="149"/>
      <c r="IS178" s="149"/>
      <c r="IT178" s="149"/>
      <c r="IU178" s="149"/>
      <c r="IV178" s="149"/>
      <c r="IW178" s="149"/>
      <c r="IX178" s="149"/>
      <c r="IY178" s="149"/>
      <c r="IZ178" s="149"/>
      <c r="JA178" s="149"/>
      <c r="JB178" s="149"/>
      <c r="JC178" s="149"/>
      <c r="JD178" s="149"/>
      <c r="JE178" s="149"/>
      <c r="JF178" s="149"/>
      <c r="JG178" s="149"/>
      <c r="JH178" s="149"/>
      <c r="JI178" s="149"/>
      <c r="JJ178" s="149"/>
      <c r="JK178" s="149"/>
      <c r="JL178" s="149"/>
      <c r="JM178" s="149"/>
      <c r="JN178" s="149"/>
      <c r="JO178" s="149"/>
      <c r="JP178" s="149"/>
      <c r="JQ178" s="149"/>
      <c r="JR178" s="149"/>
      <c r="JS178" s="149"/>
      <c r="JT178" s="149"/>
      <c r="JU178" s="149"/>
      <c r="JV178" s="149"/>
      <c r="JW178" s="149"/>
      <c r="JX178" s="149"/>
      <c r="JY178" s="149"/>
      <c r="JZ178" s="149"/>
      <c r="KA178" s="149"/>
      <c r="KB178" s="149"/>
      <c r="KC178" s="149"/>
      <c r="KD178" s="149"/>
      <c r="KE178" s="149"/>
      <c r="KF178" s="149"/>
      <c r="KG178" s="149"/>
      <c r="KH178" s="149"/>
      <c r="KI178" s="149"/>
      <c r="KJ178" s="149"/>
      <c r="KK178" s="149"/>
      <c r="KL178" s="149"/>
      <c r="KM178" s="149"/>
      <c r="KN178" s="149"/>
      <c r="KO178" s="149"/>
      <c r="KP178" s="149"/>
      <c r="KQ178" s="149"/>
      <c r="KR178" s="149"/>
      <c r="KS178" s="149"/>
      <c r="KT178" s="149"/>
      <c r="KU178" s="149"/>
      <c r="KV178" s="149"/>
      <c r="KW178" s="149"/>
      <c r="KX178" s="149"/>
      <c r="KY178" s="149"/>
      <c r="KZ178" s="149"/>
      <c r="LA178" s="149"/>
      <c r="LB178" s="149"/>
      <c r="LC178" s="149"/>
      <c r="LD178" s="149"/>
      <c r="LE178" s="149"/>
      <c r="LF178" s="149"/>
      <c r="LG178" s="149"/>
      <c r="LH178" s="149"/>
      <c r="LI178" s="149"/>
      <c r="LJ178" s="149"/>
      <c r="LK178" s="149"/>
      <c r="LL178" s="149"/>
      <c r="LM178" s="149"/>
      <c r="LN178" s="149"/>
      <c r="LO178" s="149"/>
      <c r="LP178" s="149"/>
      <c r="LQ178" s="149"/>
      <c r="LR178" s="149"/>
      <c r="LS178" s="149"/>
      <c r="LT178" s="149"/>
      <c r="LU178" s="149"/>
      <c r="LV178" s="149"/>
      <c r="LW178" s="149"/>
      <c r="LX178" s="149"/>
      <c r="LY178" s="149"/>
      <c r="LZ178" s="149"/>
      <c r="MA178" s="149"/>
      <c r="MB178" s="149"/>
      <c r="MC178" s="149"/>
      <c r="MD178" s="149"/>
      <c r="ME178" s="149"/>
      <c r="MF178" s="149"/>
      <c r="MG178" s="149"/>
      <c r="MH178" s="149"/>
      <c r="MI178" s="149"/>
      <c r="MJ178" s="149"/>
      <c r="MK178" s="149"/>
      <c r="ML178" s="149"/>
      <c r="MM178" s="149"/>
      <c r="MN178" s="149"/>
      <c r="MO178" s="149"/>
      <c r="MP178" s="149"/>
      <c r="MQ178" s="149"/>
      <c r="MR178" s="149"/>
      <c r="MS178" s="149"/>
      <c r="MT178" s="149"/>
      <c r="MU178" s="149"/>
      <c r="MV178" s="149"/>
      <c r="MW178" s="149"/>
      <c r="MX178" s="149"/>
      <c r="MY178" s="149"/>
      <c r="MZ178" s="149"/>
      <c r="NA178" s="149"/>
      <c r="NB178" s="149"/>
      <c r="NC178" s="149"/>
      <c r="ND178" s="149"/>
      <c r="NE178" s="149"/>
      <c r="NF178" s="149"/>
      <c r="NG178" s="149"/>
      <c r="NH178" s="149"/>
      <c r="NI178" s="149"/>
      <c r="NJ178" s="149"/>
      <c r="NK178" s="149"/>
      <c r="NL178" s="149"/>
      <c r="NM178" s="149"/>
      <c r="NN178" s="149"/>
      <c r="NO178" s="149"/>
      <c r="NP178" s="149"/>
      <c r="NQ178" s="149"/>
      <c r="NR178" s="149"/>
      <c r="NS178" s="149"/>
      <c r="NT178" s="149"/>
      <c r="NU178" s="149"/>
      <c r="NV178" s="149"/>
      <c r="NW178" s="149"/>
      <c r="NX178" s="149"/>
      <c r="NY178" s="149"/>
      <c r="NZ178" s="149"/>
      <c r="OA178" s="149"/>
      <c r="OB178" s="149"/>
      <c r="OC178" s="149"/>
      <c r="OD178" s="149"/>
      <c r="OE178" s="149"/>
      <c r="OF178" s="149"/>
      <c r="OG178" s="149"/>
      <c r="OH178" s="149"/>
      <c r="OI178" s="149"/>
      <c r="OJ178" s="149"/>
      <c r="OK178" s="149"/>
      <c r="OL178" s="149"/>
      <c r="OM178" s="149"/>
      <c r="ON178" s="149"/>
      <c r="OO178" s="149"/>
      <c r="OP178" s="149"/>
      <c r="OQ178" s="149"/>
      <c r="OR178" s="149"/>
      <c r="OS178" s="149"/>
      <c r="OT178" s="149"/>
      <c r="OU178" s="149"/>
      <c r="OV178" s="149"/>
      <c r="OW178" s="149"/>
      <c r="OX178" s="149"/>
      <c r="OY178" s="149"/>
      <c r="OZ178" s="149"/>
      <c r="PA178" s="149"/>
      <c r="PB178" s="149"/>
      <c r="PC178" s="149"/>
      <c r="PD178" s="149"/>
      <c r="PE178" s="149"/>
      <c r="PF178" s="149"/>
      <c r="PG178" s="149"/>
      <c r="PH178" s="149"/>
      <c r="PI178" s="149"/>
      <c r="PJ178" s="149"/>
      <c r="PK178" s="149"/>
      <c r="PL178" s="149"/>
      <c r="PM178" s="149"/>
      <c r="PN178" s="149"/>
      <c r="PO178" s="149"/>
      <c r="PP178" s="149"/>
      <c r="PQ178" s="149"/>
      <c r="PR178" s="149"/>
      <c r="PS178" s="149"/>
      <c r="PT178" s="149"/>
      <c r="PU178" s="149"/>
      <c r="PV178" s="149"/>
      <c r="PW178" s="149"/>
      <c r="PX178" s="149"/>
      <c r="PY178" s="149"/>
      <c r="PZ178" s="149"/>
      <c r="QA178" s="149"/>
      <c r="QB178" s="149"/>
      <c r="QC178" s="149"/>
      <c r="QD178" s="149"/>
      <c r="QE178" s="149"/>
      <c r="QF178" s="149"/>
      <c r="QG178" s="149"/>
      <c r="QH178" s="149"/>
      <c r="QI178" s="149"/>
      <c r="QJ178" s="149"/>
      <c r="QK178" s="149"/>
      <c r="QL178" s="149"/>
      <c r="QM178" s="149"/>
      <c r="QN178" s="149"/>
      <c r="QO178" s="149"/>
      <c r="QP178" s="149"/>
      <c r="QQ178" s="149"/>
      <c r="QR178" s="149"/>
      <c r="QS178" s="149"/>
      <c r="QT178" s="149"/>
      <c r="QU178" s="149"/>
      <c r="QV178" s="149"/>
      <c r="QW178" s="149"/>
      <c r="QX178" s="149"/>
      <c r="QY178" s="149"/>
      <c r="QZ178" s="149"/>
      <c r="RA178" s="149"/>
      <c r="RB178" s="149"/>
      <c r="RC178" s="149"/>
      <c r="RD178" s="149"/>
      <c r="RE178" s="149"/>
      <c r="RF178" s="149"/>
      <c r="RG178" s="149"/>
      <c r="RH178" s="149"/>
      <c r="RI178" s="149"/>
      <c r="RJ178" s="149"/>
      <c r="RK178" s="149"/>
      <c r="RL178" s="149"/>
      <c r="RM178" s="149"/>
      <c r="RN178" s="149"/>
      <c r="RO178" s="149"/>
      <c r="RP178" s="149"/>
      <c r="RQ178" s="149"/>
      <c r="RR178" s="149"/>
      <c r="RS178" s="149"/>
      <c r="RT178" s="149"/>
      <c r="RU178" s="149"/>
      <c r="RV178" s="149"/>
      <c r="RW178" s="149"/>
      <c r="RX178" s="149"/>
      <c r="RY178" s="149"/>
      <c r="RZ178" s="149"/>
      <c r="SA178" s="149"/>
      <c r="SB178" s="149"/>
      <c r="SC178" s="149"/>
      <c r="SD178" s="149"/>
      <c r="SE178" s="149"/>
      <c r="SF178" s="149"/>
      <c r="SG178" s="149"/>
      <c r="SH178" s="149"/>
      <c r="SI178" s="149"/>
      <c r="SJ178" s="149"/>
      <c r="SK178" s="149"/>
      <c r="SL178" s="149"/>
      <c r="SM178" s="149"/>
      <c r="SN178" s="149"/>
      <c r="SO178" s="149"/>
      <c r="SP178" s="149"/>
      <c r="SQ178" s="149"/>
      <c r="SR178" s="149"/>
      <c r="SS178" s="149"/>
      <c r="ST178" s="149"/>
      <c r="SU178" s="149"/>
      <c r="SV178" s="149"/>
      <c r="SW178" s="149"/>
      <c r="SX178" s="149"/>
      <c r="SY178" s="149"/>
      <c r="SZ178" s="149"/>
      <c r="TA178" s="149"/>
      <c r="TB178" s="149"/>
      <c r="TC178" s="149"/>
      <c r="TD178" s="149"/>
      <c r="TE178" s="149"/>
      <c r="TF178" s="149"/>
      <c r="TG178" s="149"/>
      <c r="TH178" s="149"/>
      <c r="TI178" s="149"/>
      <c r="TJ178" s="149"/>
      <c r="TK178" s="149"/>
      <c r="TL178" s="149"/>
      <c r="TM178" s="149"/>
      <c r="TN178" s="149"/>
      <c r="TO178" s="149"/>
      <c r="TP178" s="149"/>
      <c r="TQ178" s="149"/>
      <c r="TR178" s="149"/>
      <c r="TS178" s="149"/>
      <c r="TT178" s="149"/>
      <c r="TU178" s="149"/>
      <c r="TV178" s="149"/>
      <c r="TW178" s="149"/>
      <c r="TX178" s="149"/>
      <c r="TY178" s="149"/>
      <c r="TZ178" s="149"/>
      <c r="UA178" s="149"/>
      <c r="UB178" s="149"/>
      <c r="UC178" s="149"/>
      <c r="UD178" s="149"/>
      <c r="UE178" s="149"/>
      <c r="UF178" s="149"/>
      <c r="UG178" s="149"/>
      <c r="UH178" s="149"/>
      <c r="UI178" s="149"/>
      <c r="UJ178" s="149"/>
      <c r="UK178" s="149"/>
      <c r="UL178" s="149"/>
      <c r="UM178" s="149"/>
      <c r="UN178" s="149"/>
      <c r="UO178" s="149"/>
      <c r="UP178" s="149"/>
      <c r="UQ178" s="149"/>
      <c r="UR178" s="149"/>
      <c r="US178" s="149"/>
      <c r="UT178" s="149"/>
      <c r="UU178" s="149"/>
      <c r="UV178" s="149"/>
      <c r="UW178" s="149"/>
      <c r="UX178" s="149"/>
      <c r="UY178" s="149"/>
      <c r="UZ178" s="149"/>
      <c r="VA178" s="149"/>
      <c r="VB178" s="149"/>
      <c r="VC178" s="149"/>
      <c r="VD178" s="149"/>
      <c r="VE178" s="149"/>
      <c r="VF178" s="149"/>
      <c r="VG178" s="149"/>
      <c r="VH178" s="149"/>
      <c r="VI178" s="149"/>
      <c r="VJ178" s="149"/>
      <c r="VK178" s="149"/>
      <c r="VL178" s="149"/>
      <c r="VM178" s="149"/>
      <c r="VN178" s="149"/>
      <c r="VO178" s="149"/>
      <c r="VP178" s="149"/>
      <c r="VQ178" s="149"/>
      <c r="VR178" s="149"/>
      <c r="VS178" s="149"/>
      <c r="VT178" s="149"/>
      <c r="VU178" s="149"/>
      <c r="VV178" s="149"/>
      <c r="VW178" s="149"/>
      <c r="VX178" s="149"/>
      <c r="VY178" s="149"/>
      <c r="VZ178" s="149"/>
      <c r="WA178" s="149"/>
      <c r="WB178" s="149"/>
      <c r="WC178" s="149"/>
      <c r="WD178" s="149"/>
      <c r="WE178" s="149"/>
      <c r="WF178" s="149"/>
      <c r="WG178" s="149"/>
      <c r="WH178" s="149"/>
      <c r="WI178" s="149"/>
      <c r="WJ178" s="149"/>
      <c r="WK178" s="149"/>
      <c r="WL178" s="149"/>
      <c r="WM178" s="149"/>
      <c r="WN178" s="149"/>
      <c r="WO178" s="149"/>
      <c r="WP178" s="149"/>
      <c r="WQ178" s="149"/>
      <c r="WR178" s="149"/>
      <c r="WS178" s="149"/>
      <c r="WT178" s="149"/>
      <c r="WU178" s="149"/>
      <c r="WV178" s="149"/>
      <c r="WW178" s="149"/>
      <c r="WX178" s="149"/>
      <c r="WY178" s="149"/>
      <c r="WZ178" s="149"/>
      <c r="XA178" s="149"/>
      <c r="XB178" s="149"/>
      <c r="XC178" s="149"/>
      <c r="XD178" s="149"/>
      <c r="XE178" s="149"/>
      <c r="XF178" s="149"/>
      <c r="XG178" s="149"/>
      <c r="XH178" s="149"/>
      <c r="XI178" s="149"/>
      <c r="XJ178" s="149"/>
      <c r="XK178" s="149"/>
      <c r="XL178" s="149"/>
      <c r="XM178" s="149"/>
      <c r="XN178" s="149"/>
      <c r="XO178" s="149"/>
      <c r="XP178" s="149"/>
      <c r="XQ178" s="149"/>
      <c r="XR178" s="149"/>
      <c r="XS178" s="149"/>
      <c r="XT178" s="149"/>
      <c r="XU178" s="149"/>
      <c r="XV178" s="149"/>
      <c r="XW178" s="149"/>
      <c r="XX178" s="149"/>
      <c r="XY178" s="149"/>
      <c r="XZ178" s="149"/>
      <c r="YA178" s="149"/>
      <c r="YB178" s="149"/>
      <c r="YC178" s="149"/>
      <c r="YD178" s="149"/>
      <c r="YE178" s="149"/>
      <c r="YF178" s="149"/>
      <c r="YG178" s="149"/>
      <c r="YH178" s="149"/>
      <c r="YI178" s="149"/>
      <c r="YJ178" s="149"/>
      <c r="YK178" s="149"/>
      <c r="YL178" s="149"/>
      <c r="YM178" s="149"/>
      <c r="YN178" s="149"/>
      <c r="YO178" s="149"/>
      <c r="YP178" s="149"/>
      <c r="YQ178" s="149"/>
      <c r="YR178" s="149"/>
      <c r="YS178" s="149"/>
      <c r="YT178" s="149"/>
      <c r="YU178" s="149"/>
      <c r="YV178" s="149"/>
      <c r="YW178" s="149"/>
      <c r="YX178" s="149"/>
      <c r="YY178" s="149"/>
      <c r="YZ178" s="149"/>
      <c r="ZA178" s="149"/>
      <c r="ZB178" s="149"/>
      <c r="ZC178" s="149"/>
      <c r="ZD178" s="149"/>
      <c r="ZE178" s="149"/>
      <c r="ZF178" s="149"/>
      <c r="ZG178" s="149"/>
      <c r="ZH178" s="149"/>
      <c r="ZI178" s="149"/>
      <c r="ZJ178" s="149"/>
      <c r="ZK178" s="149"/>
      <c r="ZL178" s="149"/>
      <c r="ZM178" s="149"/>
      <c r="ZN178" s="149"/>
      <c r="ZO178" s="149"/>
      <c r="ZP178" s="149"/>
      <c r="ZQ178" s="149"/>
      <c r="ZR178" s="149"/>
      <c r="ZS178" s="149"/>
      <c r="ZT178" s="149"/>
      <c r="ZU178" s="149"/>
      <c r="ZV178" s="149"/>
      <c r="ZW178" s="149"/>
      <c r="ZX178" s="149"/>
      <c r="ZY178" s="149"/>
      <c r="ZZ178" s="149"/>
      <c r="AAA178" s="149"/>
      <c r="AAB178" s="149"/>
      <c r="AAC178" s="149"/>
      <c r="AAD178" s="149"/>
      <c r="AAE178" s="149"/>
      <c r="AAF178" s="149"/>
      <c r="AAG178" s="149"/>
      <c r="AAH178" s="149"/>
      <c r="AAI178" s="149"/>
      <c r="AAJ178" s="149"/>
      <c r="AAK178" s="149"/>
      <c r="AAL178" s="149"/>
      <c r="AAM178" s="149"/>
      <c r="AAN178" s="149"/>
      <c r="AAO178" s="149"/>
      <c r="AAP178" s="149"/>
      <c r="AAQ178" s="149"/>
      <c r="AAR178" s="149"/>
      <c r="AAS178" s="149"/>
      <c r="AAT178" s="149"/>
      <c r="AAU178" s="149"/>
      <c r="AAV178" s="149"/>
      <c r="AAW178" s="149"/>
      <c r="AAX178" s="149"/>
      <c r="AAY178" s="149"/>
      <c r="AAZ178" s="149"/>
      <c r="ABA178" s="149"/>
      <c r="ABB178" s="149"/>
      <c r="ABC178" s="149"/>
      <c r="ABD178" s="149"/>
      <c r="ABE178" s="149"/>
      <c r="ABF178" s="149"/>
      <c r="ABG178" s="149"/>
      <c r="ABH178" s="149"/>
      <c r="ABI178" s="149"/>
      <c r="ABJ178" s="149"/>
      <c r="ABK178" s="149"/>
      <c r="ABL178" s="149"/>
      <c r="ABM178" s="149"/>
      <c r="ABN178" s="149"/>
      <c r="ABO178" s="149"/>
      <c r="ABP178" s="149"/>
      <c r="ABQ178" s="149"/>
      <c r="ABR178" s="149"/>
      <c r="ABS178" s="149"/>
      <c r="ABT178" s="149"/>
      <c r="ABU178" s="149"/>
      <c r="ABV178" s="149"/>
      <c r="ABW178" s="149"/>
      <c r="ABX178" s="149"/>
      <c r="ABY178" s="149"/>
      <c r="ABZ178" s="149"/>
      <c r="ACA178" s="149"/>
      <c r="ACB178" s="149"/>
      <c r="ACC178" s="149"/>
      <c r="ACD178" s="149"/>
      <c r="ACE178" s="149"/>
      <c r="ACF178" s="149"/>
      <c r="ACG178" s="149"/>
      <c r="ACH178" s="149"/>
      <c r="ACI178" s="149"/>
      <c r="ACJ178" s="149"/>
      <c r="ACK178" s="149"/>
      <c r="ACL178" s="149"/>
      <c r="ACM178" s="149"/>
      <c r="ACN178" s="149"/>
      <c r="ACO178" s="149"/>
      <c r="ACP178" s="149"/>
      <c r="ACQ178" s="149"/>
      <c r="ACR178" s="149"/>
      <c r="ACS178" s="149"/>
      <c r="ACT178" s="149"/>
      <c r="ACU178" s="149"/>
      <c r="ACV178" s="149"/>
      <c r="ACW178" s="149"/>
      <c r="ACX178" s="149"/>
      <c r="ACY178" s="149"/>
      <c r="ACZ178" s="149"/>
      <c r="ADA178" s="149"/>
      <c r="ADB178" s="149"/>
      <c r="ADC178" s="149"/>
      <c r="ADD178" s="149"/>
      <c r="ADE178" s="149"/>
      <c r="ADF178" s="149"/>
      <c r="ADG178" s="149"/>
      <c r="ADH178" s="149"/>
      <c r="ADI178" s="149"/>
      <c r="ADJ178" s="149"/>
      <c r="ADK178" s="149"/>
      <c r="ADL178" s="149"/>
      <c r="ADM178" s="149"/>
      <c r="ADN178" s="149"/>
      <c r="ADO178" s="149"/>
      <c r="ADP178" s="149"/>
      <c r="ADQ178" s="149"/>
      <c r="ADR178" s="149"/>
      <c r="ADS178" s="149"/>
      <c r="ADT178" s="149"/>
      <c r="ADU178" s="149"/>
      <c r="ADV178" s="149"/>
      <c r="ADW178" s="149"/>
      <c r="ADX178" s="149"/>
      <c r="ADY178" s="149"/>
      <c r="ADZ178" s="149"/>
      <c r="AEA178" s="149"/>
      <c r="AEB178" s="149"/>
      <c r="AEC178" s="149"/>
      <c r="AED178" s="149"/>
      <c r="AEE178" s="149"/>
      <c r="AEF178" s="149"/>
      <c r="AEG178" s="149"/>
      <c r="AEH178" s="149"/>
      <c r="AEI178" s="149"/>
      <c r="AEJ178" s="149"/>
      <c r="AEK178" s="149"/>
      <c r="AEL178" s="149"/>
      <c r="AEM178" s="149"/>
      <c r="AEN178" s="149"/>
      <c r="AEO178" s="149"/>
      <c r="AEP178" s="149"/>
      <c r="AEQ178" s="149"/>
      <c r="AER178" s="149"/>
      <c r="AES178" s="149"/>
      <c r="AET178" s="149"/>
      <c r="AEU178" s="149"/>
      <c r="AEV178" s="149"/>
      <c r="AEW178" s="149"/>
      <c r="AEX178" s="149"/>
      <c r="AEY178" s="149"/>
      <c r="AEZ178" s="149"/>
      <c r="AFA178" s="149"/>
      <c r="AFB178" s="149"/>
      <c r="AFC178" s="149"/>
      <c r="AFD178" s="149"/>
      <c r="AFE178" s="149"/>
      <c r="AFF178" s="149"/>
      <c r="AFG178" s="149"/>
      <c r="AFH178" s="149"/>
      <c r="AFI178" s="149"/>
      <c r="AFJ178" s="149"/>
      <c r="AFK178" s="149"/>
      <c r="AFL178" s="149"/>
      <c r="AFM178" s="149"/>
      <c r="AFN178" s="149"/>
      <c r="AFO178" s="149"/>
      <c r="AFP178" s="149"/>
      <c r="AFQ178" s="149"/>
      <c r="AFR178" s="149"/>
      <c r="AFS178" s="149"/>
      <c r="AFT178" s="149"/>
      <c r="AFU178" s="149"/>
      <c r="AFV178" s="149"/>
      <c r="AFW178" s="149"/>
      <c r="AFX178" s="149"/>
      <c r="AFY178" s="149"/>
      <c r="AFZ178" s="149"/>
      <c r="AGA178" s="149"/>
      <c r="AGB178" s="149"/>
      <c r="AGC178" s="149"/>
      <c r="AGD178" s="149"/>
      <c r="AGE178" s="149"/>
      <c r="AGF178" s="149"/>
      <c r="AGG178" s="149"/>
      <c r="AGH178" s="149"/>
      <c r="AGI178" s="149"/>
      <c r="AGJ178" s="149"/>
      <c r="AGK178" s="149"/>
      <c r="AGL178" s="149"/>
      <c r="AGM178" s="149"/>
      <c r="AGN178" s="149"/>
      <c r="AGO178" s="149"/>
      <c r="AGP178" s="149"/>
      <c r="AGQ178" s="149"/>
      <c r="AGR178" s="149"/>
      <c r="AGS178" s="149"/>
      <c r="AGT178" s="149"/>
      <c r="AGU178" s="149"/>
      <c r="AGV178" s="149"/>
      <c r="AGW178" s="149"/>
      <c r="AGX178" s="149"/>
      <c r="AGY178" s="149"/>
      <c r="AGZ178" s="149"/>
      <c r="AHA178" s="149"/>
      <c r="AHB178" s="149"/>
      <c r="AHC178" s="149"/>
      <c r="AHD178" s="149"/>
      <c r="AHE178" s="149"/>
      <c r="AHF178" s="149"/>
      <c r="AHG178" s="149"/>
      <c r="AHH178" s="149"/>
      <c r="AHI178" s="149"/>
      <c r="AHJ178" s="149"/>
      <c r="AHK178" s="149"/>
      <c r="AHL178" s="149"/>
      <c r="AHM178" s="149"/>
      <c r="AHN178" s="149"/>
      <c r="AHO178" s="149"/>
      <c r="AHP178" s="149"/>
      <c r="AHQ178" s="149"/>
      <c r="AHR178" s="149"/>
      <c r="AHS178" s="149"/>
      <c r="AHT178" s="149"/>
      <c r="AHU178" s="149"/>
      <c r="AHV178" s="149"/>
      <c r="AHW178" s="149"/>
      <c r="AHX178" s="149"/>
      <c r="AHY178" s="149"/>
      <c r="AHZ178" s="149"/>
      <c r="AIA178" s="149"/>
      <c r="AIB178" s="149"/>
      <c r="AIC178" s="149"/>
      <c r="AID178" s="149"/>
      <c r="AIE178" s="149"/>
      <c r="AIF178" s="149"/>
      <c r="AIG178" s="149"/>
      <c r="AIH178" s="149"/>
      <c r="AII178" s="149"/>
      <c r="AIJ178" s="149"/>
      <c r="AIK178" s="149"/>
      <c r="AIL178" s="149"/>
      <c r="AIM178" s="149"/>
      <c r="AIN178" s="149"/>
      <c r="AIO178" s="149"/>
      <c r="AIP178" s="149"/>
      <c r="AIQ178" s="149"/>
      <c r="AIR178" s="149"/>
      <c r="AIS178" s="149"/>
      <c r="AIT178" s="149"/>
      <c r="AIU178" s="149"/>
      <c r="AIV178" s="149"/>
      <c r="AIW178" s="149"/>
      <c r="AIX178" s="149"/>
      <c r="AIY178" s="149"/>
      <c r="AIZ178" s="149"/>
      <c r="AJA178" s="149"/>
      <c r="AJB178" s="149"/>
      <c r="AJC178" s="149"/>
      <c r="AJD178" s="149"/>
      <c r="AJE178" s="149"/>
      <c r="AJF178" s="149"/>
      <c r="AJG178" s="149"/>
      <c r="AJH178" s="149"/>
      <c r="AJI178" s="149"/>
      <c r="AJJ178" s="149"/>
      <c r="AJK178" s="149"/>
      <c r="AJL178" s="149"/>
      <c r="AJM178" s="149"/>
      <c r="AJN178" s="149"/>
      <c r="AJO178" s="149"/>
      <c r="AJP178" s="149"/>
      <c r="AJQ178" s="149"/>
      <c r="AJR178" s="149"/>
      <c r="AJS178" s="149"/>
      <c r="AJT178" s="149"/>
      <c r="AJU178" s="149"/>
      <c r="AJV178" s="149"/>
      <c r="AJW178" s="149"/>
      <c r="AJX178" s="149"/>
      <c r="AJY178" s="149"/>
      <c r="AJZ178" s="149"/>
      <c r="AKA178" s="149"/>
      <c r="AKB178" s="149"/>
      <c r="AKC178" s="149"/>
      <c r="AKD178" s="149"/>
      <c r="AKE178" s="149"/>
      <c r="AKF178" s="149"/>
      <c r="AKG178" s="149"/>
      <c r="AKH178" s="149"/>
      <c r="AKI178" s="149"/>
      <c r="AKJ178" s="149"/>
      <c r="AKK178" s="149"/>
      <c r="AKL178" s="149"/>
      <c r="AKM178" s="149"/>
      <c r="AKN178" s="149"/>
      <c r="AKO178" s="149"/>
      <c r="AKP178" s="149"/>
      <c r="AKQ178" s="149"/>
      <c r="AKR178" s="149"/>
      <c r="AKS178" s="149"/>
      <c r="AKT178" s="149"/>
      <c r="AKU178" s="149"/>
      <c r="AKV178" s="149"/>
      <c r="AKW178" s="149"/>
      <c r="AKX178" s="149"/>
      <c r="AKY178" s="149"/>
      <c r="AKZ178" s="149"/>
      <c r="ALA178" s="149"/>
      <c r="ALB178" s="149"/>
      <c r="ALC178" s="149"/>
      <c r="ALD178" s="149"/>
      <c r="ALE178" s="149"/>
      <c r="ALF178" s="149"/>
      <c r="ALG178" s="149"/>
      <c r="ALH178" s="149"/>
      <c r="ALI178" s="149"/>
      <c r="ALJ178" s="149"/>
      <c r="ALK178" s="149"/>
      <c r="ALL178" s="149"/>
      <c r="ALM178" s="149"/>
      <c r="ALN178" s="149"/>
      <c r="ALO178" s="149"/>
    </row>
    <row r="179" spans="1:1003" s="150" customFormat="1" ht="15.75" thickBot="1" x14ac:dyDescent="0.3">
      <c r="A179" s="156" t="s">
        <v>38</v>
      </c>
      <c r="B179" s="595">
        <f>+B141+B176</f>
        <v>4614474448.8600006</v>
      </c>
      <c r="C179" s="596"/>
      <c r="D179" s="595">
        <f>+D141+D176</f>
        <v>4069655766.3299994</v>
      </c>
      <c r="E179" s="149"/>
      <c r="F179" s="149"/>
      <c r="G179" s="149"/>
      <c r="H179" s="149"/>
      <c r="I179" s="149"/>
      <c r="J179" s="149"/>
      <c r="K179" s="149"/>
      <c r="L179" s="149"/>
      <c r="M179" s="149"/>
      <c r="N179" s="149"/>
      <c r="O179" s="149"/>
      <c r="P179" s="149"/>
      <c r="Q179" s="149"/>
      <c r="R179" s="149"/>
      <c r="S179" s="149"/>
      <c r="T179" s="149"/>
      <c r="U179" s="149"/>
      <c r="V179" s="149"/>
      <c r="W179" s="149"/>
      <c r="X179" s="149"/>
      <c r="Y179" s="149"/>
      <c r="Z179" s="149"/>
      <c r="AA179" s="149"/>
      <c r="AB179" s="149"/>
      <c r="AC179" s="149"/>
      <c r="AD179" s="149"/>
      <c r="AE179" s="149"/>
      <c r="AF179" s="149"/>
      <c r="AG179" s="149"/>
      <c r="AH179" s="149"/>
      <c r="AI179" s="149"/>
      <c r="AJ179" s="149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  <c r="BI179" s="149"/>
      <c r="BJ179" s="149"/>
      <c r="BK179" s="149"/>
      <c r="BL179" s="149"/>
      <c r="BM179" s="149"/>
      <c r="BN179" s="149"/>
      <c r="BO179" s="149"/>
      <c r="BP179" s="149"/>
      <c r="BQ179" s="149"/>
      <c r="BR179" s="149"/>
      <c r="BS179" s="149"/>
      <c r="BT179" s="149"/>
      <c r="BU179" s="149"/>
      <c r="BV179" s="149"/>
      <c r="BW179" s="149"/>
      <c r="BX179" s="149"/>
      <c r="BY179" s="149"/>
      <c r="BZ179" s="149"/>
      <c r="CA179" s="149"/>
      <c r="CB179" s="149"/>
      <c r="CC179" s="149"/>
      <c r="CD179" s="149"/>
      <c r="CE179" s="149"/>
      <c r="CF179" s="149"/>
      <c r="CG179" s="149"/>
      <c r="CH179" s="149"/>
      <c r="CI179" s="149"/>
      <c r="CJ179" s="149"/>
      <c r="CK179" s="149"/>
      <c r="CL179" s="149"/>
      <c r="CM179" s="149"/>
      <c r="CN179" s="149"/>
      <c r="CO179" s="149"/>
      <c r="CP179" s="149"/>
      <c r="CQ179" s="149"/>
      <c r="CR179" s="149"/>
      <c r="CS179" s="149"/>
      <c r="CT179" s="149"/>
      <c r="CU179" s="149"/>
      <c r="CV179" s="149"/>
      <c r="CW179" s="149"/>
      <c r="CX179" s="149"/>
      <c r="CY179" s="149"/>
      <c r="CZ179" s="149"/>
      <c r="DA179" s="149"/>
      <c r="DB179" s="149"/>
      <c r="DC179" s="149"/>
      <c r="DD179" s="149"/>
      <c r="DE179" s="149"/>
      <c r="DF179" s="149"/>
      <c r="DG179" s="149"/>
      <c r="DH179" s="149"/>
      <c r="DI179" s="149"/>
      <c r="DJ179" s="149"/>
      <c r="DK179" s="149"/>
      <c r="DL179" s="149"/>
      <c r="DM179" s="149"/>
      <c r="DN179" s="149"/>
      <c r="DO179" s="149"/>
      <c r="DP179" s="149"/>
      <c r="DQ179" s="149"/>
      <c r="DR179" s="149"/>
      <c r="DS179" s="149"/>
      <c r="DT179" s="149"/>
      <c r="DU179" s="149"/>
      <c r="DV179" s="149"/>
      <c r="DW179" s="149"/>
      <c r="DX179" s="149"/>
      <c r="DY179" s="149"/>
      <c r="DZ179" s="149"/>
      <c r="EA179" s="149"/>
      <c r="EB179" s="149"/>
      <c r="EC179" s="149"/>
      <c r="ED179" s="149"/>
      <c r="EE179" s="149"/>
      <c r="EF179" s="149"/>
      <c r="EG179" s="149"/>
      <c r="EH179" s="149"/>
      <c r="EI179" s="149"/>
      <c r="EJ179" s="149"/>
      <c r="EK179" s="149"/>
      <c r="EL179" s="149"/>
      <c r="EM179" s="149"/>
      <c r="EN179" s="149"/>
      <c r="EO179" s="149"/>
      <c r="EP179" s="149"/>
      <c r="EQ179" s="149"/>
      <c r="ER179" s="149"/>
      <c r="ES179" s="149"/>
      <c r="ET179" s="149"/>
      <c r="EU179" s="149"/>
      <c r="EV179" s="149"/>
      <c r="EW179" s="149"/>
      <c r="EX179" s="149"/>
      <c r="EY179" s="149"/>
      <c r="EZ179" s="149"/>
      <c r="FA179" s="149"/>
      <c r="FB179" s="149"/>
      <c r="FC179" s="149"/>
      <c r="FD179" s="149"/>
      <c r="FE179" s="149"/>
      <c r="FF179" s="149"/>
      <c r="FG179" s="149"/>
      <c r="FH179" s="149"/>
      <c r="FI179" s="149"/>
      <c r="FJ179" s="149"/>
      <c r="FK179" s="149"/>
      <c r="FL179" s="149"/>
      <c r="FM179" s="149"/>
      <c r="FN179" s="149"/>
      <c r="FO179" s="149"/>
      <c r="FP179" s="149"/>
      <c r="FQ179" s="149"/>
      <c r="FR179" s="149"/>
      <c r="FS179" s="149"/>
      <c r="FT179" s="149"/>
      <c r="FU179" s="149"/>
      <c r="FV179" s="149"/>
      <c r="FW179" s="149"/>
      <c r="FX179" s="149"/>
      <c r="FY179" s="149"/>
      <c r="FZ179" s="149"/>
      <c r="GA179" s="149"/>
      <c r="GB179" s="149"/>
      <c r="GC179" s="149"/>
      <c r="GD179" s="149"/>
      <c r="GE179" s="149"/>
      <c r="GF179" s="149"/>
      <c r="GG179" s="149"/>
      <c r="GH179" s="149"/>
      <c r="GI179" s="149"/>
      <c r="GJ179" s="149"/>
      <c r="GK179" s="149"/>
      <c r="GL179" s="149"/>
      <c r="GM179" s="149"/>
      <c r="GN179" s="149"/>
      <c r="GO179" s="149"/>
      <c r="GP179" s="149"/>
      <c r="GQ179" s="149"/>
      <c r="GR179" s="149"/>
      <c r="GS179" s="149"/>
      <c r="GT179" s="149"/>
      <c r="GU179" s="149"/>
      <c r="GV179" s="149"/>
      <c r="GW179" s="149"/>
      <c r="GX179" s="149"/>
      <c r="GY179" s="149"/>
      <c r="GZ179" s="149"/>
      <c r="HA179" s="149"/>
      <c r="HB179" s="149"/>
      <c r="HC179" s="149"/>
      <c r="HD179" s="149"/>
      <c r="HE179" s="149"/>
      <c r="HF179" s="149"/>
      <c r="HG179" s="149"/>
      <c r="HH179" s="149"/>
      <c r="HI179" s="149"/>
      <c r="HJ179" s="149"/>
      <c r="HK179" s="149"/>
      <c r="HL179" s="149"/>
      <c r="HM179" s="149"/>
      <c r="HN179" s="149"/>
      <c r="HO179" s="149"/>
      <c r="HP179" s="149"/>
      <c r="HQ179" s="149"/>
      <c r="HR179" s="149"/>
      <c r="HS179" s="149"/>
      <c r="HT179" s="149"/>
      <c r="HU179" s="149"/>
      <c r="HV179" s="149"/>
      <c r="HW179" s="149"/>
      <c r="HX179" s="149"/>
      <c r="HY179" s="149"/>
      <c r="HZ179" s="149"/>
      <c r="IA179" s="149"/>
      <c r="IB179" s="149"/>
      <c r="IC179" s="149"/>
      <c r="ID179" s="149"/>
      <c r="IE179" s="149"/>
      <c r="IF179" s="149"/>
      <c r="IG179" s="149"/>
      <c r="IH179" s="149"/>
      <c r="II179" s="149"/>
      <c r="IJ179" s="149"/>
      <c r="IK179" s="149"/>
      <c r="IL179" s="149"/>
      <c r="IM179" s="149"/>
      <c r="IN179" s="149"/>
      <c r="IO179" s="149"/>
      <c r="IP179" s="149"/>
      <c r="IQ179" s="149"/>
      <c r="IR179" s="149"/>
      <c r="IS179" s="149"/>
      <c r="IT179" s="149"/>
      <c r="IU179" s="149"/>
      <c r="IV179" s="149"/>
      <c r="IW179" s="149"/>
      <c r="IX179" s="149"/>
      <c r="IY179" s="149"/>
      <c r="IZ179" s="149"/>
      <c r="JA179" s="149"/>
      <c r="JB179" s="149"/>
      <c r="JC179" s="149"/>
      <c r="JD179" s="149"/>
      <c r="JE179" s="149"/>
      <c r="JF179" s="149"/>
      <c r="JG179" s="149"/>
      <c r="JH179" s="149"/>
      <c r="JI179" s="149"/>
      <c r="JJ179" s="149"/>
      <c r="JK179" s="149"/>
      <c r="JL179" s="149"/>
      <c r="JM179" s="149"/>
      <c r="JN179" s="149"/>
      <c r="JO179" s="149"/>
      <c r="JP179" s="149"/>
      <c r="JQ179" s="149"/>
      <c r="JR179" s="149"/>
      <c r="JS179" s="149"/>
      <c r="JT179" s="149"/>
      <c r="JU179" s="149"/>
      <c r="JV179" s="149"/>
      <c r="JW179" s="149"/>
      <c r="JX179" s="149"/>
      <c r="JY179" s="149"/>
      <c r="JZ179" s="149"/>
      <c r="KA179" s="149"/>
      <c r="KB179" s="149"/>
      <c r="KC179" s="149"/>
      <c r="KD179" s="149"/>
      <c r="KE179" s="149"/>
      <c r="KF179" s="149"/>
      <c r="KG179" s="149"/>
      <c r="KH179" s="149"/>
      <c r="KI179" s="149"/>
      <c r="KJ179" s="149"/>
      <c r="KK179" s="149"/>
      <c r="KL179" s="149"/>
      <c r="KM179" s="149"/>
      <c r="KN179" s="149"/>
      <c r="KO179" s="149"/>
      <c r="KP179" s="149"/>
      <c r="KQ179" s="149"/>
      <c r="KR179" s="149"/>
      <c r="KS179" s="149"/>
      <c r="KT179" s="149"/>
      <c r="KU179" s="149"/>
      <c r="KV179" s="149"/>
      <c r="KW179" s="149"/>
      <c r="KX179" s="149"/>
      <c r="KY179" s="149"/>
      <c r="KZ179" s="149"/>
      <c r="LA179" s="149"/>
      <c r="LB179" s="149"/>
      <c r="LC179" s="149"/>
      <c r="LD179" s="149"/>
      <c r="LE179" s="149"/>
      <c r="LF179" s="149"/>
      <c r="LG179" s="149"/>
      <c r="LH179" s="149"/>
      <c r="LI179" s="149"/>
      <c r="LJ179" s="149"/>
      <c r="LK179" s="149"/>
      <c r="LL179" s="149"/>
      <c r="LM179" s="149"/>
      <c r="LN179" s="149"/>
      <c r="LO179" s="149"/>
      <c r="LP179" s="149"/>
      <c r="LQ179" s="149"/>
      <c r="LR179" s="149"/>
      <c r="LS179" s="149"/>
      <c r="LT179" s="149"/>
      <c r="LU179" s="149"/>
      <c r="LV179" s="149"/>
      <c r="LW179" s="149"/>
      <c r="LX179" s="149"/>
      <c r="LY179" s="149"/>
      <c r="LZ179" s="149"/>
      <c r="MA179" s="149"/>
      <c r="MB179" s="149"/>
      <c r="MC179" s="149"/>
      <c r="MD179" s="149"/>
      <c r="ME179" s="149"/>
      <c r="MF179" s="149"/>
      <c r="MG179" s="149"/>
      <c r="MH179" s="149"/>
      <c r="MI179" s="149"/>
      <c r="MJ179" s="149"/>
      <c r="MK179" s="149"/>
      <c r="ML179" s="149"/>
      <c r="MM179" s="149"/>
      <c r="MN179" s="149"/>
      <c r="MO179" s="149"/>
      <c r="MP179" s="149"/>
      <c r="MQ179" s="149"/>
      <c r="MR179" s="149"/>
      <c r="MS179" s="149"/>
      <c r="MT179" s="149"/>
      <c r="MU179" s="149"/>
      <c r="MV179" s="149"/>
      <c r="MW179" s="149"/>
      <c r="MX179" s="149"/>
      <c r="MY179" s="149"/>
      <c r="MZ179" s="149"/>
      <c r="NA179" s="149"/>
      <c r="NB179" s="149"/>
      <c r="NC179" s="149"/>
      <c r="ND179" s="149"/>
      <c r="NE179" s="149"/>
      <c r="NF179" s="149"/>
      <c r="NG179" s="149"/>
      <c r="NH179" s="149"/>
      <c r="NI179" s="149"/>
      <c r="NJ179" s="149"/>
      <c r="NK179" s="149"/>
      <c r="NL179" s="149"/>
      <c r="NM179" s="149"/>
      <c r="NN179" s="149"/>
      <c r="NO179" s="149"/>
      <c r="NP179" s="149"/>
      <c r="NQ179" s="149"/>
      <c r="NR179" s="149"/>
      <c r="NS179" s="149"/>
      <c r="NT179" s="149"/>
      <c r="NU179" s="149"/>
      <c r="NV179" s="149"/>
      <c r="NW179" s="149"/>
      <c r="NX179" s="149"/>
      <c r="NY179" s="149"/>
      <c r="NZ179" s="149"/>
      <c r="OA179" s="149"/>
      <c r="OB179" s="149"/>
      <c r="OC179" s="149"/>
      <c r="OD179" s="149"/>
      <c r="OE179" s="149"/>
      <c r="OF179" s="149"/>
      <c r="OG179" s="149"/>
      <c r="OH179" s="149"/>
      <c r="OI179" s="149"/>
      <c r="OJ179" s="149"/>
      <c r="OK179" s="149"/>
      <c r="OL179" s="149"/>
      <c r="OM179" s="149"/>
      <c r="ON179" s="149"/>
      <c r="OO179" s="149"/>
      <c r="OP179" s="149"/>
      <c r="OQ179" s="149"/>
      <c r="OR179" s="149"/>
      <c r="OS179" s="149"/>
      <c r="OT179" s="149"/>
      <c r="OU179" s="149"/>
      <c r="OV179" s="149"/>
      <c r="OW179" s="149"/>
      <c r="OX179" s="149"/>
      <c r="OY179" s="149"/>
      <c r="OZ179" s="149"/>
      <c r="PA179" s="149"/>
      <c r="PB179" s="149"/>
      <c r="PC179" s="149"/>
      <c r="PD179" s="149"/>
      <c r="PE179" s="149"/>
      <c r="PF179" s="149"/>
      <c r="PG179" s="149"/>
      <c r="PH179" s="149"/>
      <c r="PI179" s="149"/>
      <c r="PJ179" s="149"/>
      <c r="PK179" s="149"/>
      <c r="PL179" s="149"/>
      <c r="PM179" s="149"/>
      <c r="PN179" s="149"/>
      <c r="PO179" s="149"/>
      <c r="PP179" s="149"/>
      <c r="PQ179" s="149"/>
      <c r="PR179" s="149"/>
      <c r="PS179" s="149"/>
      <c r="PT179" s="149"/>
      <c r="PU179" s="149"/>
      <c r="PV179" s="149"/>
      <c r="PW179" s="149"/>
      <c r="PX179" s="149"/>
      <c r="PY179" s="149"/>
      <c r="PZ179" s="149"/>
      <c r="QA179" s="149"/>
      <c r="QB179" s="149"/>
      <c r="QC179" s="149"/>
      <c r="QD179" s="149"/>
      <c r="QE179" s="149"/>
      <c r="QF179" s="149"/>
      <c r="QG179" s="149"/>
      <c r="QH179" s="149"/>
      <c r="QI179" s="149"/>
      <c r="QJ179" s="149"/>
      <c r="QK179" s="149"/>
      <c r="QL179" s="149"/>
      <c r="QM179" s="149"/>
      <c r="QN179" s="149"/>
      <c r="QO179" s="149"/>
      <c r="QP179" s="149"/>
      <c r="QQ179" s="149"/>
      <c r="QR179" s="149"/>
      <c r="QS179" s="149"/>
      <c r="QT179" s="149"/>
      <c r="QU179" s="149"/>
      <c r="QV179" s="149"/>
      <c r="QW179" s="149"/>
      <c r="QX179" s="149"/>
      <c r="QY179" s="149"/>
      <c r="QZ179" s="149"/>
      <c r="RA179" s="149"/>
      <c r="RB179" s="149"/>
      <c r="RC179" s="149"/>
      <c r="RD179" s="149"/>
      <c r="RE179" s="149"/>
      <c r="RF179" s="149"/>
      <c r="RG179" s="149"/>
      <c r="RH179" s="149"/>
      <c r="RI179" s="149"/>
      <c r="RJ179" s="149"/>
      <c r="RK179" s="149"/>
      <c r="RL179" s="149"/>
      <c r="RM179" s="149"/>
      <c r="RN179" s="149"/>
      <c r="RO179" s="149"/>
      <c r="RP179" s="149"/>
      <c r="RQ179" s="149"/>
      <c r="RR179" s="149"/>
      <c r="RS179" s="149"/>
      <c r="RT179" s="149"/>
      <c r="RU179" s="149"/>
      <c r="RV179" s="149"/>
      <c r="RW179" s="149"/>
      <c r="RX179" s="149"/>
      <c r="RY179" s="149"/>
      <c r="RZ179" s="149"/>
      <c r="SA179" s="149"/>
      <c r="SB179" s="149"/>
      <c r="SC179" s="149"/>
      <c r="SD179" s="149"/>
      <c r="SE179" s="149"/>
      <c r="SF179" s="149"/>
      <c r="SG179" s="149"/>
      <c r="SH179" s="149"/>
      <c r="SI179" s="149"/>
      <c r="SJ179" s="149"/>
      <c r="SK179" s="149"/>
      <c r="SL179" s="149"/>
      <c r="SM179" s="149"/>
      <c r="SN179" s="149"/>
      <c r="SO179" s="149"/>
      <c r="SP179" s="149"/>
      <c r="SQ179" s="149"/>
      <c r="SR179" s="149"/>
      <c r="SS179" s="149"/>
      <c r="ST179" s="149"/>
      <c r="SU179" s="149"/>
      <c r="SV179" s="149"/>
      <c r="SW179" s="149"/>
      <c r="SX179" s="149"/>
      <c r="SY179" s="149"/>
      <c r="SZ179" s="149"/>
      <c r="TA179" s="149"/>
      <c r="TB179" s="149"/>
      <c r="TC179" s="149"/>
      <c r="TD179" s="149"/>
      <c r="TE179" s="149"/>
      <c r="TF179" s="149"/>
      <c r="TG179" s="149"/>
      <c r="TH179" s="149"/>
      <c r="TI179" s="149"/>
      <c r="TJ179" s="149"/>
      <c r="TK179" s="149"/>
      <c r="TL179" s="149"/>
      <c r="TM179" s="149"/>
      <c r="TN179" s="149"/>
      <c r="TO179" s="149"/>
      <c r="TP179" s="149"/>
      <c r="TQ179" s="149"/>
      <c r="TR179" s="149"/>
      <c r="TS179" s="149"/>
      <c r="TT179" s="149"/>
      <c r="TU179" s="149"/>
      <c r="TV179" s="149"/>
      <c r="TW179" s="149"/>
      <c r="TX179" s="149"/>
      <c r="TY179" s="149"/>
      <c r="TZ179" s="149"/>
      <c r="UA179" s="149"/>
      <c r="UB179" s="149"/>
      <c r="UC179" s="149"/>
      <c r="UD179" s="149"/>
      <c r="UE179" s="149"/>
      <c r="UF179" s="149"/>
      <c r="UG179" s="149"/>
      <c r="UH179" s="149"/>
      <c r="UI179" s="149"/>
      <c r="UJ179" s="149"/>
      <c r="UK179" s="149"/>
      <c r="UL179" s="149"/>
      <c r="UM179" s="149"/>
      <c r="UN179" s="149"/>
      <c r="UO179" s="149"/>
      <c r="UP179" s="149"/>
      <c r="UQ179" s="149"/>
      <c r="UR179" s="149"/>
      <c r="US179" s="149"/>
      <c r="UT179" s="149"/>
      <c r="UU179" s="149"/>
      <c r="UV179" s="149"/>
      <c r="UW179" s="149"/>
      <c r="UX179" s="149"/>
      <c r="UY179" s="149"/>
      <c r="UZ179" s="149"/>
      <c r="VA179" s="149"/>
      <c r="VB179" s="149"/>
      <c r="VC179" s="149"/>
      <c r="VD179" s="149"/>
      <c r="VE179" s="149"/>
      <c r="VF179" s="149"/>
      <c r="VG179" s="149"/>
      <c r="VH179" s="149"/>
      <c r="VI179" s="149"/>
      <c r="VJ179" s="149"/>
      <c r="VK179" s="149"/>
      <c r="VL179" s="149"/>
      <c r="VM179" s="149"/>
      <c r="VN179" s="149"/>
      <c r="VO179" s="149"/>
      <c r="VP179" s="149"/>
      <c r="VQ179" s="149"/>
      <c r="VR179" s="149"/>
      <c r="VS179" s="149"/>
      <c r="VT179" s="149"/>
      <c r="VU179" s="149"/>
      <c r="VV179" s="149"/>
      <c r="VW179" s="149"/>
      <c r="VX179" s="149"/>
      <c r="VY179" s="149"/>
      <c r="VZ179" s="149"/>
      <c r="WA179" s="149"/>
      <c r="WB179" s="149"/>
      <c r="WC179" s="149"/>
      <c r="WD179" s="149"/>
      <c r="WE179" s="149"/>
      <c r="WF179" s="149"/>
      <c r="WG179" s="149"/>
      <c r="WH179" s="149"/>
      <c r="WI179" s="149"/>
      <c r="WJ179" s="149"/>
      <c r="WK179" s="149"/>
      <c r="WL179" s="149"/>
      <c r="WM179" s="149"/>
      <c r="WN179" s="149"/>
      <c r="WO179" s="149"/>
      <c r="WP179" s="149"/>
      <c r="WQ179" s="149"/>
      <c r="WR179" s="149"/>
      <c r="WS179" s="149"/>
      <c r="WT179" s="149"/>
      <c r="WU179" s="149"/>
      <c r="WV179" s="149"/>
      <c r="WW179" s="149"/>
      <c r="WX179" s="149"/>
      <c r="WY179" s="149"/>
      <c r="WZ179" s="149"/>
      <c r="XA179" s="149"/>
      <c r="XB179" s="149"/>
      <c r="XC179" s="149"/>
      <c r="XD179" s="149"/>
      <c r="XE179" s="149"/>
      <c r="XF179" s="149"/>
      <c r="XG179" s="149"/>
      <c r="XH179" s="149"/>
      <c r="XI179" s="149"/>
      <c r="XJ179" s="149"/>
      <c r="XK179" s="149"/>
      <c r="XL179" s="149"/>
      <c r="XM179" s="149"/>
      <c r="XN179" s="149"/>
      <c r="XO179" s="149"/>
      <c r="XP179" s="149"/>
      <c r="XQ179" s="149"/>
      <c r="XR179" s="149"/>
      <c r="XS179" s="149"/>
      <c r="XT179" s="149"/>
      <c r="XU179" s="149"/>
      <c r="XV179" s="149"/>
      <c r="XW179" s="149"/>
      <c r="XX179" s="149"/>
      <c r="XY179" s="149"/>
      <c r="XZ179" s="149"/>
      <c r="YA179" s="149"/>
      <c r="YB179" s="149"/>
      <c r="YC179" s="149"/>
      <c r="YD179" s="149"/>
      <c r="YE179" s="149"/>
      <c r="YF179" s="149"/>
      <c r="YG179" s="149"/>
      <c r="YH179" s="149"/>
      <c r="YI179" s="149"/>
      <c r="YJ179" s="149"/>
      <c r="YK179" s="149"/>
      <c r="YL179" s="149"/>
      <c r="YM179" s="149"/>
      <c r="YN179" s="149"/>
      <c r="YO179" s="149"/>
      <c r="YP179" s="149"/>
      <c r="YQ179" s="149"/>
      <c r="YR179" s="149"/>
      <c r="YS179" s="149"/>
      <c r="YT179" s="149"/>
      <c r="YU179" s="149"/>
      <c r="YV179" s="149"/>
      <c r="YW179" s="149"/>
      <c r="YX179" s="149"/>
      <c r="YY179" s="149"/>
      <c r="YZ179" s="149"/>
      <c r="ZA179" s="149"/>
      <c r="ZB179" s="149"/>
      <c r="ZC179" s="149"/>
      <c r="ZD179" s="149"/>
      <c r="ZE179" s="149"/>
      <c r="ZF179" s="149"/>
      <c r="ZG179" s="149"/>
      <c r="ZH179" s="149"/>
      <c r="ZI179" s="149"/>
      <c r="ZJ179" s="149"/>
      <c r="ZK179" s="149"/>
      <c r="ZL179" s="149"/>
      <c r="ZM179" s="149"/>
      <c r="ZN179" s="149"/>
      <c r="ZO179" s="149"/>
      <c r="ZP179" s="149"/>
      <c r="ZQ179" s="149"/>
      <c r="ZR179" s="149"/>
      <c r="ZS179" s="149"/>
      <c r="ZT179" s="149"/>
      <c r="ZU179" s="149"/>
      <c r="ZV179" s="149"/>
      <c r="ZW179" s="149"/>
      <c r="ZX179" s="149"/>
      <c r="ZY179" s="149"/>
      <c r="ZZ179" s="149"/>
      <c r="AAA179" s="149"/>
      <c r="AAB179" s="149"/>
      <c r="AAC179" s="149"/>
      <c r="AAD179" s="149"/>
      <c r="AAE179" s="149"/>
      <c r="AAF179" s="149"/>
      <c r="AAG179" s="149"/>
      <c r="AAH179" s="149"/>
      <c r="AAI179" s="149"/>
      <c r="AAJ179" s="149"/>
      <c r="AAK179" s="149"/>
      <c r="AAL179" s="149"/>
      <c r="AAM179" s="149"/>
      <c r="AAN179" s="149"/>
      <c r="AAO179" s="149"/>
      <c r="AAP179" s="149"/>
      <c r="AAQ179" s="149"/>
      <c r="AAR179" s="149"/>
      <c r="AAS179" s="149"/>
      <c r="AAT179" s="149"/>
      <c r="AAU179" s="149"/>
      <c r="AAV179" s="149"/>
      <c r="AAW179" s="149"/>
      <c r="AAX179" s="149"/>
      <c r="AAY179" s="149"/>
      <c r="AAZ179" s="149"/>
      <c r="ABA179" s="149"/>
      <c r="ABB179" s="149"/>
      <c r="ABC179" s="149"/>
      <c r="ABD179" s="149"/>
      <c r="ABE179" s="149"/>
      <c r="ABF179" s="149"/>
      <c r="ABG179" s="149"/>
      <c r="ABH179" s="149"/>
      <c r="ABI179" s="149"/>
      <c r="ABJ179" s="149"/>
      <c r="ABK179" s="149"/>
      <c r="ABL179" s="149"/>
      <c r="ABM179" s="149"/>
      <c r="ABN179" s="149"/>
      <c r="ABO179" s="149"/>
      <c r="ABP179" s="149"/>
      <c r="ABQ179" s="149"/>
      <c r="ABR179" s="149"/>
      <c r="ABS179" s="149"/>
      <c r="ABT179" s="149"/>
      <c r="ABU179" s="149"/>
      <c r="ABV179" s="149"/>
      <c r="ABW179" s="149"/>
      <c r="ABX179" s="149"/>
      <c r="ABY179" s="149"/>
      <c r="ABZ179" s="149"/>
      <c r="ACA179" s="149"/>
      <c r="ACB179" s="149"/>
      <c r="ACC179" s="149"/>
      <c r="ACD179" s="149"/>
      <c r="ACE179" s="149"/>
      <c r="ACF179" s="149"/>
      <c r="ACG179" s="149"/>
      <c r="ACH179" s="149"/>
      <c r="ACI179" s="149"/>
      <c r="ACJ179" s="149"/>
      <c r="ACK179" s="149"/>
      <c r="ACL179" s="149"/>
      <c r="ACM179" s="149"/>
      <c r="ACN179" s="149"/>
      <c r="ACO179" s="149"/>
      <c r="ACP179" s="149"/>
      <c r="ACQ179" s="149"/>
      <c r="ACR179" s="149"/>
      <c r="ACS179" s="149"/>
      <c r="ACT179" s="149"/>
      <c r="ACU179" s="149"/>
      <c r="ACV179" s="149"/>
      <c r="ACW179" s="149"/>
      <c r="ACX179" s="149"/>
      <c r="ACY179" s="149"/>
      <c r="ACZ179" s="149"/>
      <c r="ADA179" s="149"/>
      <c r="ADB179" s="149"/>
      <c r="ADC179" s="149"/>
      <c r="ADD179" s="149"/>
      <c r="ADE179" s="149"/>
      <c r="ADF179" s="149"/>
      <c r="ADG179" s="149"/>
      <c r="ADH179" s="149"/>
      <c r="ADI179" s="149"/>
      <c r="ADJ179" s="149"/>
      <c r="ADK179" s="149"/>
      <c r="ADL179" s="149"/>
      <c r="ADM179" s="149"/>
      <c r="ADN179" s="149"/>
      <c r="ADO179" s="149"/>
      <c r="ADP179" s="149"/>
      <c r="ADQ179" s="149"/>
      <c r="ADR179" s="149"/>
      <c r="ADS179" s="149"/>
      <c r="ADT179" s="149"/>
      <c r="ADU179" s="149"/>
      <c r="ADV179" s="149"/>
      <c r="ADW179" s="149"/>
      <c r="ADX179" s="149"/>
      <c r="ADY179" s="149"/>
      <c r="ADZ179" s="149"/>
      <c r="AEA179" s="149"/>
      <c r="AEB179" s="149"/>
      <c r="AEC179" s="149"/>
      <c r="AED179" s="149"/>
      <c r="AEE179" s="149"/>
      <c r="AEF179" s="149"/>
      <c r="AEG179" s="149"/>
      <c r="AEH179" s="149"/>
      <c r="AEI179" s="149"/>
      <c r="AEJ179" s="149"/>
      <c r="AEK179" s="149"/>
      <c r="AEL179" s="149"/>
      <c r="AEM179" s="149"/>
      <c r="AEN179" s="149"/>
      <c r="AEO179" s="149"/>
      <c r="AEP179" s="149"/>
      <c r="AEQ179" s="149"/>
      <c r="AER179" s="149"/>
      <c r="AES179" s="149"/>
      <c r="AET179" s="149"/>
      <c r="AEU179" s="149"/>
      <c r="AEV179" s="149"/>
      <c r="AEW179" s="149"/>
      <c r="AEX179" s="149"/>
      <c r="AEY179" s="149"/>
      <c r="AEZ179" s="149"/>
      <c r="AFA179" s="149"/>
      <c r="AFB179" s="149"/>
      <c r="AFC179" s="149"/>
      <c r="AFD179" s="149"/>
      <c r="AFE179" s="149"/>
      <c r="AFF179" s="149"/>
      <c r="AFG179" s="149"/>
      <c r="AFH179" s="149"/>
      <c r="AFI179" s="149"/>
      <c r="AFJ179" s="149"/>
      <c r="AFK179" s="149"/>
      <c r="AFL179" s="149"/>
      <c r="AFM179" s="149"/>
      <c r="AFN179" s="149"/>
      <c r="AFO179" s="149"/>
      <c r="AFP179" s="149"/>
      <c r="AFQ179" s="149"/>
      <c r="AFR179" s="149"/>
      <c r="AFS179" s="149"/>
      <c r="AFT179" s="149"/>
      <c r="AFU179" s="149"/>
      <c r="AFV179" s="149"/>
      <c r="AFW179" s="149"/>
      <c r="AFX179" s="149"/>
      <c r="AFY179" s="149"/>
      <c r="AFZ179" s="149"/>
      <c r="AGA179" s="149"/>
      <c r="AGB179" s="149"/>
      <c r="AGC179" s="149"/>
      <c r="AGD179" s="149"/>
      <c r="AGE179" s="149"/>
      <c r="AGF179" s="149"/>
      <c r="AGG179" s="149"/>
      <c r="AGH179" s="149"/>
      <c r="AGI179" s="149"/>
      <c r="AGJ179" s="149"/>
      <c r="AGK179" s="149"/>
      <c r="AGL179" s="149"/>
      <c r="AGM179" s="149"/>
      <c r="AGN179" s="149"/>
      <c r="AGO179" s="149"/>
      <c r="AGP179" s="149"/>
      <c r="AGQ179" s="149"/>
      <c r="AGR179" s="149"/>
      <c r="AGS179" s="149"/>
      <c r="AGT179" s="149"/>
      <c r="AGU179" s="149"/>
      <c r="AGV179" s="149"/>
      <c r="AGW179" s="149"/>
      <c r="AGX179" s="149"/>
      <c r="AGY179" s="149"/>
      <c r="AGZ179" s="149"/>
      <c r="AHA179" s="149"/>
      <c r="AHB179" s="149"/>
      <c r="AHC179" s="149"/>
      <c r="AHD179" s="149"/>
      <c r="AHE179" s="149"/>
      <c r="AHF179" s="149"/>
      <c r="AHG179" s="149"/>
      <c r="AHH179" s="149"/>
      <c r="AHI179" s="149"/>
      <c r="AHJ179" s="149"/>
      <c r="AHK179" s="149"/>
      <c r="AHL179" s="149"/>
      <c r="AHM179" s="149"/>
      <c r="AHN179" s="149"/>
      <c r="AHO179" s="149"/>
      <c r="AHP179" s="149"/>
      <c r="AHQ179" s="149"/>
      <c r="AHR179" s="149"/>
      <c r="AHS179" s="149"/>
      <c r="AHT179" s="149"/>
      <c r="AHU179" s="149"/>
      <c r="AHV179" s="149"/>
      <c r="AHW179" s="149"/>
      <c r="AHX179" s="149"/>
      <c r="AHY179" s="149"/>
      <c r="AHZ179" s="149"/>
      <c r="AIA179" s="149"/>
      <c r="AIB179" s="149"/>
      <c r="AIC179" s="149"/>
      <c r="AID179" s="149"/>
      <c r="AIE179" s="149"/>
      <c r="AIF179" s="149"/>
      <c r="AIG179" s="149"/>
      <c r="AIH179" s="149"/>
      <c r="AII179" s="149"/>
      <c r="AIJ179" s="149"/>
      <c r="AIK179" s="149"/>
      <c r="AIL179" s="149"/>
      <c r="AIM179" s="149"/>
      <c r="AIN179" s="149"/>
      <c r="AIO179" s="149"/>
      <c r="AIP179" s="149"/>
      <c r="AIQ179" s="149"/>
      <c r="AIR179" s="149"/>
      <c r="AIS179" s="149"/>
      <c r="AIT179" s="149"/>
      <c r="AIU179" s="149"/>
      <c r="AIV179" s="149"/>
      <c r="AIW179" s="149"/>
      <c r="AIX179" s="149"/>
      <c r="AIY179" s="149"/>
      <c r="AIZ179" s="149"/>
      <c r="AJA179" s="149"/>
      <c r="AJB179" s="149"/>
      <c r="AJC179" s="149"/>
      <c r="AJD179" s="149"/>
      <c r="AJE179" s="149"/>
      <c r="AJF179" s="149"/>
      <c r="AJG179" s="149"/>
      <c r="AJH179" s="149"/>
      <c r="AJI179" s="149"/>
      <c r="AJJ179" s="149"/>
      <c r="AJK179" s="149"/>
      <c r="AJL179" s="149"/>
      <c r="AJM179" s="149"/>
      <c r="AJN179" s="149"/>
      <c r="AJO179" s="149"/>
      <c r="AJP179" s="149"/>
      <c r="AJQ179" s="149"/>
      <c r="AJR179" s="149"/>
      <c r="AJS179" s="149"/>
      <c r="AJT179" s="149"/>
      <c r="AJU179" s="149"/>
      <c r="AJV179" s="149"/>
      <c r="AJW179" s="149"/>
      <c r="AJX179" s="149"/>
      <c r="AJY179" s="149"/>
      <c r="AJZ179" s="149"/>
      <c r="AKA179" s="149"/>
      <c r="AKB179" s="149"/>
      <c r="AKC179" s="149"/>
      <c r="AKD179" s="149"/>
      <c r="AKE179" s="149"/>
      <c r="AKF179" s="149"/>
      <c r="AKG179" s="149"/>
      <c r="AKH179" s="149"/>
      <c r="AKI179" s="149"/>
      <c r="AKJ179" s="149"/>
      <c r="AKK179" s="149"/>
      <c r="AKL179" s="149"/>
      <c r="AKM179" s="149"/>
      <c r="AKN179" s="149"/>
      <c r="AKO179" s="149"/>
      <c r="AKP179" s="149"/>
      <c r="AKQ179" s="149"/>
      <c r="AKR179" s="149"/>
      <c r="AKS179" s="149"/>
      <c r="AKT179" s="149"/>
      <c r="AKU179" s="149"/>
      <c r="AKV179" s="149"/>
      <c r="AKW179" s="149"/>
      <c r="AKX179" s="149"/>
      <c r="AKY179" s="149"/>
      <c r="AKZ179" s="149"/>
      <c r="ALA179" s="149"/>
      <c r="ALB179" s="149"/>
      <c r="ALC179" s="149"/>
      <c r="ALD179" s="149"/>
      <c r="ALE179" s="149"/>
      <c r="ALF179" s="149"/>
      <c r="ALG179" s="149"/>
      <c r="ALH179" s="149"/>
      <c r="ALI179" s="149"/>
      <c r="ALJ179" s="149"/>
      <c r="ALK179" s="149"/>
      <c r="ALL179" s="149"/>
      <c r="ALM179" s="149"/>
      <c r="ALN179" s="149"/>
      <c r="ALO179" s="149"/>
    </row>
    <row r="180" spans="1:1003" s="150" customFormat="1" ht="15.75" thickTop="1" x14ac:dyDescent="0.25">
      <c r="A180" s="156"/>
      <c r="B180" s="258"/>
      <c r="C180" s="257"/>
      <c r="D180" s="258"/>
      <c r="E180" s="149"/>
      <c r="F180" s="149"/>
      <c r="G180" s="149"/>
      <c r="H180" s="149"/>
      <c r="I180" s="149"/>
      <c r="J180" s="149"/>
      <c r="K180" s="149"/>
      <c r="L180" s="149"/>
      <c r="M180" s="149"/>
      <c r="N180" s="149"/>
      <c r="O180" s="149"/>
      <c r="P180" s="149"/>
      <c r="Q180" s="149"/>
      <c r="R180" s="149"/>
      <c r="S180" s="149"/>
      <c r="T180" s="149"/>
      <c r="U180" s="149"/>
      <c r="V180" s="149"/>
      <c r="W180" s="149"/>
      <c r="X180" s="149"/>
      <c r="Y180" s="149"/>
      <c r="Z180" s="149"/>
      <c r="AA180" s="149"/>
      <c r="AB180" s="149"/>
      <c r="AC180" s="149"/>
      <c r="AD180" s="149"/>
      <c r="AE180" s="149"/>
      <c r="AF180" s="149"/>
      <c r="AG180" s="149"/>
      <c r="AH180" s="149"/>
      <c r="AI180" s="149"/>
      <c r="AJ180" s="149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  <c r="BI180" s="149"/>
      <c r="BJ180" s="149"/>
      <c r="BK180" s="149"/>
      <c r="BL180" s="149"/>
      <c r="BM180" s="149"/>
      <c r="BN180" s="149"/>
      <c r="BO180" s="149"/>
      <c r="BP180" s="149"/>
      <c r="BQ180" s="149"/>
      <c r="BR180" s="149"/>
      <c r="BS180" s="149"/>
      <c r="BT180" s="149"/>
      <c r="BU180" s="149"/>
      <c r="BV180" s="149"/>
      <c r="BW180" s="149"/>
      <c r="BX180" s="149"/>
      <c r="BY180" s="149"/>
      <c r="BZ180" s="149"/>
      <c r="CA180" s="149"/>
      <c r="CB180" s="149"/>
      <c r="CC180" s="149"/>
      <c r="CD180" s="149"/>
      <c r="CE180" s="149"/>
      <c r="CF180" s="149"/>
      <c r="CG180" s="149"/>
      <c r="CH180" s="149"/>
      <c r="CI180" s="149"/>
      <c r="CJ180" s="149"/>
      <c r="CK180" s="149"/>
      <c r="CL180" s="149"/>
      <c r="CM180" s="149"/>
      <c r="CN180" s="149"/>
      <c r="CO180" s="149"/>
      <c r="CP180" s="149"/>
      <c r="CQ180" s="149"/>
      <c r="CR180" s="149"/>
      <c r="CS180" s="149"/>
      <c r="CT180" s="149"/>
      <c r="CU180" s="149"/>
      <c r="CV180" s="149"/>
      <c r="CW180" s="149"/>
      <c r="CX180" s="149"/>
      <c r="CY180" s="149"/>
      <c r="CZ180" s="149"/>
      <c r="DA180" s="149"/>
      <c r="DB180" s="149"/>
      <c r="DC180" s="149"/>
      <c r="DD180" s="149"/>
      <c r="DE180" s="149"/>
      <c r="DF180" s="149"/>
      <c r="DG180" s="149"/>
      <c r="DH180" s="149"/>
      <c r="DI180" s="149"/>
      <c r="DJ180" s="149"/>
      <c r="DK180" s="149"/>
      <c r="DL180" s="149"/>
      <c r="DM180" s="149"/>
      <c r="DN180" s="149"/>
      <c r="DO180" s="149"/>
      <c r="DP180" s="149"/>
      <c r="DQ180" s="149"/>
      <c r="DR180" s="149"/>
      <c r="DS180" s="149"/>
      <c r="DT180" s="149"/>
      <c r="DU180" s="149"/>
      <c r="DV180" s="149"/>
      <c r="DW180" s="149"/>
      <c r="DX180" s="149"/>
      <c r="DY180" s="149"/>
      <c r="DZ180" s="149"/>
      <c r="EA180" s="149"/>
      <c r="EB180" s="149"/>
      <c r="EC180" s="149"/>
      <c r="ED180" s="149"/>
      <c r="EE180" s="149"/>
      <c r="EF180" s="149"/>
      <c r="EG180" s="149"/>
      <c r="EH180" s="149"/>
      <c r="EI180" s="149"/>
      <c r="EJ180" s="149"/>
      <c r="EK180" s="149"/>
      <c r="EL180" s="149"/>
      <c r="EM180" s="149"/>
      <c r="EN180" s="149"/>
      <c r="EO180" s="149"/>
      <c r="EP180" s="149"/>
      <c r="EQ180" s="149"/>
      <c r="ER180" s="149"/>
      <c r="ES180" s="149"/>
      <c r="ET180" s="149"/>
      <c r="EU180" s="149"/>
      <c r="EV180" s="149"/>
      <c r="EW180" s="149"/>
      <c r="EX180" s="149"/>
      <c r="EY180" s="149"/>
      <c r="EZ180" s="149"/>
      <c r="FA180" s="149"/>
      <c r="FB180" s="149"/>
      <c r="FC180" s="149"/>
      <c r="FD180" s="149"/>
      <c r="FE180" s="149"/>
      <c r="FF180" s="149"/>
      <c r="FG180" s="149"/>
      <c r="FH180" s="149"/>
      <c r="FI180" s="149"/>
      <c r="FJ180" s="149"/>
      <c r="FK180" s="149"/>
      <c r="FL180" s="149"/>
      <c r="FM180" s="149"/>
      <c r="FN180" s="149"/>
      <c r="FO180" s="149"/>
      <c r="FP180" s="149"/>
      <c r="FQ180" s="149"/>
      <c r="FR180" s="149"/>
      <c r="FS180" s="149"/>
      <c r="FT180" s="149"/>
      <c r="FU180" s="149"/>
      <c r="FV180" s="149"/>
      <c r="FW180" s="149"/>
      <c r="FX180" s="149"/>
      <c r="FY180" s="149"/>
      <c r="FZ180" s="149"/>
      <c r="GA180" s="149"/>
      <c r="GB180" s="149"/>
      <c r="GC180" s="149"/>
      <c r="GD180" s="149"/>
      <c r="GE180" s="149"/>
      <c r="GF180" s="149"/>
      <c r="GG180" s="149"/>
      <c r="GH180" s="149"/>
      <c r="GI180" s="149"/>
      <c r="GJ180" s="149"/>
      <c r="GK180" s="149"/>
      <c r="GL180" s="149"/>
      <c r="GM180" s="149"/>
      <c r="GN180" s="149"/>
      <c r="GO180" s="149"/>
      <c r="GP180" s="149"/>
      <c r="GQ180" s="149"/>
      <c r="GR180" s="149"/>
      <c r="GS180" s="149"/>
      <c r="GT180" s="149"/>
      <c r="GU180" s="149"/>
      <c r="GV180" s="149"/>
      <c r="GW180" s="149"/>
      <c r="GX180" s="149"/>
      <c r="GY180" s="149"/>
      <c r="GZ180" s="149"/>
      <c r="HA180" s="149"/>
      <c r="HB180" s="149"/>
      <c r="HC180" s="149"/>
      <c r="HD180" s="149"/>
      <c r="HE180" s="149"/>
      <c r="HF180" s="149"/>
      <c r="HG180" s="149"/>
      <c r="HH180" s="149"/>
      <c r="HI180" s="149"/>
      <c r="HJ180" s="149"/>
      <c r="HK180" s="149"/>
      <c r="HL180" s="149"/>
      <c r="HM180" s="149"/>
      <c r="HN180" s="149"/>
      <c r="HO180" s="149"/>
      <c r="HP180" s="149"/>
      <c r="HQ180" s="149"/>
      <c r="HR180" s="149"/>
      <c r="HS180" s="149"/>
      <c r="HT180" s="149"/>
      <c r="HU180" s="149"/>
      <c r="HV180" s="149"/>
      <c r="HW180" s="149"/>
      <c r="HX180" s="149"/>
      <c r="HY180" s="149"/>
      <c r="HZ180" s="149"/>
      <c r="IA180" s="149"/>
      <c r="IB180" s="149"/>
      <c r="IC180" s="149"/>
      <c r="ID180" s="149"/>
      <c r="IE180" s="149"/>
      <c r="IF180" s="149"/>
      <c r="IG180" s="149"/>
      <c r="IH180" s="149"/>
      <c r="II180" s="149"/>
      <c r="IJ180" s="149"/>
      <c r="IK180" s="149"/>
      <c r="IL180" s="149"/>
      <c r="IM180" s="149"/>
      <c r="IN180" s="149"/>
      <c r="IO180" s="149"/>
      <c r="IP180" s="149"/>
      <c r="IQ180" s="149"/>
      <c r="IR180" s="149"/>
      <c r="IS180" s="149"/>
      <c r="IT180" s="149"/>
      <c r="IU180" s="149"/>
      <c r="IV180" s="149"/>
      <c r="IW180" s="149"/>
      <c r="IX180" s="149"/>
      <c r="IY180" s="149"/>
      <c r="IZ180" s="149"/>
      <c r="JA180" s="149"/>
      <c r="JB180" s="149"/>
      <c r="JC180" s="149"/>
      <c r="JD180" s="149"/>
      <c r="JE180" s="149"/>
      <c r="JF180" s="149"/>
      <c r="JG180" s="149"/>
      <c r="JH180" s="149"/>
      <c r="JI180" s="149"/>
      <c r="JJ180" s="149"/>
      <c r="JK180" s="149"/>
      <c r="JL180" s="149"/>
      <c r="JM180" s="149"/>
      <c r="JN180" s="149"/>
      <c r="JO180" s="149"/>
      <c r="JP180" s="149"/>
      <c r="JQ180" s="149"/>
      <c r="JR180" s="149"/>
      <c r="JS180" s="149"/>
      <c r="JT180" s="149"/>
      <c r="JU180" s="149"/>
      <c r="JV180" s="149"/>
      <c r="JW180" s="149"/>
      <c r="JX180" s="149"/>
      <c r="JY180" s="149"/>
      <c r="JZ180" s="149"/>
      <c r="KA180" s="149"/>
      <c r="KB180" s="149"/>
      <c r="KC180" s="149"/>
      <c r="KD180" s="149"/>
      <c r="KE180" s="149"/>
      <c r="KF180" s="149"/>
      <c r="KG180" s="149"/>
      <c r="KH180" s="149"/>
      <c r="KI180" s="149"/>
      <c r="KJ180" s="149"/>
      <c r="KK180" s="149"/>
      <c r="KL180" s="149"/>
      <c r="KM180" s="149"/>
      <c r="KN180" s="149"/>
      <c r="KO180" s="149"/>
      <c r="KP180" s="149"/>
      <c r="KQ180" s="149"/>
      <c r="KR180" s="149"/>
      <c r="KS180" s="149"/>
      <c r="KT180" s="149"/>
      <c r="KU180" s="149"/>
      <c r="KV180" s="149"/>
      <c r="KW180" s="149"/>
      <c r="KX180" s="149"/>
      <c r="KY180" s="149"/>
      <c r="KZ180" s="149"/>
      <c r="LA180" s="149"/>
      <c r="LB180" s="149"/>
      <c r="LC180" s="149"/>
      <c r="LD180" s="149"/>
      <c r="LE180" s="149"/>
      <c r="LF180" s="149"/>
      <c r="LG180" s="149"/>
      <c r="LH180" s="149"/>
      <c r="LI180" s="149"/>
      <c r="LJ180" s="149"/>
      <c r="LK180" s="149"/>
      <c r="LL180" s="149"/>
      <c r="LM180" s="149"/>
      <c r="LN180" s="149"/>
      <c r="LO180" s="149"/>
      <c r="LP180" s="149"/>
      <c r="LQ180" s="149"/>
      <c r="LR180" s="149"/>
      <c r="LS180" s="149"/>
      <c r="LT180" s="149"/>
      <c r="LU180" s="149"/>
      <c r="LV180" s="149"/>
      <c r="LW180" s="149"/>
      <c r="LX180" s="149"/>
      <c r="LY180" s="149"/>
      <c r="LZ180" s="149"/>
      <c r="MA180" s="149"/>
      <c r="MB180" s="149"/>
      <c r="MC180" s="149"/>
      <c r="MD180" s="149"/>
      <c r="ME180" s="149"/>
      <c r="MF180" s="149"/>
      <c r="MG180" s="149"/>
      <c r="MH180" s="149"/>
      <c r="MI180" s="149"/>
      <c r="MJ180" s="149"/>
      <c r="MK180" s="149"/>
      <c r="ML180" s="149"/>
      <c r="MM180" s="149"/>
      <c r="MN180" s="149"/>
      <c r="MO180" s="149"/>
      <c r="MP180" s="149"/>
      <c r="MQ180" s="149"/>
      <c r="MR180" s="149"/>
      <c r="MS180" s="149"/>
      <c r="MT180" s="149"/>
      <c r="MU180" s="149"/>
      <c r="MV180" s="149"/>
      <c r="MW180" s="149"/>
      <c r="MX180" s="149"/>
      <c r="MY180" s="149"/>
      <c r="MZ180" s="149"/>
      <c r="NA180" s="149"/>
      <c r="NB180" s="149"/>
      <c r="NC180" s="149"/>
      <c r="ND180" s="149"/>
      <c r="NE180" s="149"/>
      <c r="NF180" s="149"/>
      <c r="NG180" s="149"/>
      <c r="NH180" s="149"/>
      <c r="NI180" s="149"/>
      <c r="NJ180" s="149"/>
      <c r="NK180" s="149"/>
      <c r="NL180" s="149"/>
      <c r="NM180" s="149"/>
      <c r="NN180" s="149"/>
      <c r="NO180" s="149"/>
      <c r="NP180" s="149"/>
      <c r="NQ180" s="149"/>
      <c r="NR180" s="149"/>
      <c r="NS180" s="149"/>
      <c r="NT180" s="149"/>
      <c r="NU180" s="149"/>
      <c r="NV180" s="149"/>
      <c r="NW180" s="149"/>
      <c r="NX180" s="149"/>
      <c r="NY180" s="149"/>
      <c r="NZ180" s="149"/>
      <c r="OA180" s="149"/>
      <c r="OB180" s="149"/>
      <c r="OC180" s="149"/>
      <c r="OD180" s="149"/>
      <c r="OE180" s="149"/>
      <c r="OF180" s="149"/>
      <c r="OG180" s="149"/>
      <c r="OH180" s="149"/>
      <c r="OI180" s="149"/>
      <c r="OJ180" s="149"/>
      <c r="OK180" s="149"/>
      <c r="OL180" s="149"/>
      <c r="OM180" s="149"/>
      <c r="ON180" s="149"/>
      <c r="OO180" s="149"/>
      <c r="OP180" s="149"/>
      <c r="OQ180" s="149"/>
      <c r="OR180" s="149"/>
      <c r="OS180" s="149"/>
      <c r="OT180" s="149"/>
      <c r="OU180" s="149"/>
      <c r="OV180" s="149"/>
      <c r="OW180" s="149"/>
      <c r="OX180" s="149"/>
      <c r="OY180" s="149"/>
      <c r="OZ180" s="149"/>
      <c r="PA180" s="149"/>
      <c r="PB180" s="149"/>
      <c r="PC180" s="149"/>
      <c r="PD180" s="149"/>
      <c r="PE180" s="149"/>
      <c r="PF180" s="149"/>
      <c r="PG180" s="149"/>
      <c r="PH180" s="149"/>
      <c r="PI180" s="149"/>
      <c r="PJ180" s="149"/>
      <c r="PK180" s="149"/>
      <c r="PL180" s="149"/>
      <c r="PM180" s="149"/>
      <c r="PN180" s="149"/>
      <c r="PO180" s="149"/>
      <c r="PP180" s="149"/>
      <c r="PQ180" s="149"/>
      <c r="PR180" s="149"/>
      <c r="PS180" s="149"/>
      <c r="PT180" s="149"/>
      <c r="PU180" s="149"/>
      <c r="PV180" s="149"/>
      <c r="PW180" s="149"/>
      <c r="PX180" s="149"/>
      <c r="PY180" s="149"/>
      <c r="PZ180" s="149"/>
      <c r="QA180" s="149"/>
      <c r="QB180" s="149"/>
      <c r="QC180" s="149"/>
      <c r="QD180" s="149"/>
      <c r="QE180" s="149"/>
      <c r="QF180" s="149"/>
      <c r="QG180" s="149"/>
      <c r="QH180" s="149"/>
      <c r="QI180" s="149"/>
      <c r="QJ180" s="149"/>
      <c r="QK180" s="149"/>
      <c r="QL180" s="149"/>
      <c r="QM180" s="149"/>
      <c r="QN180" s="149"/>
      <c r="QO180" s="149"/>
      <c r="QP180" s="149"/>
      <c r="QQ180" s="149"/>
      <c r="QR180" s="149"/>
      <c r="QS180" s="149"/>
      <c r="QT180" s="149"/>
      <c r="QU180" s="149"/>
      <c r="QV180" s="149"/>
      <c r="QW180" s="149"/>
      <c r="QX180" s="149"/>
      <c r="QY180" s="149"/>
      <c r="QZ180" s="149"/>
      <c r="RA180" s="149"/>
      <c r="RB180" s="149"/>
      <c r="RC180" s="149"/>
      <c r="RD180" s="149"/>
      <c r="RE180" s="149"/>
      <c r="RF180" s="149"/>
      <c r="RG180" s="149"/>
      <c r="RH180" s="149"/>
      <c r="RI180" s="149"/>
      <c r="RJ180" s="149"/>
      <c r="RK180" s="149"/>
      <c r="RL180" s="149"/>
      <c r="RM180" s="149"/>
      <c r="RN180" s="149"/>
      <c r="RO180" s="149"/>
      <c r="RP180" s="149"/>
      <c r="RQ180" s="149"/>
      <c r="RR180" s="149"/>
      <c r="RS180" s="149"/>
      <c r="RT180" s="149"/>
      <c r="RU180" s="149"/>
      <c r="RV180" s="149"/>
      <c r="RW180" s="149"/>
      <c r="RX180" s="149"/>
      <c r="RY180" s="149"/>
      <c r="RZ180" s="149"/>
      <c r="SA180" s="149"/>
      <c r="SB180" s="149"/>
      <c r="SC180" s="149"/>
      <c r="SD180" s="149"/>
      <c r="SE180" s="149"/>
      <c r="SF180" s="149"/>
      <c r="SG180" s="149"/>
      <c r="SH180" s="149"/>
      <c r="SI180" s="149"/>
      <c r="SJ180" s="149"/>
      <c r="SK180" s="149"/>
      <c r="SL180" s="149"/>
      <c r="SM180" s="149"/>
      <c r="SN180" s="149"/>
      <c r="SO180" s="149"/>
      <c r="SP180" s="149"/>
      <c r="SQ180" s="149"/>
      <c r="SR180" s="149"/>
      <c r="SS180" s="149"/>
      <c r="ST180" s="149"/>
      <c r="SU180" s="149"/>
      <c r="SV180" s="149"/>
      <c r="SW180" s="149"/>
      <c r="SX180" s="149"/>
      <c r="SY180" s="149"/>
      <c r="SZ180" s="149"/>
      <c r="TA180" s="149"/>
      <c r="TB180" s="149"/>
      <c r="TC180" s="149"/>
      <c r="TD180" s="149"/>
      <c r="TE180" s="149"/>
      <c r="TF180" s="149"/>
      <c r="TG180" s="149"/>
      <c r="TH180" s="149"/>
      <c r="TI180" s="149"/>
      <c r="TJ180" s="149"/>
      <c r="TK180" s="149"/>
      <c r="TL180" s="149"/>
      <c r="TM180" s="149"/>
      <c r="TN180" s="149"/>
      <c r="TO180" s="149"/>
      <c r="TP180" s="149"/>
      <c r="TQ180" s="149"/>
      <c r="TR180" s="149"/>
      <c r="TS180" s="149"/>
      <c r="TT180" s="149"/>
      <c r="TU180" s="149"/>
      <c r="TV180" s="149"/>
      <c r="TW180" s="149"/>
      <c r="TX180" s="149"/>
      <c r="TY180" s="149"/>
      <c r="TZ180" s="149"/>
      <c r="UA180" s="149"/>
      <c r="UB180" s="149"/>
      <c r="UC180" s="149"/>
      <c r="UD180" s="149"/>
      <c r="UE180" s="149"/>
      <c r="UF180" s="149"/>
      <c r="UG180" s="149"/>
      <c r="UH180" s="149"/>
      <c r="UI180" s="149"/>
      <c r="UJ180" s="149"/>
      <c r="UK180" s="149"/>
      <c r="UL180" s="149"/>
      <c r="UM180" s="149"/>
      <c r="UN180" s="149"/>
      <c r="UO180" s="149"/>
      <c r="UP180" s="149"/>
      <c r="UQ180" s="149"/>
      <c r="UR180" s="149"/>
      <c r="US180" s="149"/>
      <c r="UT180" s="149"/>
      <c r="UU180" s="149"/>
      <c r="UV180" s="149"/>
      <c r="UW180" s="149"/>
      <c r="UX180" s="149"/>
      <c r="UY180" s="149"/>
      <c r="UZ180" s="149"/>
      <c r="VA180" s="149"/>
      <c r="VB180" s="149"/>
      <c r="VC180" s="149"/>
      <c r="VD180" s="149"/>
      <c r="VE180" s="149"/>
      <c r="VF180" s="149"/>
      <c r="VG180" s="149"/>
      <c r="VH180" s="149"/>
      <c r="VI180" s="149"/>
      <c r="VJ180" s="149"/>
      <c r="VK180" s="149"/>
      <c r="VL180" s="149"/>
      <c r="VM180" s="149"/>
      <c r="VN180" s="149"/>
      <c r="VO180" s="149"/>
      <c r="VP180" s="149"/>
      <c r="VQ180" s="149"/>
      <c r="VR180" s="149"/>
      <c r="VS180" s="149"/>
      <c r="VT180" s="149"/>
      <c r="VU180" s="149"/>
      <c r="VV180" s="149"/>
      <c r="VW180" s="149"/>
      <c r="VX180" s="149"/>
      <c r="VY180" s="149"/>
      <c r="VZ180" s="149"/>
      <c r="WA180" s="149"/>
      <c r="WB180" s="149"/>
      <c r="WC180" s="149"/>
      <c r="WD180" s="149"/>
      <c r="WE180" s="149"/>
      <c r="WF180" s="149"/>
      <c r="WG180" s="149"/>
      <c r="WH180" s="149"/>
      <c r="WI180" s="149"/>
      <c r="WJ180" s="149"/>
      <c r="WK180" s="149"/>
      <c r="WL180" s="149"/>
      <c r="WM180" s="149"/>
      <c r="WN180" s="149"/>
      <c r="WO180" s="149"/>
      <c r="WP180" s="149"/>
      <c r="WQ180" s="149"/>
      <c r="WR180" s="149"/>
      <c r="WS180" s="149"/>
      <c r="WT180" s="149"/>
      <c r="WU180" s="149"/>
      <c r="WV180" s="149"/>
      <c r="WW180" s="149"/>
      <c r="WX180" s="149"/>
      <c r="WY180" s="149"/>
      <c r="WZ180" s="149"/>
      <c r="XA180" s="149"/>
      <c r="XB180" s="149"/>
      <c r="XC180" s="149"/>
      <c r="XD180" s="149"/>
      <c r="XE180" s="149"/>
      <c r="XF180" s="149"/>
      <c r="XG180" s="149"/>
      <c r="XH180" s="149"/>
      <c r="XI180" s="149"/>
      <c r="XJ180" s="149"/>
      <c r="XK180" s="149"/>
      <c r="XL180" s="149"/>
      <c r="XM180" s="149"/>
      <c r="XN180" s="149"/>
      <c r="XO180" s="149"/>
      <c r="XP180" s="149"/>
      <c r="XQ180" s="149"/>
      <c r="XR180" s="149"/>
      <c r="XS180" s="149"/>
      <c r="XT180" s="149"/>
      <c r="XU180" s="149"/>
      <c r="XV180" s="149"/>
      <c r="XW180" s="149"/>
      <c r="XX180" s="149"/>
      <c r="XY180" s="149"/>
      <c r="XZ180" s="149"/>
      <c r="YA180" s="149"/>
      <c r="YB180" s="149"/>
      <c r="YC180" s="149"/>
      <c r="YD180" s="149"/>
      <c r="YE180" s="149"/>
      <c r="YF180" s="149"/>
      <c r="YG180" s="149"/>
      <c r="YH180" s="149"/>
      <c r="YI180" s="149"/>
      <c r="YJ180" s="149"/>
      <c r="YK180" s="149"/>
      <c r="YL180" s="149"/>
      <c r="YM180" s="149"/>
      <c r="YN180" s="149"/>
      <c r="YO180" s="149"/>
      <c r="YP180" s="149"/>
      <c r="YQ180" s="149"/>
      <c r="YR180" s="149"/>
      <c r="YS180" s="149"/>
      <c r="YT180" s="149"/>
      <c r="YU180" s="149"/>
      <c r="YV180" s="149"/>
      <c r="YW180" s="149"/>
      <c r="YX180" s="149"/>
      <c r="YY180" s="149"/>
      <c r="YZ180" s="149"/>
      <c r="ZA180" s="149"/>
      <c r="ZB180" s="149"/>
      <c r="ZC180" s="149"/>
      <c r="ZD180" s="149"/>
      <c r="ZE180" s="149"/>
      <c r="ZF180" s="149"/>
      <c r="ZG180" s="149"/>
      <c r="ZH180" s="149"/>
      <c r="ZI180" s="149"/>
      <c r="ZJ180" s="149"/>
      <c r="ZK180" s="149"/>
      <c r="ZL180" s="149"/>
      <c r="ZM180" s="149"/>
      <c r="ZN180" s="149"/>
      <c r="ZO180" s="149"/>
      <c r="ZP180" s="149"/>
      <c r="ZQ180" s="149"/>
      <c r="ZR180" s="149"/>
      <c r="ZS180" s="149"/>
      <c r="ZT180" s="149"/>
      <c r="ZU180" s="149"/>
      <c r="ZV180" s="149"/>
      <c r="ZW180" s="149"/>
      <c r="ZX180" s="149"/>
      <c r="ZY180" s="149"/>
      <c r="ZZ180" s="149"/>
      <c r="AAA180" s="149"/>
      <c r="AAB180" s="149"/>
      <c r="AAC180" s="149"/>
      <c r="AAD180" s="149"/>
      <c r="AAE180" s="149"/>
      <c r="AAF180" s="149"/>
      <c r="AAG180" s="149"/>
      <c r="AAH180" s="149"/>
      <c r="AAI180" s="149"/>
      <c r="AAJ180" s="149"/>
      <c r="AAK180" s="149"/>
      <c r="AAL180" s="149"/>
      <c r="AAM180" s="149"/>
      <c r="AAN180" s="149"/>
      <c r="AAO180" s="149"/>
      <c r="AAP180" s="149"/>
      <c r="AAQ180" s="149"/>
      <c r="AAR180" s="149"/>
      <c r="AAS180" s="149"/>
      <c r="AAT180" s="149"/>
      <c r="AAU180" s="149"/>
      <c r="AAV180" s="149"/>
      <c r="AAW180" s="149"/>
      <c r="AAX180" s="149"/>
      <c r="AAY180" s="149"/>
      <c r="AAZ180" s="149"/>
      <c r="ABA180" s="149"/>
      <c r="ABB180" s="149"/>
      <c r="ABC180" s="149"/>
      <c r="ABD180" s="149"/>
      <c r="ABE180" s="149"/>
      <c r="ABF180" s="149"/>
      <c r="ABG180" s="149"/>
      <c r="ABH180" s="149"/>
      <c r="ABI180" s="149"/>
      <c r="ABJ180" s="149"/>
      <c r="ABK180" s="149"/>
      <c r="ABL180" s="149"/>
      <c r="ABM180" s="149"/>
      <c r="ABN180" s="149"/>
      <c r="ABO180" s="149"/>
      <c r="ABP180" s="149"/>
      <c r="ABQ180" s="149"/>
      <c r="ABR180" s="149"/>
      <c r="ABS180" s="149"/>
      <c r="ABT180" s="149"/>
      <c r="ABU180" s="149"/>
      <c r="ABV180" s="149"/>
      <c r="ABW180" s="149"/>
      <c r="ABX180" s="149"/>
      <c r="ABY180" s="149"/>
      <c r="ABZ180" s="149"/>
      <c r="ACA180" s="149"/>
      <c r="ACB180" s="149"/>
      <c r="ACC180" s="149"/>
      <c r="ACD180" s="149"/>
      <c r="ACE180" s="149"/>
      <c r="ACF180" s="149"/>
      <c r="ACG180" s="149"/>
      <c r="ACH180" s="149"/>
      <c r="ACI180" s="149"/>
      <c r="ACJ180" s="149"/>
      <c r="ACK180" s="149"/>
      <c r="ACL180" s="149"/>
      <c r="ACM180" s="149"/>
      <c r="ACN180" s="149"/>
      <c r="ACO180" s="149"/>
      <c r="ACP180" s="149"/>
      <c r="ACQ180" s="149"/>
      <c r="ACR180" s="149"/>
      <c r="ACS180" s="149"/>
      <c r="ACT180" s="149"/>
      <c r="ACU180" s="149"/>
      <c r="ACV180" s="149"/>
      <c r="ACW180" s="149"/>
      <c r="ACX180" s="149"/>
      <c r="ACY180" s="149"/>
      <c r="ACZ180" s="149"/>
      <c r="ADA180" s="149"/>
      <c r="ADB180" s="149"/>
      <c r="ADC180" s="149"/>
      <c r="ADD180" s="149"/>
      <c r="ADE180" s="149"/>
      <c r="ADF180" s="149"/>
      <c r="ADG180" s="149"/>
      <c r="ADH180" s="149"/>
      <c r="ADI180" s="149"/>
      <c r="ADJ180" s="149"/>
      <c r="ADK180" s="149"/>
      <c r="ADL180" s="149"/>
      <c r="ADM180" s="149"/>
      <c r="ADN180" s="149"/>
      <c r="ADO180" s="149"/>
      <c r="ADP180" s="149"/>
      <c r="ADQ180" s="149"/>
      <c r="ADR180" s="149"/>
      <c r="ADS180" s="149"/>
      <c r="ADT180" s="149"/>
      <c r="ADU180" s="149"/>
      <c r="ADV180" s="149"/>
      <c r="ADW180" s="149"/>
      <c r="ADX180" s="149"/>
      <c r="ADY180" s="149"/>
      <c r="ADZ180" s="149"/>
      <c r="AEA180" s="149"/>
      <c r="AEB180" s="149"/>
      <c r="AEC180" s="149"/>
      <c r="AED180" s="149"/>
      <c r="AEE180" s="149"/>
      <c r="AEF180" s="149"/>
      <c r="AEG180" s="149"/>
      <c r="AEH180" s="149"/>
      <c r="AEI180" s="149"/>
      <c r="AEJ180" s="149"/>
      <c r="AEK180" s="149"/>
      <c r="AEL180" s="149"/>
      <c r="AEM180" s="149"/>
      <c r="AEN180" s="149"/>
      <c r="AEO180" s="149"/>
      <c r="AEP180" s="149"/>
      <c r="AEQ180" s="149"/>
      <c r="AER180" s="149"/>
      <c r="AES180" s="149"/>
      <c r="AET180" s="149"/>
      <c r="AEU180" s="149"/>
      <c r="AEV180" s="149"/>
      <c r="AEW180" s="149"/>
      <c r="AEX180" s="149"/>
      <c r="AEY180" s="149"/>
      <c r="AEZ180" s="149"/>
      <c r="AFA180" s="149"/>
      <c r="AFB180" s="149"/>
      <c r="AFC180" s="149"/>
      <c r="AFD180" s="149"/>
      <c r="AFE180" s="149"/>
      <c r="AFF180" s="149"/>
      <c r="AFG180" s="149"/>
      <c r="AFH180" s="149"/>
      <c r="AFI180" s="149"/>
      <c r="AFJ180" s="149"/>
      <c r="AFK180" s="149"/>
      <c r="AFL180" s="149"/>
      <c r="AFM180" s="149"/>
      <c r="AFN180" s="149"/>
      <c r="AFO180" s="149"/>
      <c r="AFP180" s="149"/>
      <c r="AFQ180" s="149"/>
      <c r="AFR180" s="149"/>
      <c r="AFS180" s="149"/>
      <c r="AFT180" s="149"/>
      <c r="AFU180" s="149"/>
      <c r="AFV180" s="149"/>
      <c r="AFW180" s="149"/>
      <c r="AFX180" s="149"/>
      <c r="AFY180" s="149"/>
      <c r="AFZ180" s="149"/>
      <c r="AGA180" s="149"/>
      <c r="AGB180" s="149"/>
      <c r="AGC180" s="149"/>
      <c r="AGD180" s="149"/>
      <c r="AGE180" s="149"/>
      <c r="AGF180" s="149"/>
      <c r="AGG180" s="149"/>
      <c r="AGH180" s="149"/>
      <c r="AGI180" s="149"/>
      <c r="AGJ180" s="149"/>
      <c r="AGK180" s="149"/>
      <c r="AGL180" s="149"/>
      <c r="AGM180" s="149"/>
      <c r="AGN180" s="149"/>
      <c r="AGO180" s="149"/>
      <c r="AGP180" s="149"/>
      <c r="AGQ180" s="149"/>
      <c r="AGR180" s="149"/>
      <c r="AGS180" s="149"/>
      <c r="AGT180" s="149"/>
      <c r="AGU180" s="149"/>
      <c r="AGV180" s="149"/>
      <c r="AGW180" s="149"/>
      <c r="AGX180" s="149"/>
      <c r="AGY180" s="149"/>
      <c r="AGZ180" s="149"/>
      <c r="AHA180" s="149"/>
      <c r="AHB180" s="149"/>
      <c r="AHC180" s="149"/>
      <c r="AHD180" s="149"/>
      <c r="AHE180" s="149"/>
      <c r="AHF180" s="149"/>
      <c r="AHG180" s="149"/>
      <c r="AHH180" s="149"/>
      <c r="AHI180" s="149"/>
      <c r="AHJ180" s="149"/>
      <c r="AHK180" s="149"/>
      <c r="AHL180" s="149"/>
      <c r="AHM180" s="149"/>
      <c r="AHN180" s="149"/>
      <c r="AHO180" s="149"/>
      <c r="AHP180" s="149"/>
      <c r="AHQ180" s="149"/>
      <c r="AHR180" s="149"/>
      <c r="AHS180" s="149"/>
      <c r="AHT180" s="149"/>
      <c r="AHU180" s="149"/>
      <c r="AHV180" s="149"/>
      <c r="AHW180" s="149"/>
      <c r="AHX180" s="149"/>
      <c r="AHY180" s="149"/>
      <c r="AHZ180" s="149"/>
      <c r="AIA180" s="149"/>
      <c r="AIB180" s="149"/>
      <c r="AIC180" s="149"/>
      <c r="AID180" s="149"/>
      <c r="AIE180" s="149"/>
      <c r="AIF180" s="149"/>
      <c r="AIG180" s="149"/>
      <c r="AIH180" s="149"/>
      <c r="AII180" s="149"/>
      <c r="AIJ180" s="149"/>
      <c r="AIK180" s="149"/>
      <c r="AIL180" s="149"/>
      <c r="AIM180" s="149"/>
      <c r="AIN180" s="149"/>
      <c r="AIO180" s="149"/>
      <c r="AIP180" s="149"/>
      <c r="AIQ180" s="149"/>
      <c r="AIR180" s="149"/>
      <c r="AIS180" s="149"/>
      <c r="AIT180" s="149"/>
      <c r="AIU180" s="149"/>
      <c r="AIV180" s="149"/>
      <c r="AIW180" s="149"/>
      <c r="AIX180" s="149"/>
      <c r="AIY180" s="149"/>
      <c r="AIZ180" s="149"/>
      <c r="AJA180" s="149"/>
      <c r="AJB180" s="149"/>
      <c r="AJC180" s="149"/>
      <c r="AJD180" s="149"/>
      <c r="AJE180" s="149"/>
      <c r="AJF180" s="149"/>
      <c r="AJG180" s="149"/>
      <c r="AJH180" s="149"/>
      <c r="AJI180" s="149"/>
      <c r="AJJ180" s="149"/>
      <c r="AJK180" s="149"/>
      <c r="AJL180" s="149"/>
      <c r="AJM180" s="149"/>
      <c r="AJN180" s="149"/>
      <c r="AJO180" s="149"/>
      <c r="AJP180" s="149"/>
      <c r="AJQ180" s="149"/>
      <c r="AJR180" s="149"/>
      <c r="AJS180" s="149"/>
      <c r="AJT180" s="149"/>
      <c r="AJU180" s="149"/>
      <c r="AJV180" s="149"/>
      <c r="AJW180" s="149"/>
      <c r="AJX180" s="149"/>
      <c r="AJY180" s="149"/>
      <c r="AJZ180" s="149"/>
      <c r="AKA180" s="149"/>
      <c r="AKB180" s="149"/>
      <c r="AKC180" s="149"/>
      <c r="AKD180" s="149"/>
      <c r="AKE180" s="149"/>
      <c r="AKF180" s="149"/>
      <c r="AKG180" s="149"/>
      <c r="AKH180" s="149"/>
      <c r="AKI180" s="149"/>
      <c r="AKJ180" s="149"/>
      <c r="AKK180" s="149"/>
      <c r="AKL180" s="149"/>
      <c r="AKM180" s="149"/>
      <c r="AKN180" s="149"/>
      <c r="AKO180" s="149"/>
      <c r="AKP180" s="149"/>
      <c r="AKQ180" s="149"/>
      <c r="AKR180" s="149"/>
      <c r="AKS180" s="149"/>
      <c r="AKT180" s="149"/>
      <c r="AKU180" s="149"/>
      <c r="AKV180" s="149"/>
      <c r="AKW180" s="149"/>
      <c r="AKX180" s="149"/>
      <c r="AKY180" s="149"/>
      <c r="AKZ180" s="149"/>
      <c r="ALA180" s="149"/>
      <c r="ALB180" s="149"/>
      <c r="ALC180" s="149"/>
      <c r="ALD180" s="149"/>
      <c r="ALE180" s="149"/>
      <c r="ALF180" s="149"/>
      <c r="ALG180" s="149"/>
      <c r="ALH180" s="149"/>
      <c r="ALI180" s="149"/>
      <c r="ALJ180" s="149"/>
      <c r="ALK180" s="149"/>
      <c r="ALL180" s="149"/>
      <c r="ALM180" s="149"/>
      <c r="ALN180" s="149"/>
      <c r="ALO180" s="149"/>
    </row>
    <row r="181" spans="1:1003" s="150" customFormat="1" x14ac:dyDescent="0.25">
      <c r="A181" s="156"/>
      <c r="B181" s="258"/>
      <c r="C181" s="257"/>
      <c r="D181" s="258"/>
      <c r="E181" s="149"/>
      <c r="F181" s="149"/>
      <c r="G181" s="149"/>
      <c r="H181" s="149"/>
      <c r="I181" s="149"/>
      <c r="J181" s="149"/>
      <c r="K181" s="149"/>
      <c r="L181" s="149"/>
      <c r="M181" s="149"/>
      <c r="N181" s="149"/>
      <c r="O181" s="149"/>
      <c r="P181" s="149"/>
      <c r="Q181" s="149"/>
      <c r="R181" s="149"/>
      <c r="S181" s="149"/>
      <c r="T181" s="149"/>
      <c r="U181" s="149"/>
      <c r="V181" s="149"/>
      <c r="W181" s="149"/>
      <c r="X181" s="149"/>
      <c r="Y181" s="149"/>
      <c r="Z181" s="149"/>
      <c r="AA181" s="149"/>
      <c r="AB181" s="149"/>
      <c r="AC181" s="149"/>
      <c r="AD181" s="149"/>
      <c r="AE181" s="149"/>
      <c r="AF181" s="149"/>
      <c r="AG181" s="149"/>
      <c r="AH181" s="149"/>
      <c r="AI181" s="149"/>
      <c r="AJ181" s="149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  <c r="BI181" s="149"/>
      <c r="BJ181" s="149"/>
      <c r="BK181" s="149"/>
      <c r="BL181" s="149"/>
      <c r="BM181" s="149"/>
      <c r="BN181" s="149"/>
      <c r="BO181" s="149"/>
      <c r="BP181" s="149"/>
      <c r="BQ181" s="149"/>
      <c r="BR181" s="149"/>
      <c r="BS181" s="149"/>
      <c r="BT181" s="149"/>
      <c r="BU181" s="149"/>
      <c r="BV181" s="149"/>
      <c r="BW181" s="149"/>
      <c r="BX181" s="149"/>
      <c r="BY181" s="149"/>
      <c r="BZ181" s="149"/>
      <c r="CA181" s="149"/>
      <c r="CB181" s="149"/>
      <c r="CC181" s="149"/>
      <c r="CD181" s="149"/>
      <c r="CE181" s="149"/>
      <c r="CF181" s="149"/>
      <c r="CG181" s="149"/>
      <c r="CH181" s="149"/>
      <c r="CI181" s="149"/>
      <c r="CJ181" s="149"/>
      <c r="CK181" s="149"/>
      <c r="CL181" s="149"/>
      <c r="CM181" s="149"/>
      <c r="CN181" s="149"/>
      <c r="CO181" s="149"/>
      <c r="CP181" s="149"/>
      <c r="CQ181" s="149"/>
      <c r="CR181" s="149"/>
      <c r="CS181" s="149"/>
      <c r="CT181" s="149"/>
      <c r="CU181" s="149"/>
      <c r="CV181" s="149"/>
      <c r="CW181" s="149"/>
      <c r="CX181" s="149"/>
      <c r="CY181" s="149"/>
      <c r="CZ181" s="149"/>
      <c r="DA181" s="149"/>
      <c r="DB181" s="149"/>
      <c r="DC181" s="149"/>
      <c r="DD181" s="149"/>
      <c r="DE181" s="149"/>
      <c r="DF181" s="149"/>
      <c r="DG181" s="149"/>
      <c r="DH181" s="149"/>
      <c r="DI181" s="149"/>
      <c r="DJ181" s="149"/>
      <c r="DK181" s="149"/>
      <c r="DL181" s="149"/>
      <c r="DM181" s="149"/>
      <c r="DN181" s="149"/>
      <c r="DO181" s="149"/>
      <c r="DP181" s="149"/>
      <c r="DQ181" s="149"/>
      <c r="DR181" s="149"/>
      <c r="DS181" s="149"/>
      <c r="DT181" s="149"/>
      <c r="DU181" s="149"/>
      <c r="DV181" s="149"/>
      <c r="DW181" s="149"/>
      <c r="DX181" s="149"/>
      <c r="DY181" s="149"/>
      <c r="DZ181" s="149"/>
      <c r="EA181" s="149"/>
      <c r="EB181" s="149"/>
      <c r="EC181" s="149"/>
      <c r="ED181" s="149"/>
      <c r="EE181" s="149"/>
      <c r="EF181" s="149"/>
      <c r="EG181" s="149"/>
      <c r="EH181" s="149"/>
      <c r="EI181" s="149"/>
      <c r="EJ181" s="149"/>
      <c r="EK181" s="149"/>
      <c r="EL181" s="149"/>
      <c r="EM181" s="149"/>
      <c r="EN181" s="149"/>
      <c r="EO181" s="149"/>
      <c r="EP181" s="149"/>
      <c r="EQ181" s="149"/>
      <c r="ER181" s="149"/>
      <c r="ES181" s="149"/>
      <c r="ET181" s="149"/>
      <c r="EU181" s="149"/>
      <c r="EV181" s="149"/>
      <c r="EW181" s="149"/>
      <c r="EX181" s="149"/>
      <c r="EY181" s="149"/>
      <c r="EZ181" s="149"/>
      <c r="FA181" s="149"/>
      <c r="FB181" s="149"/>
      <c r="FC181" s="149"/>
      <c r="FD181" s="149"/>
      <c r="FE181" s="149"/>
      <c r="FF181" s="149"/>
      <c r="FG181" s="149"/>
      <c r="FH181" s="149"/>
      <c r="FI181" s="149"/>
      <c r="FJ181" s="149"/>
      <c r="FK181" s="149"/>
      <c r="FL181" s="149"/>
      <c r="FM181" s="149"/>
      <c r="FN181" s="149"/>
      <c r="FO181" s="149"/>
      <c r="FP181" s="149"/>
      <c r="FQ181" s="149"/>
      <c r="FR181" s="149"/>
      <c r="FS181" s="149"/>
      <c r="FT181" s="149"/>
      <c r="FU181" s="149"/>
      <c r="FV181" s="149"/>
      <c r="FW181" s="149"/>
      <c r="FX181" s="149"/>
      <c r="FY181" s="149"/>
      <c r="FZ181" s="149"/>
      <c r="GA181" s="149"/>
      <c r="GB181" s="149"/>
      <c r="GC181" s="149"/>
      <c r="GD181" s="149"/>
      <c r="GE181" s="149"/>
      <c r="GF181" s="149"/>
      <c r="GG181" s="149"/>
      <c r="GH181" s="149"/>
      <c r="GI181" s="149"/>
      <c r="GJ181" s="149"/>
      <c r="GK181" s="149"/>
      <c r="GL181" s="149"/>
      <c r="GM181" s="149"/>
      <c r="GN181" s="149"/>
      <c r="GO181" s="149"/>
      <c r="GP181" s="149"/>
      <c r="GQ181" s="149"/>
      <c r="GR181" s="149"/>
      <c r="GS181" s="149"/>
      <c r="GT181" s="149"/>
      <c r="GU181" s="149"/>
      <c r="GV181" s="149"/>
      <c r="GW181" s="149"/>
      <c r="GX181" s="149"/>
      <c r="GY181" s="149"/>
      <c r="GZ181" s="149"/>
      <c r="HA181" s="149"/>
      <c r="HB181" s="149"/>
      <c r="HC181" s="149"/>
      <c r="HD181" s="149"/>
      <c r="HE181" s="149"/>
      <c r="HF181" s="149"/>
      <c r="HG181" s="149"/>
      <c r="HH181" s="149"/>
      <c r="HI181" s="149"/>
      <c r="HJ181" s="149"/>
      <c r="HK181" s="149"/>
      <c r="HL181" s="149"/>
      <c r="HM181" s="149"/>
      <c r="HN181" s="149"/>
      <c r="HO181" s="149"/>
      <c r="HP181" s="149"/>
      <c r="HQ181" s="149"/>
      <c r="HR181" s="149"/>
      <c r="HS181" s="149"/>
      <c r="HT181" s="149"/>
      <c r="HU181" s="149"/>
      <c r="HV181" s="149"/>
      <c r="HW181" s="149"/>
      <c r="HX181" s="149"/>
      <c r="HY181" s="149"/>
      <c r="HZ181" s="149"/>
      <c r="IA181" s="149"/>
      <c r="IB181" s="149"/>
      <c r="IC181" s="149"/>
      <c r="ID181" s="149"/>
      <c r="IE181" s="149"/>
      <c r="IF181" s="149"/>
      <c r="IG181" s="149"/>
      <c r="IH181" s="149"/>
      <c r="II181" s="149"/>
      <c r="IJ181" s="149"/>
      <c r="IK181" s="149"/>
      <c r="IL181" s="149"/>
      <c r="IM181" s="149"/>
      <c r="IN181" s="149"/>
      <c r="IO181" s="149"/>
      <c r="IP181" s="149"/>
      <c r="IQ181" s="149"/>
      <c r="IR181" s="149"/>
      <c r="IS181" s="149"/>
      <c r="IT181" s="149"/>
      <c r="IU181" s="149"/>
      <c r="IV181" s="149"/>
      <c r="IW181" s="149"/>
      <c r="IX181" s="149"/>
      <c r="IY181" s="149"/>
      <c r="IZ181" s="149"/>
      <c r="JA181" s="149"/>
      <c r="JB181" s="149"/>
      <c r="JC181" s="149"/>
      <c r="JD181" s="149"/>
      <c r="JE181" s="149"/>
      <c r="JF181" s="149"/>
      <c r="JG181" s="149"/>
      <c r="JH181" s="149"/>
      <c r="JI181" s="149"/>
      <c r="JJ181" s="149"/>
      <c r="JK181" s="149"/>
      <c r="JL181" s="149"/>
      <c r="JM181" s="149"/>
      <c r="JN181" s="149"/>
      <c r="JO181" s="149"/>
      <c r="JP181" s="149"/>
      <c r="JQ181" s="149"/>
      <c r="JR181" s="149"/>
      <c r="JS181" s="149"/>
      <c r="JT181" s="149"/>
      <c r="JU181" s="149"/>
      <c r="JV181" s="149"/>
      <c r="JW181" s="149"/>
      <c r="JX181" s="149"/>
      <c r="JY181" s="149"/>
      <c r="JZ181" s="149"/>
      <c r="KA181" s="149"/>
      <c r="KB181" s="149"/>
      <c r="KC181" s="149"/>
      <c r="KD181" s="149"/>
      <c r="KE181" s="149"/>
      <c r="KF181" s="149"/>
      <c r="KG181" s="149"/>
      <c r="KH181" s="149"/>
      <c r="KI181" s="149"/>
      <c r="KJ181" s="149"/>
      <c r="KK181" s="149"/>
      <c r="KL181" s="149"/>
      <c r="KM181" s="149"/>
      <c r="KN181" s="149"/>
      <c r="KO181" s="149"/>
      <c r="KP181" s="149"/>
      <c r="KQ181" s="149"/>
      <c r="KR181" s="149"/>
      <c r="KS181" s="149"/>
      <c r="KT181" s="149"/>
      <c r="KU181" s="149"/>
      <c r="KV181" s="149"/>
      <c r="KW181" s="149"/>
      <c r="KX181" s="149"/>
      <c r="KY181" s="149"/>
      <c r="KZ181" s="149"/>
      <c r="LA181" s="149"/>
      <c r="LB181" s="149"/>
      <c r="LC181" s="149"/>
      <c r="LD181" s="149"/>
      <c r="LE181" s="149"/>
      <c r="LF181" s="149"/>
      <c r="LG181" s="149"/>
      <c r="LH181" s="149"/>
      <c r="LI181" s="149"/>
      <c r="LJ181" s="149"/>
      <c r="LK181" s="149"/>
      <c r="LL181" s="149"/>
      <c r="LM181" s="149"/>
      <c r="LN181" s="149"/>
      <c r="LO181" s="149"/>
      <c r="LP181" s="149"/>
      <c r="LQ181" s="149"/>
      <c r="LR181" s="149"/>
      <c r="LS181" s="149"/>
      <c r="LT181" s="149"/>
      <c r="LU181" s="149"/>
      <c r="LV181" s="149"/>
      <c r="LW181" s="149"/>
      <c r="LX181" s="149"/>
      <c r="LY181" s="149"/>
      <c r="LZ181" s="149"/>
      <c r="MA181" s="149"/>
      <c r="MB181" s="149"/>
      <c r="MC181" s="149"/>
      <c r="MD181" s="149"/>
      <c r="ME181" s="149"/>
      <c r="MF181" s="149"/>
      <c r="MG181" s="149"/>
      <c r="MH181" s="149"/>
      <c r="MI181" s="149"/>
      <c r="MJ181" s="149"/>
      <c r="MK181" s="149"/>
      <c r="ML181" s="149"/>
      <c r="MM181" s="149"/>
      <c r="MN181" s="149"/>
      <c r="MO181" s="149"/>
      <c r="MP181" s="149"/>
      <c r="MQ181" s="149"/>
      <c r="MR181" s="149"/>
      <c r="MS181" s="149"/>
      <c r="MT181" s="149"/>
      <c r="MU181" s="149"/>
      <c r="MV181" s="149"/>
      <c r="MW181" s="149"/>
      <c r="MX181" s="149"/>
      <c r="MY181" s="149"/>
      <c r="MZ181" s="149"/>
      <c r="NA181" s="149"/>
      <c r="NB181" s="149"/>
      <c r="NC181" s="149"/>
      <c r="ND181" s="149"/>
      <c r="NE181" s="149"/>
      <c r="NF181" s="149"/>
      <c r="NG181" s="149"/>
      <c r="NH181" s="149"/>
      <c r="NI181" s="149"/>
      <c r="NJ181" s="149"/>
      <c r="NK181" s="149"/>
      <c r="NL181" s="149"/>
      <c r="NM181" s="149"/>
      <c r="NN181" s="149"/>
      <c r="NO181" s="149"/>
      <c r="NP181" s="149"/>
      <c r="NQ181" s="149"/>
      <c r="NR181" s="149"/>
      <c r="NS181" s="149"/>
      <c r="NT181" s="149"/>
      <c r="NU181" s="149"/>
      <c r="NV181" s="149"/>
      <c r="NW181" s="149"/>
      <c r="NX181" s="149"/>
      <c r="NY181" s="149"/>
      <c r="NZ181" s="149"/>
      <c r="OA181" s="149"/>
      <c r="OB181" s="149"/>
      <c r="OC181" s="149"/>
      <c r="OD181" s="149"/>
      <c r="OE181" s="149"/>
      <c r="OF181" s="149"/>
      <c r="OG181" s="149"/>
      <c r="OH181" s="149"/>
      <c r="OI181" s="149"/>
      <c r="OJ181" s="149"/>
      <c r="OK181" s="149"/>
      <c r="OL181" s="149"/>
      <c r="OM181" s="149"/>
      <c r="ON181" s="149"/>
      <c r="OO181" s="149"/>
      <c r="OP181" s="149"/>
      <c r="OQ181" s="149"/>
      <c r="OR181" s="149"/>
      <c r="OS181" s="149"/>
      <c r="OT181" s="149"/>
      <c r="OU181" s="149"/>
      <c r="OV181" s="149"/>
      <c r="OW181" s="149"/>
      <c r="OX181" s="149"/>
      <c r="OY181" s="149"/>
      <c r="OZ181" s="149"/>
      <c r="PA181" s="149"/>
      <c r="PB181" s="149"/>
      <c r="PC181" s="149"/>
      <c r="PD181" s="149"/>
      <c r="PE181" s="149"/>
      <c r="PF181" s="149"/>
      <c r="PG181" s="149"/>
      <c r="PH181" s="149"/>
      <c r="PI181" s="149"/>
      <c r="PJ181" s="149"/>
      <c r="PK181" s="149"/>
      <c r="PL181" s="149"/>
      <c r="PM181" s="149"/>
      <c r="PN181" s="149"/>
      <c r="PO181" s="149"/>
      <c r="PP181" s="149"/>
      <c r="PQ181" s="149"/>
      <c r="PR181" s="149"/>
      <c r="PS181" s="149"/>
      <c r="PT181" s="149"/>
      <c r="PU181" s="149"/>
      <c r="PV181" s="149"/>
      <c r="PW181" s="149"/>
      <c r="PX181" s="149"/>
      <c r="PY181" s="149"/>
      <c r="PZ181" s="149"/>
      <c r="QA181" s="149"/>
      <c r="QB181" s="149"/>
      <c r="QC181" s="149"/>
      <c r="QD181" s="149"/>
      <c r="QE181" s="149"/>
      <c r="QF181" s="149"/>
      <c r="QG181" s="149"/>
      <c r="QH181" s="149"/>
      <c r="QI181" s="149"/>
      <c r="QJ181" s="149"/>
      <c r="QK181" s="149"/>
      <c r="QL181" s="149"/>
      <c r="QM181" s="149"/>
      <c r="QN181" s="149"/>
      <c r="QO181" s="149"/>
      <c r="QP181" s="149"/>
      <c r="QQ181" s="149"/>
      <c r="QR181" s="149"/>
      <c r="QS181" s="149"/>
      <c r="QT181" s="149"/>
      <c r="QU181" s="149"/>
      <c r="QV181" s="149"/>
      <c r="QW181" s="149"/>
      <c r="QX181" s="149"/>
      <c r="QY181" s="149"/>
      <c r="QZ181" s="149"/>
      <c r="RA181" s="149"/>
      <c r="RB181" s="149"/>
      <c r="RC181" s="149"/>
      <c r="RD181" s="149"/>
      <c r="RE181" s="149"/>
      <c r="RF181" s="149"/>
      <c r="RG181" s="149"/>
      <c r="RH181" s="149"/>
      <c r="RI181" s="149"/>
      <c r="RJ181" s="149"/>
      <c r="RK181" s="149"/>
      <c r="RL181" s="149"/>
      <c r="RM181" s="149"/>
      <c r="RN181" s="149"/>
      <c r="RO181" s="149"/>
      <c r="RP181" s="149"/>
      <c r="RQ181" s="149"/>
      <c r="RR181" s="149"/>
      <c r="RS181" s="149"/>
      <c r="RT181" s="149"/>
      <c r="RU181" s="149"/>
      <c r="RV181" s="149"/>
      <c r="RW181" s="149"/>
      <c r="RX181" s="149"/>
      <c r="RY181" s="149"/>
      <c r="RZ181" s="149"/>
      <c r="SA181" s="149"/>
      <c r="SB181" s="149"/>
      <c r="SC181" s="149"/>
      <c r="SD181" s="149"/>
      <c r="SE181" s="149"/>
      <c r="SF181" s="149"/>
      <c r="SG181" s="149"/>
      <c r="SH181" s="149"/>
      <c r="SI181" s="149"/>
      <c r="SJ181" s="149"/>
      <c r="SK181" s="149"/>
      <c r="SL181" s="149"/>
      <c r="SM181" s="149"/>
      <c r="SN181" s="149"/>
      <c r="SO181" s="149"/>
      <c r="SP181" s="149"/>
      <c r="SQ181" s="149"/>
      <c r="SR181" s="149"/>
      <c r="SS181" s="149"/>
      <c r="ST181" s="149"/>
      <c r="SU181" s="149"/>
      <c r="SV181" s="149"/>
      <c r="SW181" s="149"/>
      <c r="SX181" s="149"/>
      <c r="SY181" s="149"/>
      <c r="SZ181" s="149"/>
      <c r="TA181" s="149"/>
      <c r="TB181" s="149"/>
      <c r="TC181" s="149"/>
      <c r="TD181" s="149"/>
      <c r="TE181" s="149"/>
      <c r="TF181" s="149"/>
      <c r="TG181" s="149"/>
      <c r="TH181" s="149"/>
      <c r="TI181" s="149"/>
      <c r="TJ181" s="149"/>
      <c r="TK181" s="149"/>
      <c r="TL181" s="149"/>
      <c r="TM181" s="149"/>
      <c r="TN181" s="149"/>
      <c r="TO181" s="149"/>
      <c r="TP181" s="149"/>
      <c r="TQ181" s="149"/>
      <c r="TR181" s="149"/>
      <c r="TS181" s="149"/>
      <c r="TT181" s="149"/>
      <c r="TU181" s="149"/>
      <c r="TV181" s="149"/>
      <c r="TW181" s="149"/>
      <c r="TX181" s="149"/>
      <c r="TY181" s="149"/>
      <c r="TZ181" s="149"/>
      <c r="UA181" s="149"/>
      <c r="UB181" s="149"/>
      <c r="UC181" s="149"/>
      <c r="UD181" s="149"/>
      <c r="UE181" s="149"/>
      <c r="UF181" s="149"/>
      <c r="UG181" s="149"/>
      <c r="UH181" s="149"/>
      <c r="UI181" s="149"/>
      <c r="UJ181" s="149"/>
      <c r="UK181" s="149"/>
      <c r="UL181" s="149"/>
      <c r="UM181" s="149"/>
      <c r="UN181" s="149"/>
      <c r="UO181" s="149"/>
      <c r="UP181" s="149"/>
      <c r="UQ181" s="149"/>
      <c r="UR181" s="149"/>
      <c r="US181" s="149"/>
      <c r="UT181" s="149"/>
      <c r="UU181" s="149"/>
      <c r="UV181" s="149"/>
      <c r="UW181" s="149"/>
      <c r="UX181" s="149"/>
      <c r="UY181" s="149"/>
      <c r="UZ181" s="149"/>
      <c r="VA181" s="149"/>
      <c r="VB181" s="149"/>
      <c r="VC181" s="149"/>
      <c r="VD181" s="149"/>
      <c r="VE181" s="149"/>
      <c r="VF181" s="149"/>
      <c r="VG181" s="149"/>
      <c r="VH181" s="149"/>
      <c r="VI181" s="149"/>
      <c r="VJ181" s="149"/>
      <c r="VK181" s="149"/>
      <c r="VL181" s="149"/>
      <c r="VM181" s="149"/>
      <c r="VN181" s="149"/>
      <c r="VO181" s="149"/>
      <c r="VP181" s="149"/>
      <c r="VQ181" s="149"/>
      <c r="VR181" s="149"/>
      <c r="VS181" s="149"/>
      <c r="VT181" s="149"/>
      <c r="VU181" s="149"/>
      <c r="VV181" s="149"/>
      <c r="VW181" s="149"/>
      <c r="VX181" s="149"/>
      <c r="VY181" s="149"/>
      <c r="VZ181" s="149"/>
      <c r="WA181" s="149"/>
      <c r="WB181" s="149"/>
      <c r="WC181" s="149"/>
      <c r="WD181" s="149"/>
      <c r="WE181" s="149"/>
      <c r="WF181" s="149"/>
      <c r="WG181" s="149"/>
      <c r="WH181" s="149"/>
      <c r="WI181" s="149"/>
      <c r="WJ181" s="149"/>
      <c r="WK181" s="149"/>
      <c r="WL181" s="149"/>
      <c r="WM181" s="149"/>
      <c r="WN181" s="149"/>
      <c r="WO181" s="149"/>
      <c r="WP181" s="149"/>
      <c r="WQ181" s="149"/>
      <c r="WR181" s="149"/>
      <c r="WS181" s="149"/>
      <c r="WT181" s="149"/>
      <c r="WU181" s="149"/>
      <c r="WV181" s="149"/>
      <c r="WW181" s="149"/>
      <c r="WX181" s="149"/>
      <c r="WY181" s="149"/>
      <c r="WZ181" s="149"/>
      <c r="XA181" s="149"/>
      <c r="XB181" s="149"/>
      <c r="XC181" s="149"/>
      <c r="XD181" s="149"/>
      <c r="XE181" s="149"/>
      <c r="XF181" s="149"/>
      <c r="XG181" s="149"/>
      <c r="XH181" s="149"/>
      <c r="XI181" s="149"/>
      <c r="XJ181" s="149"/>
      <c r="XK181" s="149"/>
      <c r="XL181" s="149"/>
      <c r="XM181" s="149"/>
      <c r="XN181" s="149"/>
      <c r="XO181" s="149"/>
      <c r="XP181" s="149"/>
      <c r="XQ181" s="149"/>
      <c r="XR181" s="149"/>
      <c r="XS181" s="149"/>
      <c r="XT181" s="149"/>
      <c r="XU181" s="149"/>
      <c r="XV181" s="149"/>
      <c r="XW181" s="149"/>
      <c r="XX181" s="149"/>
      <c r="XY181" s="149"/>
      <c r="XZ181" s="149"/>
      <c r="YA181" s="149"/>
      <c r="YB181" s="149"/>
      <c r="YC181" s="149"/>
      <c r="YD181" s="149"/>
      <c r="YE181" s="149"/>
      <c r="YF181" s="149"/>
      <c r="YG181" s="149"/>
      <c r="YH181" s="149"/>
      <c r="YI181" s="149"/>
      <c r="YJ181" s="149"/>
      <c r="YK181" s="149"/>
      <c r="YL181" s="149"/>
      <c r="YM181" s="149"/>
      <c r="YN181" s="149"/>
      <c r="YO181" s="149"/>
      <c r="YP181" s="149"/>
      <c r="YQ181" s="149"/>
      <c r="YR181" s="149"/>
      <c r="YS181" s="149"/>
      <c r="YT181" s="149"/>
      <c r="YU181" s="149"/>
      <c r="YV181" s="149"/>
      <c r="YW181" s="149"/>
      <c r="YX181" s="149"/>
      <c r="YY181" s="149"/>
      <c r="YZ181" s="149"/>
      <c r="ZA181" s="149"/>
      <c r="ZB181" s="149"/>
      <c r="ZC181" s="149"/>
      <c r="ZD181" s="149"/>
      <c r="ZE181" s="149"/>
      <c r="ZF181" s="149"/>
      <c r="ZG181" s="149"/>
      <c r="ZH181" s="149"/>
      <c r="ZI181" s="149"/>
      <c r="ZJ181" s="149"/>
      <c r="ZK181" s="149"/>
      <c r="ZL181" s="149"/>
      <c r="ZM181" s="149"/>
      <c r="ZN181" s="149"/>
      <c r="ZO181" s="149"/>
      <c r="ZP181" s="149"/>
      <c r="ZQ181" s="149"/>
      <c r="ZR181" s="149"/>
      <c r="ZS181" s="149"/>
      <c r="ZT181" s="149"/>
      <c r="ZU181" s="149"/>
      <c r="ZV181" s="149"/>
      <c r="ZW181" s="149"/>
      <c r="ZX181" s="149"/>
      <c r="ZY181" s="149"/>
      <c r="ZZ181" s="149"/>
      <c r="AAA181" s="149"/>
      <c r="AAB181" s="149"/>
      <c r="AAC181" s="149"/>
      <c r="AAD181" s="149"/>
      <c r="AAE181" s="149"/>
      <c r="AAF181" s="149"/>
      <c r="AAG181" s="149"/>
      <c r="AAH181" s="149"/>
      <c r="AAI181" s="149"/>
      <c r="AAJ181" s="149"/>
      <c r="AAK181" s="149"/>
      <c r="AAL181" s="149"/>
      <c r="AAM181" s="149"/>
      <c r="AAN181" s="149"/>
      <c r="AAO181" s="149"/>
      <c r="AAP181" s="149"/>
      <c r="AAQ181" s="149"/>
      <c r="AAR181" s="149"/>
      <c r="AAS181" s="149"/>
      <c r="AAT181" s="149"/>
      <c r="AAU181" s="149"/>
      <c r="AAV181" s="149"/>
      <c r="AAW181" s="149"/>
      <c r="AAX181" s="149"/>
      <c r="AAY181" s="149"/>
      <c r="AAZ181" s="149"/>
      <c r="ABA181" s="149"/>
      <c r="ABB181" s="149"/>
      <c r="ABC181" s="149"/>
      <c r="ABD181" s="149"/>
      <c r="ABE181" s="149"/>
      <c r="ABF181" s="149"/>
      <c r="ABG181" s="149"/>
      <c r="ABH181" s="149"/>
      <c r="ABI181" s="149"/>
      <c r="ABJ181" s="149"/>
      <c r="ABK181" s="149"/>
      <c r="ABL181" s="149"/>
      <c r="ABM181" s="149"/>
      <c r="ABN181" s="149"/>
      <c r="ABO181" s="149"/>
      <c r="ABP181" s="149"/>
      <c r="ABQ181" s="149"/>
      <c r="ABR181" s="149"/>
      <c r="ABS181" s="149"/>
      <c r="ABT181" s="149"/>
      <c r="ABU181" s="149"/>
      <c r="ABV181" s="149"/>
      <c r="ABW181" s="149"/>
      <c r="ABX181" s="149"/>
      <c r="ABY181" s="149"/>
      <c r="ABZ181" s="149"/>
      <c r="ACA181" s="149"/>
      <c r="ACB181" s="149"/>
      <c r="ACC181" s="149"/>
      <c r="ACD181" s="149"/>
      <c r="ACE181" s="149"/>
      <c r="ACF181" s="149"/>
      <c r="ACG181" s="149"/>
      <c r="ACH181" s="149"/>
      <c r="ACI181" s="149"/>
      <c r="ACJ181" s="149"/>
      <c r="ACK181" s="149"/>
      <c r="ACL181" s="149"/>
      <c r="ACM181" s="149"/>
      <c r="ACN181" s="149"/>
      <c r="ACO181" s="149"/>
      <c r="ACP181" s="149"/>
      <c r="ACQ181" s="149"/>
      <c r="ACR181" s="149"/>
      <c r="ACS181" s="149"/>
      <c r="ACT181" s="149"/>
      <c r="ACU181" s="149"/>
      <c r="ACV181" s="149"/>
      <c r="ACW181" s="149"/>
      <c r="ACX181" s="149"/>
      <c r="ACY181" s="149"/>
      <c r="ACZ181" s="149"/>
      <c r="ADA181" s="149"/>
      <c r="ADB181" s="149"/>
      <c r="ADC181" s="149"/>
      <c r="ADD181" s="149"/>
      <c r="ADE181" s="149"/>
      <c r="ADF181" s="149"/>
      <c r="ADG181" s="149"/>
      <c r="ADH181" s="149"/>
      <c r="ADI181" s="149"/>
      <c r="ADJ181" s="149"/>
      <c r="ADK181" s="149"/>
      <c r="ADL181" s="149"/>
      <c r="ADM181" s="149"/>
      <c r="ADN181" s="149"/>
      <c r="ADO181" s="149"/>
      <c r="ADP181" s="149"/>
      <c r="ADQ181" s="149"/>
      <c r="ADR181" s="149"/>
      <c r="ADS181" s="149"/>
      <c r="ADT181" s="149"/>
      <c r="ADU181" s="149"/>
      <c r="ADV181" s="149"/>
      <c r="ADW181" s="149"/>
      <c r="ADX181" s="149"/>
      <c r="ADY181" s="149"/>
      <c r="ADZ181" s="149"/>
      <c r="AEA181" s="149"/>
      <c r="AEB181" s="149"/>
      <c r="AEC181" s="149"/>
      <c r="AED181" s="149"/>
      <c r="AEE181" s="149"/>
      <c r="AEF181" s="149"/>
      <c r="AEG181" s="149"/>
      <c r="AEH181" s="149"/>
      <c r="AEI181" s="149"/>
      <c r="AEJ181" s="149"/>
      <c r="AEK181" s="149"/>
      <c r="AEL181" s="149"/>
      <c r="AEM181" s="149"/>
      <c r="AEN181" s="149"/>
      <c r="AEO181" s="149"/>
      <c r="AEP181" s="149"/>
      <c r="AEQ181" s="149"/>
      <c r="AER181" s="149"/>
      <c r="AES181" s="149"/>
      <c r="AET181" s="149"/>
      <c r="AEU181" s="149"/>
      <c r="AEV181" s="149"/>
      <c r="AEW181" s="149"/>
      <c r="AEX181" s="149"/>
      <c r="AEY181" s="149"/>
      <c r="AEZ181" s="149"/>
      <c r="AFA181" s="149"/>
      <c r="AFB181" s="149"/>
      <c r="AFC181" s="149"/>
      <c r="AFD181" s="149"/>
      <c r="AFE181" s="149"/>
      <c r="AFF181" s="149"/>
      <c r="AFG181" s="149"/>
      <c r="AFH181" s="149"/>
      <c r="AFI181" s="149"/>
      <c r="AFJ181" s="149"/>
      <c r="AFK181" s="149"/>
      <c r="AFL181" s="149"/>
      <c r="AFM181" s="149"/>
      <c r="AFN181" s="149"/>
      <c r="AFO181" s="149"/>
      <c r="AFP181" s="149"/>
      <c r="AFQ181" s="149"/>
      <c r="AFR181" s="149"/>
      <c r="AFS181" s="149"/>
      <c r="AFT181" s="149"/>
      <c r="AFU181" s="149"/>
      <c r="AFV181" s="149"/>
      <c r="AFW181" s="149"/>
      <c r="AFX181" s="149"/>
      <c r="AFY181" s="149"/>
      <c r="AFZ181" s="149"/>
      <c r="AGA181" s="149"/>
      <c r="AGB181" s="149"/>
      <c r="AGC181" s="149"/>
      <c r="AGD181" s="149"/>
      <c r="AGE181" s="149"/>
      <c r="AGF181" s="149"/>
      <c r="AGG181" s="149"/>
      <c r="AGH181" s="149"/>
      <c r="AGI181" s="149"/>
      <c r="AGJ181" s="149"/>
      <c r="AGK181" s="149"/>
      <c r="AGL181" s="149"/>
      <c r="AGM181" s="149"/>
      <c r="AGN181" s="149"/>
      <c r="AGO181" s="149"/>
      <c r="AGP181" s="149"/>
      <c r="AGQ181" s="149"/>
      <c r="AGR181" s="149"/>
      <c r="AGS181" s="149"/>
      <c r="AGT181" s="149"/>
      <c r="AGU181" s="149"/>
      <c r="AGV181" s="149"/>
      <c r="AGW181" s="149"/>
      <c r="AGX181" s="149"/>
      <c r="AGY181" s="149"/>
      <c r="AGZ181" s="149"/>
      <c r="AHA181" s="149"/>
      <c r="AHB181" s="149"/>
      <c r="AHC181" s="149"/>
      <c r="AHD181" s="149"/>
      <c r="AHE181" s="149"/>
      <c r="AHF181" s="149"/>
      <c r="AHG181" s="149"/>
      <c r="AHH181" s="149"/>
      <c r="AHI181" s="149"/>
      <c r="AHJ181" s="149"/>
      <c r="AHK181" s="149"/>
      <c r="AHL181" s="149"/>
      <c r="AHM181" s="149"/>
      <c r="AHN181" s="149"/>
      <c r="AHO181" s="149"/>
      <c r="AHP181" s="149"/>
      <c r="AHQ181" s="149"/>
      <c r="AHR181" s="149"/>
      <c r="AHS181" s="149"/>
      <c r="AHT181" s="149"/>
      <c r="AHU181" s="149"/>
      <c r="AHV181" s="149"/>
      <c r="AHW181" s="149"/>
      <c r="AHX181" s="149"/>
      <c r="AHY181" s="149"/>
      <c r="AHZ181" s="149"/>
      <c r="AIA181" s="149"/>
      <c r="AIB181" s="149"/>
      <c r="AIC181" s="149"/>
      <c r="AID181" s="149"/>
      <c r="AIE181" s="149"/>
      <c r="AIF181" s="149"/>
      <c r="AIG181" s="149"/>
      <c r="AIH181" s="149"/>
      <c r="AII181" s="149"/>
      <c r="AIJ181" s="149"/>
      <c r="AIK181" s="149"/>
      <c r="AIL181" s="149"/>
      <c r="AIM181" s="149"/>
      <c r="AIN181" s="149"/>
      <c r="AIO181" s="149"/>
      <c r="AIP181" s="149"/>
      <c r="AIQ181" s="149"/>
      <c r="AIR181" s="149"/>
      <c r="AIS181" s="149"/>
      <c r="AIT181" s="149"/>
      <c r="AIU181" s="149"/>
      <c r="AIV181" s="149"/>
      <c r="AIW181" s="149"/>
      <c r="AIX181" s="149"/>
      <c r="AIY181" s="149"/>
      <c r="AIZ181" s="149"/>
      <c r="AJA181" s="149"/>
      <c r="AJB181" s="149"/>
      <c r="AJC181" s="149"/>
      <c r="AJD181" s="149"/>
      <c r="AJE181" s="149"/>
      <c r="AJF181" s="149"/>
      <c r="AJG181" s="149"/>
      <c r="AJH181" s="149"/>
      <c r="AJI181" s="149"/>
      <c r="AJJ181" s="149"/>
      <c r="AJK181" s="149"/>
      <c r="AJL181" s="149"/>
      <c r="AJM181" s="149"/>
      <c r="AJN181" s="149"/>
      <c r="AJO181" s="149"/>
      <c r="AJP181" s="149"/>
      <c r="AJQ181" s="149"/>
      <c r="AJR181" s="149"/>
      <c r="AJS181" s="149"/>
      <c r="AJT181" s="149"/>
      <c r="AJU181" s="149"/>
      <c r="AJV181" s="149"/>
      <c r="AJW181" s="149"/>
      <c r="AJX181" s="149"/>
      <c r="AJY181" s="149"/>
      <c r="AJZ181" s="149"/>
      <c r="AKA181" s="149"/>
      <c r="AKB181" s="149"/>
      <c r="AKC181" s="149"/>
      <c r="AKD181" s="149"/>
      <c r="AKE181" s="149"/>
      <c r="AKF181" s="149"/>
      <c r="AKG181" s="149"/>
      <c r="AKH181" s="149"/>
      <c r="AKI181" s="149"/>
      <c r="AKJ181" s="149"/>
      <c r="AKK181" s="149"/>
      <c r="AKL181" s="149"/>
      <c r="AKM181" s="149"/>
      <c r="AKN181" s="149"/>
      <c r="AKO181" s="149"/>
      <c r="AKP181" s="149"/>
      <c r="AKQ181" s="149"/>
      <c r="AKR181" s="149"/>
      <c r="AKS181" s="149"/>
      <c r="AKT181" s="149"/>
      <c r="AKU181" s="149"/>
      <c r="AKV181" s="149"/>
      <c r="AKW181" s="149"/>
      <c r="AKX181" s="149"/>
      <c r="AKY181" s="149"/>
      <c r="AKZ181" s="149"/>
      <c r="ALA181" s="149"/>
      <c r="ALB181" s="149"/>
      <c r="ALC181" s="149"/>
      <c r="ALD181" s="149"/>
      <c r="ALE181" s="149"/>
      <c r="ALF181" s="149"/>
      <c r="ALG181" s="149"/>
      <c r="ALH181" s="149"/>
      <c r="ALI181" s="149"/>
      <c r="ALJ181" s="149"/>
      <c r="ALK181" s="149"/>
      <c r="ALL181" s="149"/>
      <c r="ALM181" s="149"/>
      <c r="ALN181" s="149"/>
      <c r="ALO181" s="149"/>
    </row>
    <row r="182" spans="1:1003" s="150" customFormat="1" x14ac:dyDescent="0.25">
      <c r="A182" s="156"/>
      <c r="B182" s="258"/>
      <c r="C182" s="257"/>
      <c r="D182" s="258"/>
      <c r="E182" s="149"/>
      <c r="F182" s="149"/>
      <c r="G182" s="149"/>
      <c r="H182" s="149"/>
      <c r="I182" s="149"/>
      <c r="J182" s="149"/>
      <c r="K182" s="149"/>
      <c r="L182" s="149"/>
      <c r="M182" s="149"/>
      <c r="N182" s="149"/>
      <c r="O182" s="149"/>
      <c r="P182" s="149"/>
      <c r="Q182" s="149"/>
      <c r="R182" s="149"/>
      <c r="S182" s="149"/>
      <c r="T182" s="149"/>
      <c r="U182" s="149"/>
      <c r="V182" s="149"/>
      <c r="W182" s="149"/>
      <c r="X182" s="149"/>
      <c r="Y182" s="149"/>
      <c r="Z182" s="149"/>
      <c r="AA182" s="149"/>
      <c r="AB182" s="149"/>
      <c r="AC182" s="149"/>
      <c r="AD182" s="149"/>
      <c r="AE182" s="149"/>
      <c r="AF182" s="149"/>
      <c r="AG182" s="149"/>
      <c r="AH182" s="149"/>
      <c r="AI182" s="149"/>
      <c r="AJ182" s="149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  <c r="BI182" s="149"/>
      <c r="BJ182" s="149"/>
      <c r="BK182" s="149"/>
      <c r="BL182" s="149"/>
      <c r="BM182" s="149"/>
      <c r="BN182" s="149"/>
      <c r="BO182" s="149"/>
      <c r="BP182" s="149"/>
      <c r="BQ182" s="149"/>
      <c r="BR182" s="149"/>
      <c r="BS182" s="149"/>
      <c r="BT182" s="149"/>
      <c r="BU182" s="149"/>
      <c r="BV182" s="149"/>
      <c r="BW182" s="149"/>
      <c r="BX182" s="149"/>
      <c r="BY182" s="149"/>
      <c r="BZ182" s="149"/>
      <c r="CA182" s="149"/>
      <c r="CB182" s="149"/>
      <c r="CC182" s="149"/>
      <c r="CD182" s="149"/>
      <c r="CE182" s="149"/>
      <c r="CF182" s="149"/>
      <c r="CG182" s="149"/>
      <c r="CH182" s="149"/>
      <c r="CI182" s="149"/>
      <c r="CJ182" s="149"/>
      <c r="CK182" s="149"/>
      <c r="CL182" s="149"/>
      <c r="CM182" s="149"/>
      <c r="CN182" s="149"/>
      <c r="CO182" s="149"/>
      <c r="CP182" s="149"/>
      <c r="CQ182" s="149"/>
      <c r="CR182" s="149"/>
      <c r="CS182" s="149"/>
      <c r="CT182" s="149"/>
      <c r="CU182" s="149"/>
      <c r="CV182" s="149"/>
      <c r="CW182" s="149"/>
      <c r="CX182" s="149"/>
      <c r="CY182" s="149"/>
      <c r="CZ182" s="149"/>
      <c r="DA182" s="149"/>
      <c r="DB182" s="149"/>
      <c r="DC182" s="149"/>
      <c r="DD182" s="149"/>
      <c r="DE182" s="149"/>
      <c r="DF182" s="149"/>
      <c r="DG182" s="149"/>
      <c r="DH182" s="149"/>
      <c r="DI182" s="149"/>
      <c r="DJ182" s="149"/>
      <c r="DK182" s="149"/>
      <c r="DL182" s="149"/>
      <c r="DM182" s="149"/>
      <c r="DN182" s="149"/>
      <c r="DO182" s="149"/>
      <c r="DP182" s="149"/>
      <c r="DQ182" s="149"/>
      <c r="DR182" s="149"/>
      <c r="DS182" s="149"/>
      <c r="DT182" s="149"/>
      <c r="DU182" s="149"/>
      <c r="DV182" s="149"/>
      <c r="DW182" s="149"/>
      <c r="DX182" s="149"/>
      <c r="DY182" s="149"/>
      <c r="DZ182" s="149"/>
      <c r="EA182" s="149"/>
      <c r="EB182" s="149"/>
      <c r="EC182" s="149"/>
      <c r="ED182" s="149"/>
      <c r="EE182" s="149"/>
      <c r="EF182" s="149"/>
      <c r="EG182" s="149"/>
      <c r="EH182" s="149"/>
      <c r="EI182" s="149"/>
      <c r="EJ182" s="149"/>
      <c r="EK182" s="149"/>
      <c r="EL182" s="149"/>
      <c r="EM182" s="149"/>
      <c r="EN182" s="149"/>
      <c r="EO182" s="149"/>
      <c r="EP182" s="149"/>
      <c r="EQ182" s="149"/>
      <c r="ER182" s="149"/>
      <c r="ES182" s="149"/>
      <c r="ET182" s="149"/>
      <c r="EU182" s="149"/>
      <c r="EV182" s="149"/>
      <c r="EW182" s="149"/>
      <c r="EX182" s="149"/>
      <c r="EY182" s="149"/>
      <c r="EZ182" s="149"/>
      <c r="FA182" s="149"/>
      <c r="FB182" s="149"/>
      <c r="FC182" s="149"/>
      <c r="FD182" s="149"/>
      <c r="FE182" s="149"/>
      <c r="FF182" s="149"/>
      <c r="FG182" s="149"/>
      <c r="FH182" s="149"/>
      <c r="FI182" s="149"/>
      <c r="FJ182" s="149"/>
      <c r="FK182" s="149"/>
      <c r="FL182" s="149"/>
      <c r="FM182" s="149"/>
      <c r="FN182" s="149"/>
      <c r="FO182" s="149"/>
      <c r="FP182" s="149"/>
      <c r="FQ182" s="149"/>
      <c r="FR182" s="149"/>
      <c r="FS182" s="149"/>
      <c r="FT182" s="149"/>
      <c r="FU182" s="149"/>
      <c r="FV182" s="149"/>
      <c r="FW182" s="149"/>
      <c r="FX182" s="149"/>
      <c r="FY182" s="149"/>
      <c r="FZ182" s="149"/>
      <c r="GA182" s="149"/>
      <c r="GB182" s="149"/>
      <c r="GC182" s="149"/>
      <c r="GD182" s="149"/>
      <c r="GE182" s="149"/>
      <c r="GF182" s="149"/>
      <c r="GG182" s="149"/>
      <c r="GH182" s="149"/>
      <c r="GI182" s="149"/>
      <c r="GJ182" s="149"/>
      <c r="GK182" s="149"/>
      <c r="GL182" s="149"/>
      <c r="GM182" s="149"/>
      <c r="GN182" s="149"/>
      <c r="GO182" s="149"/>
      <c r="GP182" s="149"/>
      <c r="GQ182" s="149"/>
      <c r="GR182" s="149"/>
      <c r="GS182" s="149"/>
      <c r="GT182" s="149"/>
      <c r="GU182" s="149"/>
      <c r="GV182" s="149"/>
      <c r="GW182" s="149"/>
      <c r="GX182" s="149"/>
      <c r="GY182" s="149"/>
      <c r="GZ182" s="149"/>
      <c r="HA182" s="149"/>
      <c r="HB182" s="149"/>
      <c r="HC182" s="149"/>
      <c r="HD182" s="149"/>
      <c r="HE182" s="149"/>
      <c r="HF182" s="149"/>
      <c r="HG182" s="149"/>
      <c r="HH182" s="149"/>
      <c r="HI182" s="149"/>
      <c r="HJ182" s="149"/>
      <c r="HK182" s="149"/>
      <c r="HL182" s="149"/>
      <c r="HM182" s="149"/>
      <c r="HN182" s="149"/>
      <c r="HO182" s="149"/>
      <c r="HP182" s="149"/>
      <c r="HQ182" s="149"/>
      <c r="HR182" s="149"/>
      <c r="HS182" s="149"/>
      <c r="HT182" s="149"/>
      <c r="HU182" s="149"/>
      <c r="HV182" s="149"/>
      <c r="HW182" s="149"/>
      <c r="HX182" s="149"/>
      <c r="HY182" s="149"/>
      <c r="HZ182" s="149"/>
      <c r="IA182" s="149"/>
      <c r="IB182" s="149"/>
      <c r="IC182" s="149"/>
      <c r="ID182" s="149"/>
      <c r="IE182" s="149"/>
      <c r="IF182" s="149"/>
      <c r="IG182" s="149"/>
      <c r="IH182" s="149"/>
      <c r="II182" s="149"/>
      <c r="IJ182" s="149"/>
      <c r="IK182" s="149"/>
      <c r="IL182" s="149"/>
      <c r="IM182" s="149"/>
      <c r="IN182" s="149"/>
      <c r="IO182" s="149"/>
      <c r="IP182" s="149"/>
      <c r="IQ182" s="149"/>
      <c r="IR182" s="149"/>
      <c r="IS182" s="149"/>
      <c r="IT182" s="149"/>
      <c r="IU182" s="149"/>
      <c r="IV182" s="149"/>
      <c r="IW182" s="149"/>
      <c r="IX182" s="149"/>
      <c r="IY182" s="149"/>
      <c r="IZ182" s="149"/>
      <c r="JA182" s="149"/>
      <c r="JB182" s="149"/>
      <c r="JC182" s="149"/>
      <c r="JD182" s="149"/>
      <c r="JE182" s="149"/>
      <c r="JF182" s="149"/>
      <c r="JG182" s="149"/>
      <c r="JH182" s="149"/>
      <c r="JI182" s="149"/>
      <c r="JJ182" s="149"/>
      <c r="JK182" s="149"/>
      <c r="JL182" s="149"/>
      <c r="JM182" s="149"/>
      <c r="JN182" s="149"/>
      <c r="JO182" s="149"/>
      <c r="JP182" s="149"/>
      <c r="JQ182" s="149"/>
      <c r="JR182" s="149"/>
      <c r="JS182" s="149"/>
      <c r="JT182" s="149"/>
      <c r="JU182" s="149"/>
      <c r="JV182" s="149"/>
      <c r="JW182" s="149"/>
      <c r="JX182" s="149"/>
      <c r="JY182" s="149"/>
      <c r="JZ182" s="149"/>
      <c r="KA182" s="149"/>
      <c r="KB182" s="149"/>
      <c r="KC182" s="149"/>
      <c r="KD182" s="149"/>
      <c r="KE182" s="149"/>
      <c r="KF182" s="149"/>
      <c r="KG182" s="149"/>
      <c r="KH182" s="149"/>
      <c r="KI182" s="149"/>
      <c r="KJ182" s="149"/>
      <c r="KK182" s="149"/>
      <c r="KL182" s="149"/>
      <c r="KM182" s="149"/>
      <c r="KN182" s="149"/>
      <c r="KO182" s="149"/>
      <c r="KP182" s="149"/>
      <c r="KQ182" s="149"/>
      <c r="KR182" s="149"/>
      <c r="KS182" s="149"/>
      <c r="KT182" s="149"/>
      <c r="KU182" s="149"/>
      <c r="KV182" s="149"/>
      <c r="KW182" s="149"/>
      <c r="KX182" s="149"/>
      <c r="KY182" s="149"/>
      <c r="KZ182" s="149"/>
      <c r="LA182" s="149"/>
      <c r="LB182" s="149"/>
      <c r="LC182" s="149"/>
      <c r="LD182" s="149"/>
      <c r="LE182" s="149"/>
      <c r="LF182" s="149"/>
      <c r="LG182" s="149"/>
      <c r="LH182" s="149"/>
      <c r="LI182" s="149"/>
      <c r="LJ182" s="149"/>
      <c r="LK182" s="149"/>
      <c r="LL182" s="149"/>
      <c r="LM182" s="149"/>
      <c r="LN182" s="149"/>
      <c r="LO182" s="149"/>
      <c r="LP182" s="149"/>
      <c r="LQ182" s="149"/>
      <c r="LR182" s="149"/>
      <c r="LS182" s="149"/>
      <c r="LT182" s="149"/>
      <c r="LU182" s="149"/>
      <c r="LV182" s="149"/>
      <c r="LW182" s="149"/>
      <c r="LX182" s="149"/>
      <c r="LY182" s="149"/>
      <c r="LZ182" s="149"/>
      <c r="MA182" s="149"/>
      <c r="MB182" s="149"/>
      <c r="MC182" s="149"/>
      <c r="MD182" s="149"/>
      <c r="ME182" s="149"/>
      <c r="MF182" s="149"/>
      <c r="MG182" s="149"/>
      <c r="MH182" s="149"/>
      <c r="MI182" s="149"/>
      <c r="MJ182" s="149"/>
      <c r="MK182" s="149"/>
      <c r="ML182" s="149"/>
      <c r="MM182" s="149"/>
      <c r="MN182" s="149"/>
      <c r="MO182" s="149"/>
      <c r="MP182" s="149"/>
      <c r="MQ182" s="149"/>
      <c r="MR182" s="149"/>
      <c r="MS182" s="149"/>
      <c r="MT182" s="149"/>
      <c r="MU182" s="149"/>
      <c r="MV182" s="149"/>
      <c r="MW182" s="149"/>
      <c r="MX182" s="149"/>
      <c r="MY182" s="149"/>
      <c r="MZ182" s="149"/>
      <c r="NA182" s="149"/>
      <c r="NB182" s="149"/>
      <c r="NC182" s="149"/>
      <c r="ND182" s="149"/>
      <c r="NE182" s="149"/>
      <c r="NF182" s="149"/>
      <c r="NG182" s="149"/>
      <c r="NH182" s="149"/>
      <c r="NI182" s="149"/>
      <c r="NJ182" s="149"/>
      <c r="NK182" s="149"/>
      <c r="NL182" s="149"/>
      <c r="NM182" s="149"/>
      <c r="NN182" s="149"/>
      <c r="NO182" s="149"/>
      <c r="NP182" s="149"/>
      <c r="NQ182" s="149"/>
      <c r="NR182" s="149"/>
      <c r="NS182" s="149"/>
      <c r="NT182" s="149"/>
      <c r="NU182" s="149"/>
      <c r="NV182" s="149"/>
      <c r="NW182" s="149"/>
      <c r="NX182" s="149"/>
      <c r="NY182" s="149"/>
      <c r="NZ182" s="149"/>
      <c r="OA182" s="149"/>
      <c r="OB182" s="149"/>
      <c r="OC182" s="149"/>
      <c r="OD182" s="149"/>
      <c r="OE182" s="149"/>
      <c r="OF182" s="149"/>
      <c r="OG182" s="149"/>
      <c r="OH182" s="149"/>
      <c r="OI182" s="149"/>
      <c r="OJ182" s="149"/>
      <c r="OK182" s="149"/>
      <c r="OL182" s="149"/>
      <c r="OM182" s="149"/>
      <c r="ON182" s="149"/>
      <c r="OO182" s="149"/>
      <c r="OP182" s="149"/>
      <c r="OQ182" s="149"/>
      <c r="OR182" s="149"/>
      <c r="OS182" s="149"/>
      <c r="OT182" s="149"/>
      <c r="OU182" s="149"/>
      <c r="OV182" s="149"/>
      <c r="OW182" s="149"/>
      <c r="OX182" s="149"/>
      <c r="OY182" s="149"/>
      <c r="OZ182" s="149"/>
      <c r="PA182" s="149"/>
      <c r="PB182" s="149"/>
      <c r="PC182" s="149"/>
      <c r="PD182" s="149"/>
      <c r="PE182" s="149"/>
      <c r="PF182" s="149"/>
      <c r="PG182" s="149"/>
      <c r="PH182" s="149"/>
      <c r="PI182" s="149"/>
      <c r="PJ182" s="149"/>
      <c r="PK182" s="149"/>
      <c r="PL182" s="149"/>
      <c r="PM182" s="149"/>
      <c r="PN182" s="149"/>
      <c r="PO182" s="149"/>
      <c r="PP182" s="149"/>
      <c r="PQ182" s="149"/>
      <c r="PR182" s="149"/>
      <c r="PS182" s="149"/>
      <c r="PT182" s="149"/>
      <c r="PU182" s="149"/>
      <c r="PV182" s="149"/>
      <c r="PW182" s="149"/>
      <c r="PX182" s="149"/>
      <c r="PY182" s="149"/>
      <c r="PZ182" s="149"/>
      <c r="QA182" s="149"/>
      <c r="QB182" s="149"/>
      <c r="QC182" s="149"/>
      <c r="QD182" s="149"/>
      <c r="QE182" s="149"/>
      <c r="QF182" s="149"/>
      <c r="QG182" s="149"/>
      <c r="QH182" s="149"/>
      <c r="QI182" s="149"/>
      <c r="QJ182" s="149"/>
      <c r="QK182" s="149"/>
      <c r="QL182" s="149"/>
      <c r="QM182" s="149"/>
      <c r="QN182" s="149"/>
      <c r="QO182" s="149"/>
      <c r="QP182" s="149"/>
      <c r="QQ182" s="149"/>
      <c r="QR182" s="149"/>
      <c r="QS182" s="149"/>
      <c r="QT182" s="149"/>
      <c r="QU182" s="149"/>
      <c r="QV182" s="149"/>
      <c r="QW182" s="149"/>
      <c r="QX182" s="149"/>
      <c r="QY182" s="149"/>
      <c r="QZ182" s="149"/>
      <c r="RA182" s="149"/>
      <c r="RB182" s="149"/>
      <c r="RC182" s="149"/>
      <c r="RD182" s="149"/>
      <c r="RE182" s="149"/>
      <c r="RF182" s="149"/>
      <c r="RG182" s="149"/>
      <c r="RH182" s="149"/>
      <c r="RI182" s="149"/>
      <c r="RJ182" s="149"/>
      <c r="RK182" s="149"/>
      <c r="RL182" s="149"/>
      <c r="RM182" s="149"/>
      <c r="RN182" s="149"/>
      <c r="RO182" s="149"/>
      <c r="RP182" s="149"/>
      <c r="RQ182" s="149"/>
      <c r="RR182" s="149"/>
      <c r="RS182" s="149"/>
      <c r="RT182" s="149"/>
      <c r="RU182" s="149"/>
      <c r="RV182" s="149"/>
      <c r="RW182" s="149"/>
      <c r="RX182" s="149"/>
      <c r="RY182" s="149"/>
      <c r="RZ182" s="149"/>
      <c r="SA182" s="149"/>
      <c r="SB182" s="149"/>
      <c r="SC182" s="149"/>
      <c r="SD182" s="149"/>
      <c r="SE182" s="149"/>
      <c r="SF182" s="149"/>
      <c r="SG182" s="149"/>
      <c r="SH182" s="149"/>
      <c r="SI182" s="149"/>
      <c r="SJ182" s="149"/>
      <c r="SK182" s="149"/>
      <c r="SL182" s="149"/>
      <c r="SM182" s="149"/>
      <c r="SN182" s="149"/>
      <c r="SO182" s="149"/>
      <c r="SP182" s="149"/>
      <c r="SQ182" s="149"/>
      <c r="SR182" s="149"/>
      <c r="SS182" s="149"/>
      <c r="ST182" s="149"/>
      <c r="SU182" s="149"/>
      <c r="SV182" s="149"/>
      <c r="SW182" s="149"/>
      <c r="SX182" s="149"/>
      <c r="SY182" s="149"/>
      <c r="SZ182" s="149"/>
      <c r="TA182" s="149"/>
      <c r="TB182" s="149"/>
      <c r="TC182" s="149"/>
      <c r="TD182" s="149"/>
      <c r="TE182" s="149"/>
      <c r="TF182" s="149"/>
      <c r="TG182" s="149"/>
      <c r="TH182" s="149"/>
      <c r="TI182" s="149"/>
      <c r="TJ182" s="149"/>
      <c r="TK182" s="149"/>
      <c r="TL182" s="149"/>
      <c r="TM182" s="149"/>
      <c r="TN182" s="149"/>
      <c r="TO182" s="149"/>
      <c r="TP182" s="149"/>
      <c r="TQ182" s="149"/>
      <c r="TR182" s="149"/>
      <c r="TS182" s="149"/>
      <c r="TT182" s="149"/>
      <c r="TU182" s="149"/>
      <c r="TV182" s="149"/>
      <c r="TW182" s="149"/>
      <c r="TX182" s="149"/>
      <c r="TY182" s="149"/>
      <c r="TZ182" s="149"/>
      <c r="UA182" s="149"/>
      <c r="UB182" s="149"/>
      <c r="UC182" s="149"/>
      <c r="UD182" s="149"/>
      <c r="UE182" s="149"/>
      <c r="UF182" s="149"/>
      <c r="UG182" s="149"/>
      <c r="UH182" s="149"/>
      <c r="UI182" s="149"/>
      <c r="UJ182" s="149"/>
      <c r="UK182" s="149"/>
      <c r="UL182" s="149"/>
      <c r="UM182" s="149"/>
      <c r="UN182" s="149"/>
      <c r="UO182" s="149"/>
      <c r="UP182" s="149"/>
      <c r="UQ182" s="149"/>
      <c r="UR182" s="149"/>
      <c r="US182" s="149"/>
      <c r="UT182" s="149"/>
      <c r="UU182" s="149"/>
      <c r="UV182" s="149"/>
      <c r="UW182" s="149"/>
      <c r="UX182" s="149"/>
      <c r="UY182" s="149"/>
      <c r="UZ182" s="149"/>
      <c r="VA182" s="149"/>
      <c r="VB182" s="149"/>
      <c r="VC182" s="149"/>
      <c r="VD182" s="149"/>
      <c r="VE182" s="149"/>
      <c r="VF182" s="149"/>
      <c r="VG182" s="149"/>
      <c r="VH182" s="149"/>
      <c r="VI182" s="149"/>
      <c r="VJ182" s="149"/>
      <c r="VK182" s="149"/>
      <c r="VL182" s="149"/>
      <c r="VM182" s="149"/>
      <c r="VN182" s="149"/>
      <c r="VO182" s="149"/>
      <c r="VP182" s="149"/>
      <c r="VQ182" s="149"/>
      <c r="VR182" s="149"/>
      <c r="VS182" s="149"/>
      <c r="VT182" s="149"/>
      <c r="VU182" s="149"/>
      <c r="VV182" s="149"/>
      <c r="VW182" s="149"/>
      <c r="VX182" s="149"/>
      <c r="VY182" s="149"/>
      <c r="VZ182" s="149"/>
      <c r="WA182" s="149"/>
      <c r="WB182" s="149"/>
      <c r="WC182" s="149"/>
      <c r="WD182" s="149"/>
      <c r="WE182" s="149"/>
      <c r="WF182" s="149"/>
      <c r="WG182" s="149"/>
      <c r="WH182" s="149"/>
      <c r="WI182" s="149"/>
      <c r="WJ182" s="149"/>
      <c r="WK182" s="149"/>
      <c r="WL182" s="149"/>
      <c r="WM182" s="149"/>
      <c r="WN182" s="149"/>
      <c r="WO182" s="149"/>
      <c r="WP182" s="149"/>
      <c r="WQ182" s="149"/>
      <c r="WR182" s="149"/>
      <c r="WS182" s="149"/>
      <c r="WT182" s="149"/>
      <c r="WU182" s="149"/>
      <c r="WV182" s="149"/>
      <c r="WW182" s="149"/>
      <c r="WX182" s="149"/>
      <c r="WY182" s="149"/>
      <c r="WZ182" s="149"/>
      <c r="XA182" s="149"/>
      <c r="XB182" s="149"/>
      <c r="XC182" s="149"/>
      <c r="XD182" s="149"/>
      <c r="XE182" s="149"/>
      <c r="XF182" s="149"/>
      <c r="XG182" s="149"/>
      <c r="XH182" s="149"/>
      <c r="XI182" s="149"/>
      <c r="XJ182" s="149"/>
      <c r="XK182" s="149"/>
      <c r="XL182" s="149"/>
      <c r="XM182" s="149"/>
      <c r="XN182" s="149"/>
      <c r="XO182" s="149"/>
      <c r="XP182" s="149"/>
      <c r="XQ182" s="149"/>
      <c r="XR182" s="149"/>
      <c r="XS182" s="149"/>
      <c r="XT182" s="149"/>
      <c r="XU182" s="149"/>
      <c r="XV182" s="149"/>
      <c r="XW182" s="149"/>
      <c r="XX182" s="149"/>
      <c r="XY182" s="149"/>
      <c r="XZ182" s="149"/>
      <c r="YA182" s="149"/>
      <c r="YB182" s="149"/>
      <c r="YC182" s="149"/>
      <c r="YD182" s="149"/>
      <c r="YE182" s="149"/>
      <c r="YF182" s="149"/>
      <c r="YG182" s="149"/>
      <c r="YH182" s="149"/>
      <c r="YI182" s="149"/>
      <c r="YJ182" s="149"/>
      <c r="YK182" s="149"/>
      <c r="YL182" s="149"/>
      <c r="YM182" s="149"/>
      <c r="YN182" s="149"/>
      <c r="YO182" s="149"/>
      <c r="YP182" s="149"/>
      <c r="YQ182" s="149"/>
      <c r="YR182" s="149"/>
      <c r="YS182" s="149"/>
      <c r="YT182" s="149"/>
      <c r="YU182" s="149"/>
      <c r="YV182" s="149"/>
      <c r="YW182" s="149"/>
      <c r="YX182" s="149"/>
      <c r="YY182" s="149"/>
      <c r="YZ182" s="149"/>
      <c r="ZA182" s="149"/>
      <c r="ZB182" s="149"/>
      <c r="ZC182" s="149"/>
      <c r="ZD182" s="149"/>
      <c r="ZE182" s="149"/>
      <c r="ZF182" s="149"/>
      <c r="ZG182" s="149"/>
      <c r="ZH182" s="149"/>
      <c r="ZI182" s="149"/>
      <c r="ZJ182" s="149"/>
      <c r="ZK182" s="149"/>
      <c r="ZL182" s="149"/>
      <c r="ZM182" s="149"/>
      <c r="ZN182" s="149"/>
      <c r="ZO182" s="149"/>
      <c r="ZP182" s="149"/>
      <c r="ZQ182" s="149"/>
      <c r="ZR182" s="149"/>
      <c r="ZS182" s="149"/>
      <c r="ZT182" s="149"/>
      <c r="ZU182" s="149"/>
      <c r="ZV182" s="149"/>
      <c r="ZW182" s="149"/>
      <c r="ZX182" s="149"/>
      <c r="ZY182" s="149"/>
      <c r="ZZ182" s="149"/>
      <c r="AAA182" s="149"/>
      <c r="AAB182" s="149"/>
      <c r="AAC182" s="149"/>
      <c r="AAD182" s="149"/>
      <c r="AAE182" s="149"/>
      <c r="AAF182" s="149"/>
      <c r="AAG182" s="149"/>
      <c r="AAH182" s="149"/>
      <c r="AAI182" s="149"/>
      <c r="AAJ182" s="149"/>
      <c r="AAK182" s="149"/>
      <c r="AAL182" s="149"/>
      <c r="AAM182" s="149"/>
      <c r="AAN182" s="149"/>
      <c r="AAO182" s="149"/>
      <c r="AAP182" s="149"/>
      <c r="AAQ182" s="149"/>
      <c r="AAR182" s="149"/>
      <c r="AAS182" s="149"/>
      <c r="AAT182" s="149"/>
      <c r="AAU182" s="149"/>
      <c r="AAV182" s="149"/>
      <c r="AAW182" s="149"/>
      <c r="AAX182" s="149"/>
      <c r="AAY182" s="149"/>
      <c r="AAZ182" s="149"/>
      <c r="ABA182" s="149"/>
      <c r="ABB182" s="149"/>
      <c r="ABC182" s="149"/>
      <c r="ABD182" s="149"/>
      <c r="ABE182" s="149"/>
      <c r="ABF182" s="149"/>
      <c r="ABG182" s="149"/>
      <c r="ABH182" s="149"/>
      <c r="ABI182" s="149"/>
      <c r="ABJ182" s="149"/>
      <c r="ABK182" s="149"/>
      <c r="ABL182" s="149"/>
      <c r="ABM182" s="149"/>
      <c r="ABN182" s="149"/>
      <c r="ABO182" s="149"/>
      <c r="ABP182" s="149"/>
      <c r="ABQ182" s="149"/>
      <c r="ABR182" s="149"/>
      <c r="ABS182" s="149"/>
      <c r="ABT182" s="149"/>
      <c r="ABU182" s="149"/>
      <c r="ABV182" s="149"/>
      <c r="ABW182" s="149"/>
      <c r="ABX182" s="149"/>
      <c r="ABY182" s="149"/>
      <c r="ABZ182" s="149"/>
      <c r="ACA182" s="149"/>
      <c r="ACB182" s="149"/>
      <c r="ACC182" s="149"/>
      <c r="ACD182" s="149"/>
      <c r="ACE182" s="149"/>
      <c r="ACF182" s="149"/>
      <c r="ACG182" s="149"/>
      <c r="ACH182" s="149"/>
      <c r="ACI182" s="149"/>
      <c r="ACJ182" s="149"/>
      <c r="ACK182" s="149"/>
      <c r="ACL182" s="149"/>
      <c r="ACM182" s="149"/>
      <c r="ACN182" s="149"/>
      <c r="ACO182" s="149"/>
      <c r="ACP182" s="149"/>
      <c r="ACQ182" s="149"/>
      <c r="ACR182" s="149"/>
      <c r="ACS182" s="149"/>
      <c r="ACT182" s="149"/>
      <c r="ACU182" s="149"/>
      <c r="ACV182" s="149"/>
      <c r="ACW182" s="149"/>
      <c r="ACX182" s="149"/>
      <c r="ACY182" s="149"/>
      <c r="ACZ182" s="149"/>
      <c r="ADA182" s="149"/>
      <c r="ADB182" s="149"/>
      <c r="ADC182" s="149"/>
      <c r="ADD182" s="149"/>
      <c r="ADE182" s="149"/>
      <c r="ADF182" s="149"/>
      <c r="ADG182" s="149"/>
      <c r="ADH182" s="149"/>
      <c r="ADI182" s="149"/>
      <c r="ADJ182" s="149"/>
      <c r="ADK182" s="149"/>
      <c r="ADL182" s="149"/>
      <c r="ADM182" s="149"/>
      <c r="ADN182" s="149"/>
      <c r="ADO182" s="149"/>
      <c r="ADP182" s="149"/>
      <c r="ADQ182" s="149"/>
      <c r="ADR182" s="149"/>
      <c r="ADS182" s="149"/>
      <c r="ADT182" s="149"/>
      <c r="ADU182" s="149"/>
      <c r="ADV182" s="149"/>
      <c r="ADW182" s="149"/>
      <c r="ADX182" s="149"/>
      <c r="ADY182" s="149"/>
      <c r="ADZ182" s="149"/>
      <c r="AEA182" s="149"/>
      <c r="AEB182" s="149"/>
      <c r="AEC182" s="149"/>
      <c r="AED182" s="149"/>
      <c r="AEE182" s="149"/>
      <c r="AEF182" s="149"/>
      <c r="AEG182" s="149"/>
      <c r="AEH182" s="149"/>
      <c r="AEI182" s="149"/>
      <c r="AEJ182" s="149"/>
      <c r="AEK182" s="149"/>
      <c r="AEL182" s="149"/>
      <c r="AEM182" s="149"/>
      <c r="AEN182" s="149"/>
      <c r="AEO182" s="149"/>
      <c r="AEP182" s="149"/>
      <c r="AEQ182" s="149"/>
      <c r="AER182" s="149"/>
      <c r="AES182" s="149"/>
      <c r="AET182" s="149"/>
      <c r="AEU182" s="149"/>
      <c r="AEV182" s="149"/>
      <c r="AEW182" s="149"/>
      <c r="AEX182" s="149"/>
      <c r="AEY182" s="149"/>
      <c r="AEZ182" s="149"/>
      <c r="AFA182" s="149"/>
      <c r="AFB182" s="149"/>
      <c r="AFC182" s="149"/>
      <c r="AFD182" s="149"/>
      <c r="AFE182" s="149"/>
      <c r="AFF182" s="149"/>
      <c r="AFG182" s="149"/>
      <c r="AFH182" s="149"/>
      <c r="AFI182" s="149"/>
      <c r="AFJ182" s="149"/>
      <c r="AFK182" s="149"/>
      <c r="AFL182" s="149"/>
      <c r="AFM182" s="149"/>
      <c r="AFN182" s="149"/>
      <c r="AFO182" s="149"/>
      <c r="AFP182" s="149"/>
      <c r="AFQ182" s="149"/>
      <c r="AFR182" s="149"/>
      <c r="AFS182" s="149"/>
      <c r="AFT182" s="149"/>
      <c r="AFU182" s="149"/>
      <c r="AFV182" s="149"/>
      <c r="AFW182" s="149"/>
      <c r="AFX182" s="149"/>
      <c r="AFY182" s="149"/>
      <c r="AFZ182" s="149"/>
      <c r="AGA182" s="149"/>
      <c r="AGB182" s="149"/>
      <c r="AGC182" s="149"/>
      <c r="AGD182" s="149"/>
      <c r="AGE182" s="149"/>
      <c r="AGF182" s="149"/>
      <c r="AGG182" s="149"/>
      <c r="AGH182" s="149"/>
      <c r="AGI182" s="149"/>
      <c r="AGJ182" s="149"/>
      <c r="AGK182" s="149"/>
      <c r="AGL182" s="149"/>
      <c r="AGM182" s="149"/>
      <c r="AGN182" s="149"/>
      <c r="AGO182" s="149"/>
      <c r="AGP182" s="149"/>
      <c r="AGQ182" s="149"/>
      <c r="AGR182" s="149"/>
      <c r="AGS182" s="149"/>
      <c r="AGT182" s="149"/>
      <c r="AGU182" s="149"/>
      <c r="AGV182" s="149"/>
      <c r="AGW182" s="149"/>
      <c r="AGX182" s="149"/>
      <c r="AGY182" s="149"/>
      <c r="AGZ182" s="149"/>
      <c r="AHA182" s="149"/>
      <c r="AHB182" s="149"/>
      <c r="AHC182" s="149"/>
      <c r="AHD182" s="149"/>
      <c r="AHE182" s="149"/>
      <c r="AHF182" s="149"/>
      <c r="AHG182" s="149"/>
      <c r="AHH182" s="149"/>
      <c r="AHI182" s="149"/>
      <c r="AHJ182" s="149"/>
      <c r="AHK182" s="149"/>
      <c r="AHL182" s="149"/>
      <c r="AHM182" s="149"/>
      <c r="AHN182" s="149"/>
      <c r="AHO182" s="149"/>
      <c r="AHP182" s="149"/>
      <c r="AHQ182" s="149"/>
      <c r="AHR182" s="149"/>
      <c r="AHS182" s="149"/>
      <c r="AHT182" s="149"/>
      <c r="AHU182" s="149"/>
      <c r="AHV182" s="149"/>
      <c r="AHW182" s="149"/>
      <c r="AHX182" s="149"/>
      <c r="AHY182" s="149"/>
      <c r="AHZ182" s="149"/>
      <c r="AIA182" s="149"/>
      <c r="AIB182" s="149"/>
      <c r="AIC182" s="149"/>
      <c r="AID182" s="149"/>
      <c r="AIE182" s="149"/>
      <c r="AIF182" s="149"/>
      <c r="AIG182" s="149"/>
      <c r="AIH182" s="149"/>
      <c r="AII182" s="149"/>
      <c r="AIJ182" s="149"/>
      <c r="AIK182" s="149"/>
      <c r="AIL182" s="149"/>
      <c r="AIM182" s="149"/>
      <c r="AIN182" s="149"/>
      <c r="AIO182" s="149"/>
      <c r="AIP182" s="149"/>
      <c r="AIQ182" s="149"/>
      <c r="AIR182" s="149"/>
      <c r="AIS182" s="149"/>
      <c r="AIT182" s="149"/>
      <c r="AIU182" s="149"/>
      <c r="AIV182" s="149"/>
      <c r="AIW182" s="149"/>
      <c r="AIX182" s="149"/>
      <c r="AIY182" s="149"/>
      <c r="AIZ182" s="149"/>
      <c r="AJA182" s="149"/>
      <c r="AJB182" s="149"/>
      <c r="AJC182" s="149"/>
      <c r="AJD182" s="149"/>
      <c r="AJE182" s="149"/>
      <c r="AJF182" s="149"/>
      <c r="AJG182" s="149"/>
      <c r="AJH182" s="149"/>
      <c r="AJI182" s="149"/>
      <c r="AJJ182" s="149"/>
      <c r="AJK182" s="149"/>
      <c r="AJL182" s="149"/>
      <c r="AJM182" s="149"/>
      <c r="AJN182" s="149"/>
      <c r="AJO182" s="149"/>
      <c r="AJP182" s="149"/>
      <c r="AJQ182" s="149"/>
      <c r="AJR182" s="149"/>
      <c r="AJS182" s="149"/>
      <c r="AJT182" s="149"/>
      <c r="AJU182" s="149"/>
      <c r="AJV182" s="149"/>
      <c r="AJW182" s="149"/>
      <c r="AJX182" s="149"/>
      <c r="AJY182" s="149"/>
      <c r="AJZ182" s="149"/>
      <c r="AKA182" s="149"/>
      <c r="AKB182" s="149"/>
      <c r="AKC182" s="149"/>
      <c r="AKD182" s="149"/>
      <c r="AKE182" s="149"/>
      <c r="AKF182" s="149"/>
      <c r="AKG182" s="149"/>
      <c r="AKH182" s="149"/>
      <c r="AKI182" s="149"/>
      <c r="AKJ182" s="149"/>
      <c r="AKK182" s="149"/>
      <c r="AKL182" s="149"/>
      <c r="AKM182" s="149"/>
      <c r="AKN182" s="149"/>
      <c r="AKO182" s="149"/>
      <c r="AKP182" s="149"/>
      <c r="AKQ182" s="149"/>
      <c r="AKR182" s="149"/>
      <c r="AKS182" s="149"/>
      <c r="AKT182" s="149"/>
      <c r="AKU182" s="149"/>
      <c r="AKV182" s="149"/>
      <c r="AKW182" s="149"/>
      <c r="AKX182" s="149"/>
      <c r="AKY182" s="149"/>
      <c r="AKZ182" s="149"/>
      <c r="ALA182" s="149"/>
      <c r="ALB182" s="149"/>
      <c r="ALC182" s="149"/>
      <c r="ALD182" s="149"/>
      <c r="ALE182" s="149"/>
      <c r="ALF182" s="149"/>
      <c r="ALG182" s="149"/>
      <c r="ALH182" s="149"/>
      <c r="ALI182" s="149"/>
      <c r="ALJ182" s="149"/>
      <c r="ALK182" s="149"/>
      <c r="ALL182" s="149"/>
      <c r="ALM182" s="149"/>
      <c r="ALN182" s="149"/>
      <c r="ALO182" s="149"/>
    </row>
    <row r="183" spans="1:1003" s="148" customFormat="1" ht="17.25" customHeight="1" x14ac:dyDescent="0.25">
      <c r="A183" s="150"/>
      <c r="B183" s="150"/>
      <c r="C183" s="151"/>
      <c r="D183" s="259"/>
    </row>
    <row r="184" spans="1:1003" s="148" customFormat="1" x14ac:dyDescent="0.25">
      <c r="A184" s="221" t="s">
        <v>379</v>
      </c>
      <c r="B184" s="150"/>
      <c r="C184" s="151"/>
      <c r="D184" s="150"/>
    </row>
    <row r="185" spans="1:1003" s="148" customFormat="1" x14ac:dyDescent="0.25">
      <c r="A185" s="178"/>
      <c r="B185" s="154"/>
      <c r="C185" s="155"/>
      <c r="D185" s="161"/>
    </row>
    <row r="186" spans="1:1003" s="148" customFormat="1" ht="75" x14ac:dyDescent="0.25">
      <c r="A186" s="260" t="s">
        <v>380</v>
      </c>
      <c r="B186" s="154"/>
      <c r="C186" s="155"/>
      <c r="D186" s="161"/>
    </row>
    <row r="187" spans="1:1003" s="148" customFormat="1" x14ac:dyDescent="0.25">
      <c r="A187" s="146"/>
      <c r="B187" s="154"/>
      <c r="C187" s="155"/>
      <c r="D187" s="154"/>
    </row>
    <row r="188" spans="1:1003" s="148" customFormat="1" x14ac:dyDescent="0.25">
      <c r="A188" s="178"/>
      <c r="B188" s="156">
        <v>2025</v>
      </c>
      <c r="C188" s="157"/>
      <c r="D188" s="156">
        <v>2024</v>
      </c>
    </row>
    <row r="189" spans="1:1003" s="148" customFormat="1" x14ac:dyDescent="0.25">
      <c r="A189" s="261" t="s">
        <v>165</v>
      </c>
      <c r="B189" s="538">
        <v>15397011</v>
      </c>
      <c r="C189" s="263"/>
      <c r="D189" s="262">
        <v>15397011</v>
      </c>
    </row>
    <row r="190" spans="1:1003" s="148" customFormat="1" ht="17.25" customHeight="1" x14ac:dyDescent="0.25">
      <c r="A190" s="180" t="s">
        <v>166</v>
      </c>
      <c r="B190" s="539">
        <v>13772720</v>
      </c>
      <c r="C190" s="265"/>
      <c r="D190" s="264">
        <v>13772720</v>
      </c>
    </row>
    <row r="191" spans="1:1003" s="146" customFormat="1" ht="17.25" customHeight="1" thickBot="1" x14ac:dyDescent="0.3">
      <c r="A191" s="180" t="s">
        <v>167</v>
      </c>
      <c r="B191" s="540">
        <v>62783074.310000002</v>
      </c>
      <c r="C191" s="243"/>
      <c r="D191" s="266">
        <v>62783074.310000002</v>
      </c>
    </row>
    <row r="192" spans="1:1003" s="148" customFormat="1" ht="17.25" customHeight="1" thickBot="1" x14ac:dyDescent="0.3">
      <c r="A192" s="203" t="s">
        <v>114</v>
      </c>
      <c r="B192" s="267">
        <f>SUM(B189:B191)</f>
        <v>91952805.310000002</v>
      </c>
      <c r="C192" s="226"/>
      <c r="D192" s="267">
        <f>SUM(D189:D191)</f>
        <v>91952805.310000002</v>
      </c>
    </row>
    <row r="193" spans="1:4" s="148" customFormat="1" ht="17.25" customHeight="1" thickTop="1" x14ac:dyDescent="0.25">
      <c r="A193" s="203"/>
      <c r="B193" s="788"/>
      <c r="C193" s="226"/>
      <c r="D193" s="788"/>
    </row>
    <row r="194" spans="1:4" s="148" customFormat="1" ht="17.25" customHeight="1" x14ac:dyDescent="0.25">
      <c r="A194" s="203"/>
      <c r="B194" s="788"/>
      <c r="C194" s="226"/>
      <c r="D194" s="788"/>
    </row>
    <row r="195" spans="1:4" s="148" customFormat="1" ht="17.25" customHeight="1" x14ac:dyDescent="0.25">
      <c r="A195" s="203"/>
      <c r="B195" s="788"/>
      <c r="C195" s="226"/>
      <c r="D195" s="788"/>
    </row>
    <row r="196" spans="1:4" s="148" customFormat="1" ht="17.25" customHeight="1" x14ac:dyDescent="0.25">
      <c r="A196" s="203"/>
      <c r="B196" s="788"/>
      <c r="C196" s="226"/>
      <c r="D196" s="788"/>
    </row>
    <row r="197" spans="1:4" s="148" customFormat="1" ht="17.25" customHeight="1" x14ac:dyDescent="0.25">
      <c r="A197" s="203"/>
      <c r="B197" s="788"/>
      <c r="C197" s="226"/>
      <c r="D197" s="788"/>
    </row>
    <row r="198" spans="1:4" s="148" customFormat="1" ht="17.25" customHeight="1" x14ac:dyDescent="0.25">
      <c r="A198" s="203"/>
      <c r="B198" s="788"/>
      <c r="C198" s="226"/>
      <c r="D198" s="788"/>
    </row>
    <row r="199" spans="1:4" s="148" customFormat="1" ht="35.25" customHeight="1" x14ac:dyDescent="0.25">
      <c r="A199" s="203"/>
      <c r="B199" s="788"/>
      <c r="C199" s="226"/>
      <c r="D199" s="788"/>
    </row>
    <row r="200" spans="1:4" s="146" customFormat="1" ht="19.5" customHeight="1" x14ac:dyDescent="0.25">
      <c r="A200" s="148"/>
      <c r="B200" s="148"/>
      <c r="C200" s="151"/>
      <c r="D200" s="148"/>
    </row>
    <row r="201" spans="1:4" s="146" customFormat="1" x14ac:dyDescent="0.25">
      <c r="A201" s="148"/>
      <c r="B201" s="148"/>
      <c r="C201" s="151"/>
      <c r="D201" s="148"/>
    </row>
    <row r="202" spans="1:4" s="146" customFormat="1" x14ac:dyDescent="0.25">
      <c r="A202" s="148"/>
      <c r="B202" s="148"/>
      <c r="C202" s="151"/>
      <c r="D202" s="148"/>
    </row>
    <row r="203" spans="1:4" s="146" customFormat="1" x14ac:dyDescent="0.25">
      <c r="A203" s="148"/>
      <c r="B203" s="148"/>
      <c r="C203" s="151"/>
      <c r="D203" s="148"/>
    </row>
    <row r="204" spans="1:4" s="146" customFormat="1" x14ac:dyDescent="0.25">
      <c r="A204" s="148"/>
      <c r="B204" s="154"/>
      <c r="C204" s="155"/>
      <c r="D204" s="154"/>
    </row>
    <row r="205" spans="1:4" s="146" customFormat="1" x14ac:dyDescent="0.25">
      <c r="A205" s="221" t="s">
        <v>381</v>
      </c>
      <c r="B205" s="154"/>
      <c r="C205" s="155"/>
      <c r="D205" s="154"/>
    </row>
    <row r="206" spans="1:4" s="146" customFormat="1" x14ac:dyDescent="0.25">
      <c r="A206" s="221"/>
      <c r="B206" s="221"/>
      <c r="C206" s="268"/>
      <c r="D206" s="221"/>
    </row>
    <row r="207" spans="1:4" s="148" customFormat="1" ht="28.5" customHeight="1" x14ac:dyDescent="0.25">
      <c r="A207" s="269" t="s">
        <v>168</v>
      </c>
      <c r="B207" s="270"/>
      <c r="C207" s="271"/>
      <c r="D207" s="270"/>
    </row>
    <row r="208" spans="1:4" s="148" customFormat="1" ht="20.25" customHeight="1" x14ac:dyDescent="0.25">
      <c r="A208" s="269"/>
      <c r="B208" s="272"/>
      <c r="C208" s="273"/>
      <c r="D208" s="272"/>
    </row>
    <row r="209" spans="1:6" s="146" customFormat="1" ht="105.75" customHeight="1" x14ac:dyDescent="0.25">
      <c r="A209" s="689" t="s">
        <v>472</v>
      </c>
      <c r="B209" s="181"/>
      <c r="C209" s="182"/>
      <c r="D209" s="181"/>
    </row>
    <row r="210" spans="1:6" s="146" customFormat="1" x14ac:dyDescent="0.25">
      <c r="A210" s="274"/>
      <c r="B210" s="181"/>
      <c r="C210" s="182"/>
      <c r="D210" s="181"/>
    </row>
    <row r="211" spans="1:6" s="146" customFormat="1" x14ac:dyDescent="0.25">
      <c r="A211" s="274"/>
      <c r="B211" s="181"/>
      <c r="C211" s="182"/>
      <c r="D211" s="181"/>
    </row>
    <row r="212" spans="1:6" s="146" customFormat="1" ht="30" x14ac:dyDescent="0.25">
      <c r="A212" s="180" t="s">
        <v>469</v>
      </c>
      <c r="B212" s="181"/>
      <c r="C212" s="182"/>
      <c r="D212" s="181"/>
      <c r="E212" s="246"/>
      <c r="F212" s="246"/>
    </row>
    <row r="213" spans="1:6" s="146" customFormat="1" x14ac:dyDescent="0.25">
      <c r="A213" s="180"/>
      <c r="B213" s="181"/>
      <c r="C213" s="182"/>
      <c r="D213" s="181"/>
      <c r="F213" s="277"/>
    </row>
    <row r="214" spans="1:6" s="146" customFormat="1" x14ac:dyDescent="0.25">
      <c r="A214" s="274"/>
      <c r="B214" s="181"/>
      <c r="C214" s="182"/>
      <c r="D214" s="181"/>
      <c r="E214" s="184"/>
      <c r="F214" s="246"/>
    </row>
    <row r="215" spans="1:6" s="146" customFormat="1" x14ac:dyDescent="0.25">
      <c r="A215" s="178" t="s">
        <v>135</v>
      </c>
      <c r="B215" s="156">
        <v>2025</v>
      </c>
      <c r="C215" s="157"/>
      <c r="D215" s="156">
        <v>2024</v>
      </c>
      <c r="E215" s="184"/>
      <c r="F215" s="200"/>
    </row>
    <row r="216" spans="1:6" s="146" customFormat="1" x14ac:dyDescent="0.25">
      <c r="A216" s="217" t="s">
        <v>169</v>
      </c>
      <c r="B216" s="242">
        <v>1674346</v>
      </c>
      <c r="C216" s="243"/>
      <c r="D216" s="242">
        <v>1674346</v>
      </c>
      <c r="E216" s="184"/>
      <c r="F216" s="200"/>
    </row>
    <row r="217" spans="1:6" s="146" customFormat="1" x14ac:dyDescent="0.25">
      <c r="A217" s="260" t="s">
        <v>51</v>
      </c>
      <c r="B217" s="246">
        <v>51473450292.82</v>
      </c>
      <c r="C217" s="275"/>
      <c r="D217" s="246">
        <v>51473450292.82</v>
      </c>
      <c r="E217" s="184"/>
      <c r="F217" s="184"/>
    </row>
    <row r="218" spans="1:6" s="146" customFormat="1" x14ac:dyDescent="0.25">
      <c r="A218" s="276" t="s">
        <v>170</v>
      </c>
      <c r="B218" s="603">
        <f>SUM(B216:B217)</f>
        <v>51475124638.82</v>
      </c>
      <c r="C218" s="604"/>
      <c r="D218" s="603">
        <f>SUM(D216:D217)</f>
        <v>51475124638.82</v>
      </c>
      <c r="E218" s="184"/>
    </row>
    <row r="219" spans="1:6" s="146" customFormat="1" x14ac:dyDescent="0.25">
      <c r="A219" s="274" t="s">
        <v>171</v>
      </c>
      <c r="B219" s="278">
        <v>13093389722.059999</v>
      </c>
      <c r="C219" s="279"/>
      <c r="D219" s="278">
        <v>14804536319.26</v>
      </c>
      <c r="E219" s="184"/>
    </row>
    <row r="220" spans="1:6" s="146" customFormat="1" ht="18" customHeight="1" x14ac:dyDescent="0.25">
      <c r="A220" s="274" t="s">
        <v>172</v>
      </c>
      <c r="B220" s="278">
        <v>5194443450.5600004</v>
      </c>
      <c r="C220" s="279"/>
      <c r="D220" s="278">
        <v>10766309597.32</v>
      </c>
      <c r="E220" s="200"/>
    </row>
    <row r="221" spans="1:6" s="146" customFormat="1" ht="15.75" thickBot="1" x14ac:dyDescent="0.3">
      <c r="A221" s="274" t="s">
        <v>173</v>
      </c>
      <c r="B221" s="278">
        <v>8636626.5</v>
      </c>
      <c r="C221" s="279"/>
      <c r="D221" s="278">
        <v>-12477456194.52</v>
      </c>
      <c r="E221" s="200"/>
    </row>
    <row r="222" spans="1:6" ht="15.75" thickBot="1" x14ac:dyDescent="0.3">
      <c r="A222" s="203" t="s">
        <v>114</v>
      </c>
      <c r="B222" s="280">
        <f>SUM(B218:B221)</f>
        <v>69771594437.940002</v>
      </c>
      <c r="C222" s="226"/>
      <c r="D222" s="280">
        <f>SUM(D218:D221)</f>
        <v>64568514360.87999</v>
      </c>
      <c r="E222" s="184"/>
    </row>
    <row r="223" spans="1:6" ht="15.75" thickTop="1" x14ac:dyDescent="0.25">
      <c r="A223" s="203"/>
      <c r="B223" s="587"/>
      <c r="C223" s="226"/>
      <c r="D223" s="587"/>
    </row>
    <row r="224" spans="1:6" x14ac:dyDescent="0.25">
      <c r="A224" s="203"/>
      <c r="B224" s="587"/>
      <c r="C224" s="226"/>
      <c r="D224" s="587"/>
      <c r="E224" s="246"/>
    </row>
    <row r="225" spans="1:6" x14ac:dyDescent="0.25">
      <c r="A225" s="203"/>
      <c r="B225" s="587"/>
      <c r="C225" s="226"/>
      <c r="D225" s="587"/>
    </row>
    <row r="226" spans="1:6" s="148" customFormat="1" ht="23.25" customHeight="1" x14ac:dyDescent="0.3">
      <c r="A226" s="466" t="s">
        <v>174</v>
      </c>
      <c r="B226" s="154"/>
      <c r="C226" s="155"/>
      <c r="D226" s="154"/>
    </row>
    <row r="227" spans="1:6" s="148" customFormat="1" ht="21.75" customHeight="1" x14ac:dyDescent="0.25">
      <c r="A227" s="221"/>
      <c r="B227" s="154"/>
      <c r="C227" s="155"/>
      <c r="D227" s="154"/>
    </row>
    <row r="228" spans="1:6" s="148" customFormat="1" ht="21" customHeight="1" x14ac:dyDescent="0.25">
      <c r="A228" s="221" t="s">
        <v>382</v>
      </c>
      <c r="B228" s="154"/>
      <c r="C228" s="155"/>
      <c r="D228" s="154"/>
      <c r="F228" s="172"/>
    </row>
    <row r="229" spans="1:6" s="148" customFormat="1" x14ac:dyDescent="0.25">
      <c r="A229" s="205"/>
      <c r="B229" s="208"/>
      <c r="C229" s="207"/>
      <c r="D229" s="208"/>
      <c r="F229" s="172"/>
    </row>
    <row r="230" spans="1:6" s="148" customFormat="1" ht="39" customHeight="1" x14ac:dyDescent="0.25">
      <c r="A230" s="180" t="s">
        <v>467</v>
      </c>
      <c r="B230" s="181"/>
      <c r="C230" s="182"/>
      <c r="D230" s="181"/>
      <c r="F230" s="187"/>
    </row>
    <row r="231" spans="1:6" s="148" customFormat="1" ht="20.25" customHeight="1" x14ac:dyDescent="0.25">
      <c r="A231" s="180"/>
      <c r="B231" s="181"/>
      <c r="C231" s="182"/>
      <c r="D231" s="181"/>
      <c r="F231" s="194"/>
    </row>
    <row r="232" spans="1:6" s="148" customFormat="1" ht="19.5" customHeight="1" x14ac:dyDescent="0.25">
      <c r="A232" s="178" t="s">
        <v>135</v>
      </c>
      <c r="B232" s="181"/>
      <c r="C232" s="182"/>
      <c r="D232" s="181"/>
      <c r="F232" s="246"/>
    </row>
    <row r="233" spans="1:6" s="148" customFormat="1" ht="24.75" customHeight="1" x14ac:dyDescent="0.25">
      <c r="A233" s="178" t="s">
        <v>383</v>
      </c>
      <c r="B233" s="156">
        <v>2025</v>
      </c>
      <c r="C233" s="157"/>
      <c r="D233" s="156">
        <v>2024</v>
      </c>
      <c r="F233" s="283"/>
    </row>
    <row r="234" spans="1:6" s="148" customFormat="1" ht="21.75" customHeight="1" x14ac:dyDescent="0.25">
      <c r="A234" s="180" t="s">
        <v>175</v>
      </c>
      <c r="B234" s="242">
        <v>3859463505.9899998</v>
      </c>
      <c r="C234" s="243"/>
      <c r="D234" s="242">
        <v>3250799775.9699998</v>
      </c>
      <c r="F234" s="284"/>
    </row>
    <row r="235" spans="1:6" s="148" customFormat="1" ht="15.75" customHeight="1" x14ac:dyDescent="0.25">
      <c r="A235" s="180" t="s">
        <v>176</v>
      </c>
      <c r="B235" s="242">
        <v>2047.34</v>
      </c>
      <c r="C235" s="243"/>
      <c r="D235" s="242">
        <v>2255.2600000000002</v>
      </c>
    </row>
    <row r="236" spans="1:6" s="148" customFormat="1" ht="16.5" customHeight="1" x14ac:dyDescent="0.25">
      <c r="A236" s="180" t="s">
        <v>177</v>
      </c>
      <c r="B236" s="242">
        <v>261854037.72</v>
      </c>
      <c r="C236" s="243"/>
      <c r="D236" s="242">
        <v>318817908.67000002</v>
      </c>
    </row>
    <row r="237" spans="1:6" s="148" customFormat="1" ht="18.75" customHeight="1" thickBot="1" x14ac:dyDescent="0.3">
      <c r="A237" s="203" t="s">
        <v>114</v>
      </c>
      <c r="B237" s="282">
        <f>SUM(B234:B236)</f>
        <v>4121319591.0499997</v>
      </c>
      <c r="C237" s="226"/>
      <c r="D237" s="282">
        <f>SUM(D234:D236)</f>
        <v>3569619939.9000001</v>
      </c>
      <c r="F237" s="284"/>
    </row>
    <row r="238" spans="1:6" s="148" customFormat="1" ht="18.75" customHeight="1" thickTop="1" x14ac:dyDescent="0.25">
      <c r="A238" s="203"/>
      <c r="B238" s="785"/>
      <c r="C238" s="226"/>
      <c r="D238" s="785"/>
      <c r="F238" s="284"/>
    </row>
    <row r="239" spans="1:6" s="148" customFormat="1" ht="24" customHeight="1" x14ac:dyDescent="0.25">
      <c r="A239" s="178"/>
      <c r="B239" s="587"/>
      <c r="C239" s="226"/>
      <c r="D239" s="587"/>
      <c r="F239" s="284"/>
    </row>
    <row r="240" spans="1:6" s="148" customFormat="1" x14ac:dyDescent="0.25">
      <c r="B240" s="214"/>
      <c r="C240" s="215"/>
      <c r="D240" s="147"/>
    </row>
    <row r="241" spans="1:6" s="148" customFormat="1" x14ac:dyDescent="0.25">
      <c r="A241" s="221" t="s">
        <v>178</v>
      </c>
      <c r="B241" s="214"/>
      <c r="C241" s="215"/>
      <c r="D241" s="154"/>
    </row>
    <row r="242" spans="1:6" s="148" customFormat="1" ht="45" x14ac:dyDescent="0.25">
      <c r="A242" s="274" t="s">
        <v>473</v>
      </c>
      <c r="B242" s="181"/>
      <c r="C242" s="182"/>
      <c r="D242" s="181"/>
    </row>
    <row r="243" spans="1:6" s="146" customFormat="1" x14ac:dyDescent="0.25">
      <c r="A243" s="180"/>
      <c r="B243" s="181"/>
      <c r="C243" s="182"/>
      <c r="D243" s="181"/>
      <c r="F243" s="246"/>
    </row>
    <row r="244" spans="1:6" s="146" customFormat="1" x14ac:dyDescent="0.25">
      <c r="A244" s="148"/>
      <c r="B244" s="242"/>
      <c r="C244" s="151"/>
      <c r="D244" s="147"/>
    </row>
    <row r="245" spans="1:6" s="146" customFormat="1" x14ac:dyDescent="0.25">
      <c r="A245" s="152"/>
      <c r="B245" s="154"/>
      <c r="C245" s="155"/>
      <c r="D245" s="154"/>
      <c r="F245" s="246"/>
    </row>
    <row r="246" spans="1:6" s="146" customFormat="1" x14ac:dyDescent="0.25">
      <c r="A246" s="178" t="s">
        <v>179</v>
      </c>
      <c r="B246" s="154"/>
      <c r="C246" s="155"/>
      <c r="D246" s="154"/>
      <c r="F246" s="246"/>
    </row>
    <row r="247" spans="1:6" s="146" customFormat="1" x14ac:dyDescent="0.25">
      <c r="A247" s="178"/>
      <c r="B247" s="154"/>
      <c r="C247" s="155"/>
      <c r="D247" s="154"/>
      <c r="F247" s="246"/>
    </row>
    <row r="248" spans="1:6" s="146" customFormat="1" ht="30" x14ac:dyDescent="0.25">
      <c r="A248" s="274" t="s">
        <v>407</v>
      </c>
      <c r="B248" s="181"/>
      <c r="C248" s="182"/>
      <c r="D248" s="181"/>
      <c r="F248" s="246"/>
    </row>
    <row r="249" spans="1:6" s="146" customFormat="1" x14ac:dyDescent="0.25">
      <c r="A249" s="180"/>
      <c r="B249" s="181"/>
      <c r="C249" s="182"/>
      <c r="D249" s="181"/>
      <c r="F249" s="187"/>
    </row>
    <row r="250" spans="1:6" s="146" customFormat="1" x14ac:dyDescent="0.25">
      <c r="A250" s="248" t="s">
        <v>135</v>
      </c>
      <c r="B250" s="156">
        <v>2025</v>
      </c>
      <c r="C250" s="157"/>
      <c r="D250" s="156">
        <v>2024</v>
      </c>
      <c r="F250" s="187"/>
    </row>
    <row r="251" spans="1:6" s="146" customFormat="1" x14ac:dyDescent="0.25">
      <c r="A251" s="217" t="s">
        <v>404</v>
      </c>
      <c r="B251" s="286"/>
      <c r="C251" s="157"/>
      <c r="D251" s="600">
        <v>450150</v>
      </c>
      <c r="F251" s="187"/>
    </row>
    <row r="252" spans="1:6" s="146" customFormat="1" x14ac:dyDescent="0.25">
      <c r="A252" s="217" t="s">
        <v>180</v>
      </c>
      <c r="B252" s="600">
        <v>195000</v>
      </c>
      <c r="C252" s="157"/>
      <c r="D252" s="600">
        <v>16000</v>
      </c>
      <c r="F252" s="187"/>
    </row>
    <row r="253" spans="1:6" s="146" customFormat="1" x14ac:dyDescent="0.25">
      <c r="A253" s="217" t="s">
        <v>181</v>
      </c>
      <c r="B253" s="600">
        <v>3445000</v>
      </c>
      <c r="C253" s="157"/>
      <c r="D253" s="600">
        <v>3120000</v>
      </c>
      <c r="F253" s="187"/>
    </row>
    <row r="254" spans="1:6" s="146" customFormat="1" x14ac:dyDescent="0.25">
      <c r="A254" s="217" t="s">
        <v>182</v>
      </c>
      <c r="B254" s="600">
        <v>4611347.32</v>
      </c>
      <c r="C254" s="287"/>
      <c r="D254" s="600">
        <v>48771.37</v>
      </c>
      <c r="F254" s="187"/>
    </row>
    <row r="255" spans="1:6" s="146" customFormat="1" x14ac:dyDescent="0.25">
      <c r="A255" s="217" t="s">
        <v>183</v>
      </c>
      <c r="B255" s="600">
        <v>16000</v>
      </c>
      <c r="C255" s="287"/>
      <c r="D255" s="600">
        <v>84042.06</v>
      </c>
      <c r="F255" s="187"/>
    </row>
    <row r="256" spans="1:6" s="146" customFormat="1" x14ac:dyDescent="0.25">
      <c r="A256" s="217" t="s">
        <v>184</v>
      </c>
      <c r="B256" s="600">
        <v>211030.81</v>
      </c>
      <c r="C256" s="287"/>
      <c r="D256" s="600">
        <v>1700</v>
      </c>
      <c r="F256" s="187"/>
    </row>
    <row r="257" spans="1:6" s="146" customFormat="1" x14ac:dyDescent="0.25">
      <c r="A257" s="217" t="s">
        <v>405</v>
      </c>
      <c r="B257" s="600">
        <v>6000</v>
      </c>
      <c r="C257" s="287"/>
      <c r="D257" s="600">
        <v>0</v>
      </c>
      <c r="F257" s="187"/>
    </row>
    <row r="258" spans="1:6" s="146" customFormat="1" x14ac:dyDescent="0.25">
      <c r="A258" s="217" t="s">
        <v>185</v>
      </c>
      <c r="B258" s="600">
        <v>9490607.4800000004</v>
      </c>
      <c r="C258" s="287"/>
      <c r="D258" s="600">
        <v>18722380.210000001</v>
      </c>
      <c r="F258" s="187"/>
    </row>
    <row r="259" spans="1:6" s="146" customFormat="1" x14ac:dyDescent="0.25">
      <c r="A259" s="260" t="s">
        <v>186</v>
      </c>
      <c r="B259" s="600">
        <v>1585735</v>
      </c>
      <c r="C259" s="287"/>
      <c r="D259" s="600">
        <v>1696645</v>
      </c>
      <c r="F259" s="187"/>
    </row>
    <row r="260" spans="1:6" s="146" customFormat="1" x14ac:dyDescent="0.25">
      <c r="A260" s="260" t="s">
        <v>187</v>
      </c>
      <c r="B260" s="602">
        <v>114485677.09999999</v>
      </c>
      <c r="C260" s="287"/>
      <c r="D260" s="602">
        <v>118024674.02</v>
      </c>
      <c r="F260" s="187"/>
    </row>
    <row r="261" spans="1:6" s="146" customFormat="1" x14ac:dyDescent="0.25">
      <c r="A261" s="260" t="s">
        <v>188</v>
      </c>
      <c r="B261" s="602">
        <v>99290669.409999996</v>
      </c>
      <c r="C261" s="287"/>
      <c r="D261" s="602">
        <v>135757101.03999999</v>
      </c>
      <c r="F261" s="187"/>
    </row>
    <row r="262" spans="1:6" s="146" customFormat="1" x14ac:dyDescent="0.25">
      <c r="A262" s="260" t="s">
        <v>189</v>
      </c>
      <c r="B262" s="602">
        <v>12814120.189999999</v>
      </c>
      <c r="C262" s="287"/>
      <c r="D262" s="602">
        <v>18552409.260000002</v>
      </c>
      <c r="F262" s="187"/>
    </row>
    <row r="263" spans="1:6" s="146" customFormat="1" x14ac:dyDescent="0.25">
      <c r="A263" s="260" t="s">
        <v>190</v>
      </c>
      <c r="B263" s="602">
        <v>2947.21</v>
      </c>
      <c r="C263" s="287"/>
      <c r="D263" s="602">
        <v>2955.62</v>
      </c>
      <c r="F263" s="187"/>
    </row>
    <row r="264" spans="1:6" s="146" customFormat="1" x14ac:dyDescent="0.25">
      <c r="A264" s="260" t="s">
        <v>191</v>
      </c>
      <c r="B264" s="602">
        <v>13205044.199999999</v>
      </c>
      <c r="C264" s="287"/>
      <c r="D264" s="602">
        <v>15734160.130000001</v>
      </c>
      <c r="F264" s="187"/>
    </row>
    <row r="265" spans="1:6" s="146" customFormat="1" x14ac:dyDescent="0.25">
      <c r="A265" s="260" t="s">
        <v>192</v>
      </c>
      <c r="B265" s="602">
        <v>3094</v>
      </c>
      <c r="C265" s="287"/>
      <c r="D265" s="602">
        <v>4622.47</v>
      </c>
      <c r="F265" s="187"/>
    </row>
    <row r="266" spans="1:6" s="146" customFormat="1" x14ac:dyDescent="0.25">
      <c r="A266" s="217" t="s">
        <v>193</v>
      </c>
      <c r="B266" s="602">
        <v>0</v>
      </c>
      <c r="C266" s="287"/>
      <c r="D266" s="602">
        <v>657333.77</v>
      </c>
      <c r="F266" s="187"/>
    </row>
    <row r="267" spans="1:6" s="146" customFormat="1" x14ac:dyDescent="0.25">
      <c r="A267" s="217" t="s">
        <v>194</v>
      </c>
      <c r="B267" s="602">
        <v>1144000</v>
      </c>
      <c r="C267" s="287"/>
      <c r="D267" s="602">
        <v>1597000</v>
      </c>
      <c r="F267" s="187"/>
    </row>
    <row r="268" spans="1:6" s="146" customFormat="1" x14ac:dyDescent="0.25">
      <c r="A268" s="217" t="s">
        <v>195</v>
      </c>
      <c r="B268" s="602">
        <v>794410</v>
      </c>
      <c r="C268" s="287"/>
      <c r="D268" s="602">
        <v>3183136</v>
      </c>
    </row>
    <row r="269" spans="1:6" s="146" customFormat="1" ht="19.5" customHeight="1" x14ac:dyDescent="0.25">
      <c r="A269" s="217" t="s">
        <v>196</v>
      </c>
      <c r="B269" s="602">
        <v>113355</v>
      </c>
      <c r="C269" s="287"/>
      <c r="D269" s="602">
        <v>1162442</v>
      </c>
    </row>
    <row r="270" spans="1:6" s="146" customFormat="1" ht="19.5" customHeight="1" x14ac:dyDescent="0.25">
      <c r="A270" s="217" t="s">
        <v>406</v>
      </c>
      <c r="B270" s="602">
        <v>440000</v>
      </c>
      <c r="C270" s="287"/>
      <c r="D270" s="602">
        <v>0</v>
      </c>
    </row>
    <row r="271" spans="1:6" x14ac:dyDescent="0.25">
      <c r="A271" s="217" t="s">
        <v>197</v>
      </c>
      <c r="B271" s="602">
        <v>0</v>
      </c>
      <c r="C271" s="287"/>
      <c r="D271" s="602">
        <v>1181.72</v>
      </c>
    </row>
    <row r="272" spans="1:6" x14ac:dyDescent="0.25">
      <c r="A272" s="217" t="s">
        <v>198</v>
      </c>
      <c r="B272" s="602">
        <v>0</v>
      </c>
      <c r="C272" s="287"/>
      <c r="D272" s="602">
        <v>0</v>
      </c>
    </row>
    <row r="273" spans="1:7" s="146" customFormat="1" ht="19.5" customHeight="1" x14ac:dyDescent="0.25">
      <c r="A273" s="217" t="s">
        <v>199</v>
      </c>
      <c r="B273" s="602">
        <v>0</v>
      </c>
      <c r="C273" s="287"/>
      <c r="D273" s="602">
        <v>0</v>
      </c>
    </row>
    <row r="274" spans="1:7" s="146" customFormat="1" ht="18" customHeight="1" x14ac:dyDescent="0.25">
      <c r="A274" s="217" t="s">
        <v>200</v>
      </c>
      <c r="B274" s="602">
        <v>0</v>
      </c>
      <c r="C274" s="287"/>
      <c r="D274" s="602">
        <v>1204</v>
      </c>
    </row>
    <row r="275" spans="1:7" s="146" customFormat="1" ht="18.75" customHeight="1" thickBot="1" x14ac:dyDescent="0.3">
      <c r="A275" s="217" t="s">
        <v>201</v>
      </c>
      <c r="B275" s="602">
        <v>0</v>
      </c>
      <c r="C275" s="287"/>
      <c r="D275" s="602">
        <v>0</v>
      </c>
    </row>
    <row r="276" spans="1:7" s="146" customFormat="1" ht="15.75" thickBot="1" x14ac:dyDescent="0.3">
      <c r="A276" s="222" t="s">
        <v>114</v>
      </c>
      <c r="B276" s="249">
        <f>SUM(B251:B275)</f>
        <v>261854037.72</v>
      </c>
      <c r="C276" s="219"/>
      <c r="D276" s="249">
        <f>SUM(D251:D275)</f>
        <v>318817908.67000002</v>
      </c>
    </row>
    <row r="277" spans="1:7" s="146" customFormat="1" x14ac:dyDescent="0.25">
      <c r="A277" s="148"/>
      <c r="B277" s="147"/>
      <c r="C277" s="151"/>
      <c r="D277" s="147"/>
    </row>
    <row r="278" spans="1:7" s="146" customFormat="1" x14ac:dyDescent="0.25">
      <c r="A278" s="148"/>
      <c r="B278" s="147"/>
      <c r="C278" s="151"/>
      <c r="D278" s="147"/>
    </row>
    <row r="279" spans="1:7" s="146" customFormat="1" x14ac:dyDescent="0.25">
      <c r="A279" s="221" t="s">
        <v>384</v>
      </c>
      <c r="B279" s="601"/>
      <c r="C279" s="155"/>
      <c r="D279" s="270"/>
    </row>
    <row r="280" spans="1:7" s="146" customFormat="1" ht="78" customHeight="1" x14ac:dyDescent="0.25">
      <c r="A280" s="459" t="s">
        <v>408</v>
      </c>
      <c r="B280" s="154"/>
      <c r="C280" s="155"/>
      <c r="D280" s="154"/>
    </row>
    <row r="281" spans="1:7" s="146" customFormat="1" ht="78" customHeight="1" x14ac:dyDescent="0.25">
      <c r="A281" s="459" t="s">
        <v>422</v>
      </c>
      <c r="B281" s="154"/>
      <c r="C281" s="155"/>
      <c r="D281" s="154"/>
    </row>
    <row r="282" spans="1:7" s="146" customFormat="1" x14ac:dyDescent="0.25">
      <c r="A282" s="180"/>
      <c r="B282" s="181"/>
      <c r="C282" s="182"/>
      <c r="D282" s="181"/>
      <c r="F282" s="187"/>
    </row>
    <row r="283" spans="1:7" s="146" customFormat="1" x14ac:dyDescent="0.25">
      <c r="A283" s="248" t="s">
        <v>135</v>
      </c>
      <c r="B283" s="156">
        <v>2025</v>
      </c>
      <c r="C283" s="157"/>
      <c r="D283" s="156">
        <v>2024</v>
      </c>
      <c r="G283" s="184"/>
    </row>
    <row r="284" spans="1:7" s="146" customFormat="1" x14ac:dyDescent="0.25">
      <c r="A284" s="217" t="s">
        <v>344</v>
      </c>
      <c r="B284" s="534">
        <v>0</v>
      </c>
      <c r="C284" s="157"/>
      <c r="D284" s="534">
        <v>1186600</v>
      </c>
      <c r="G284" s="184"/>
    </row>
    <row r="285" spans="1:7" s="151" customFormat="1" x14ac:dyDescent="0.25">
      <c r="A285" s="180" t="s">
        <v>202</v>
      </c>
      <c r="B285" s="602">
        <v>2369333282</v>
      </c>
      <c r="C285" s="289"/>
      <c r="D285" s="602">
        <v>2622733282</v>
      </c>
    </row>
    <row r="286" spans="1:7" s="151" customFormat="1" x14ac:dyDescent="0.25">
      <c r="A286" s="274" t="s">
        <v>203</v>
      </c>
      <c r="B286" s="605">
        <v>4533551832.1000004</v>
      </c>
      <c r="C286" s="243"/>
      <c r="D286" s="602">
        <v>3266280000</v>
      </c>
    </row>
    <row r="287" spans="1:7" s="146" customFormat="1" x14ac:dyDescent="0.25">
      <c r="A287" s="274" t="s">
        <v>349</v>
      </c>
      <c r="B287" s="605">
        <v>392845069.31999999</v>
      </c>
      <c r="C287" s="243"/>
      <c r="D287" s="602">
        <v>4829989925.75</v>
      </c>
    </row>
    <row r="288" spans="1:7" s="146" customFormat="1" ht="15.75" thickBot="1" x14ac:dyDescent="0.3">
      <c r="A288" s="274" t="s">
        <v>346</v>
      </c>
      <c r="B288" s="605">
        <v>0</v>
      </c>
      <c r="C288" s="243"/>
      <c r="D288" s="602">
        <v>2859608740.5700002</v>
      </c>
      <c r="G288" s="200"/>
    </row>
    <row r="289" spans="1:7" s="146" customFormat="1" ht="15.75" thickBot="1" x14ac:dyDescent="0.3">
      <c r="A289" s="203" t="s">
        <v>114</v>
      </c>
      <c r="B289" s="285">
        <f>SUM(B284:B288)</f>
        <v>7295730183.4200001</v>
      </c>
      <c r="C289" s="219"/>
      <c r="D289" s="285">
        <f>SUM(D284:D288)</f>
        <v>13579798548.32</v>
      </c>
    </row>
    <row r="290" spans="1:7" s="146" customFormat="1" ht="15.75" thickTop="1" x14ac:dyDescent="0.25">
      <c r="A290" s="203"/>
      <c r="B290" s="789"/>
      <c r="C290" s="219"/>
      <c r="D290" s="789"/>
    </row>
    <row r="291" spans="1:7" s="146" customFormat="1" x14ac:dyDescent="0.25">
      <c r="A291" s="203"/>
      <c r="B291" s="789"/>
      <c r="C291" s="219"/>
      <c r="D291" s="789"/>
    </row>
    <row r="292" spans="1:7" s="146" customFormat="1" x14ac:dyDescent="0.25">
      <c r="A292" s="178"/>
      <c r="B292" s="290"/>
      <c r="C292" s="219"/>
      <c r="D292" s="290"/>
    </row>
    <row r="293" spans="1:7" s="146" customFormat="1" x14ac:dyDescent="0.25">
      <c r="A293" s="178"/>
      <c r="B293" s="290"/>
      <c r="C293" s="219"/>
      <c r="D293" s="290"/>
    </row>
    <row r="294" spans="1:7" s="146" customFormat="1" x14ac:dyDescent="0.25">
      <c r="A294" s="151"/>
      <c r="B294" s="291"/>
      <c r="C294" s="207"/>
      <c r="D294" s="291"/>
    </row>
    <row r="295" spans="1:7" s="146" customFormat="1" ht="18.75" x14ac:dyDescent="0.3">
      <c r="A295" s="589" t="s">
        <v>204</v>
      </c>
      <c r="B295" s="208"/>
      <c r="C295" s="207"/>
      <c r="D295" s="208"/>
    </row>
    <row r="296" spans="1:7" s="146" customFormat="1" ht="18.75" x14ac:dyDescent="0.3">
      <c r="A296" s="589"/>
      <c r="B296" s="208"/>
      <c r="C296" s="207"/>
      <c r="D296" s="208"/>
    </row>
    <row r="297" spans="1:7" s="146" customFormat="1" x14ac:dyDescent="0.25">
      <c r="A297" s="231"/>
      <c r="B297" s="208"/>
      <c r="C297" s="207"/>
      <c r="D297" s="208"/>
    </row>
    <row r="298" spans="1:7" s="146" customFormat="1" x14ac:dyDescent="0.25">
      <c r="A298" s="231" t="s">
        <v>385</v>
      </c>
      <c r="B298" s="208"/>
      <c r="C298" s="207"/>
      <c r="D298" s="208"/>
      <c r="E298" s="187"/>
      <c r="G298" s="187"/>
    </row>
    <row r="299" spans="1:7" s="146" customFormat="1" ht="16.5" customHeight="1" x14ac:dyDescent="0.25">
      <c r="A299" s="231"/>
      <c r="B299" s="208"/>
      <c r="C299" s="207"/>
      <c r="D299" s="208"/>
    </row>
    <row r="300" spans="1:7" s="148" customFormat="1" x14ac:dyDescent="0.25">
      <c r="A300" s="231" t="s">
        <v>386</v>
      </c>
      <c r="B300" s="154"/>
      <c r="C300" s="155"/>
      <c r="D300" s="154"/>
      <c r="E300" s="146"/>
      <c r="F300" s="246"/>
      <c r="G300" s="146"/>
    </row>
    <row r="301" spans="1:7" s="148" customFormat="1" x14ac:dyDescent="0.25">
      <c r="A301" s="231"/>
      <c r="B301" s="154"/>
      <c r="C301" s="155"/>
      <c r="D301" s="154"/>
      <c r="E301" s="146"/>
      <c r="F301" s="246"/>
      <c r="G301" s="146"/>
    </row>
    <row r="302" spans="1:7" s="148" customFormat="1" ht="30" x14ac:dyDescent="0.25">
      <c r="A302" s="180" t="s">
        <v>409</v>
      </c>
      <c r="B302" s="181"/>
      <c r="C302" s="182"/>
      <c r="D302" s="181"/>
      <c r="E302" s="187"/>
      <c r="F302" s="187"/>
      <c r="G302" s="187"/>
    </row>
    <row r="303" spans="1:7" s="148" customFormat="1" x14ac:dyDescent="0.25">
      <c r="A303" s="180"/>
      <c r="B303" s="181"/>
      <c r="C303" s="182"/>
      <c r="D303" s="181"/>
      <c r="E303" s="187"/>
      <c r="F303" s="187"/>
      <c r="G303" s="187"/>
    </row>
    <row r="304" spans="1:7" s="146" customFormat="1" x14ac:dyDescent="0.25">
      <c r="A304" s="248" t="s">
        <v>115</v>
      </c>
      <c r="B304" s="156">
        <v>2025</v>
      </c>
      <c r="C304" s="157"/>
      <c r="D304" s="156">
        <v>2024</v>
      </c>
      <c r="F304" s="187"/>
    </row>
    <row r="305" spans="1:6" s="146" customFormat="1" x14ac:dyDescent="0.25">
      <c r="A305" s="217" t="s">
        <v>205</v>
      </c>
      <c r="B305" s="288">
        <v>1641025779.1099999</v>
      </c>
      <c r="C305" s="243"/>
      <c r="D305" s="288">
        <v>1616941014.3599999</v>
      </c>
      <c r="F305" s="187"/>
    </row>
    <row r="306" spans="1:6" s="146" customFormat="1" x14ac:dyDescent="0.25">
      <c r="A306" s="217" t="s">
        <v>206</v>
      </c>
      <c r="B306" s="288">
        <v>12929375.380000001</v>
      </c>
      <c r="C306" s="243"/>
      <c r="D306" s="288">
        <v>13255014.189999999</v>
      </c>
    </row>
    <row r="307" spans="1:6" s="146" customFormat="1" x14ac:dyDescent="0.25">
      <c r="A307" s="217" t="s">
        <v>207</v>
      </c>
      <c r="B307" s="288">
        <v>17449277.66</v>
      </c>
      <c r="C307" s="243"/>
      <c r="D307" s="288">
        <v>23263599.460000001</v>
      </c>
      <c r="F307" s="172"/>
    </row>
    <row r="308" spans="1:6" s="146" customFormat="1" x14ac:dyDescent="0.25">
      <c r="A308" s="217" t="s">
        <v>208</v>
      </c>
      <c r="B308" s="288">
        <v>115511.6</v>
      </c>
      <c r="C308" s="243"/>
      <c r="D308" s="288">
        <v>1294327.04</v>
      </c>
      <c r="F308" s="187"/>
    </row>
    <row r="309" spans="1:6" s="146" customFormat="1" x14ac:dyDescent="0.25">
      <c r="A309" s="217" t="s">
        <v>209</v>
      </c>
      <c r="B309" s="288">
        <v>3145600</v>
      </c>
      <c r="C309" s="243"/>
      <c r="D309" s="288">
        <v>4284600</v>
      </c>
      <c r="E309" s="184"/>
      <c r="F309" s="172"/>
    </row>
    <row r="310" spans="1:6" s="146" customFormat="1" x14ac:dyDescent="0.25">
      <c r="A310" s="217" t="s">
        <v>210</v>
      </c>
      <c r="B310" s="288">
        <v>25409906.859999999</v>
      </c>
      <c r="C310" s="243"/>
      <c r="D310" s="288">
        <v>25124933.899999999</v>
      </c>
      <c r="F310" s="187"/>
    </row>
    <row r="311" spans="1:6" s="146" customFormat="1" x14ac:dyDescent="0.25">
      <c r="A311" s="217" t="s">
        <v>211</v>
      </c>
      <c r="B311" s="288">
        <v>18462972</v>
      </c>
      <c r="C311" s="243"/>
      <c r="D311" s="288">
        <v>6875659.7999999998</v>
      </c>
      <c r="F311" s="187"/>
    </row>
    <row r="312" spans="1:6" s="146" customFormat="1" x14ac:dyDescent="0.25">
      <c r="A312" s="217" t="s">
        <v>212</v>
      </c>
      <c r="B312" s="288">
        <v>1931649.45</v>
      </c>
      <c r="C312" s="243"/>
      <c r="D312" s="288">
        <v>853210.32</v>
      </c>
      <c r="F312" s="187"/>
    </row>
    <row r="313" spans="1:6" s="146" customFormat="1" x14ac:dyDescent="0.25">
      <c r="A313" s="217" t="s">
        <v>213</v>
      </c>
      <c r="B313" s="288">
        <v>169105339.97</v>
      </c>
      <c r="C313" s="243"/>
      <c r="D313" s="288">
        <v>183918348.78999999</v>
      </c>
    </row>
    <row r="314" spans="1:6" s="146" customFormat="1" x14ac:dyDescent="0.25">
      <c r="A314" s="217" t="s">
        <v>214</v>
      </c>
      <c r="B314" s="288">
        <v>245867390.77000001</v>
      </c>
      <c r="C314" s="243"/>
      <c r="D314" s="288">
        <v>243644143.06999999</v>
      </c>
    </row>
    <row r="315" spans="1:6" s="146" customFormat="1" ht="18.75" customHeight="1" x14ac:dyDescent="0.25">
      <c r="A315" s="217" t="s">
        <v>215</v>
      </c>
      <c r="B315" s="288">
        <v>1247251.68</v>
      </c>
      <c r="C315" s="243"/>
      <c r="D315" s="288">
        <v>2184193.9</v>
      </c>
    </row>
    <row r="316" spans="1:6" s="146" customFormat="1" ht="15.75" thickBot="1" x14ac:dyDescent="0.3">
      <c r="A316" s="222" t="s">
        <v>114</v>
      </c>
      <c r="B316" s="292">
        <f>SUM(B305:B315)</f>
        <v>2136690054.48</v>
      </c>
      <c r="C316" s="219"/>
      <c r="D316" s="292">
        <f>SUM(D305:D315)</f>
        <v>2121639044.8299999</v>
      </c>
    </row>
    <row r="317" spans="1:6" s="146" customFormat="1" ht="15.75" thickTop="1" x14ac:dyDescent="0.25">
      <c r="A317" s="248"/>
      <c r="B317" s="290"/>
      <c r="C317" s="219"/>
      <c r="D317" s="290"/>
    </row>
    <row r="318" spans="1:6" s="146" customFormat="1" x14ac:dyDescent="0.25">
      <c r="A318" s="152"/>
      <c r="B318" s="152"/>
      <c r="C318" s="151"/>
      <c r="D318" s="152"/>
    </row>
    <row r="319" spans="1:6" s="146" customFormat="1" x14ac:dyDescent="0.25">
      <c r="A319" s="148"/>
      <c r="B319" s="147"/>
      <c r="C319" s="151"/>
      <c r="D319" s="147"/>
    </row>
    <row r="320" spans="1:6" s="146" customFormat="1" x14ac:dyDescent="0.25">
      <c r="A320" s="178" t="s">
        <v>216</v>
      </c>
      <c r="B320" s="154"/>
      <c r="C320" s="155"/>
      <c r="D320" s="154"/>
      <c r="F320" s="187"/>
    </row>
    <row r="321" spans="1:6" s="146" customFormat="1" ht="45" x14ac:dyDescent="0.25">
      <c r="A321" s="180" t="s">
        <v>410</v>
      </c>
      <c r="B321" s="181"/>
      <c r="C321" s="182"/>
      <c r="D321" s="181"/>
      <c r="F321" s="187"/>
    </row>
    <row r="322" spans="1:6" s="146" customFormat="1" x14ac:dyDescent="0.25">
      <c r="A322" s="180"/>
      <c r="B322" s="181"/>
      <c r="C322" s="182"/>
      <c r="D322" s="181"/>
      <c r="F322" s="187"/>
    </row>
    <row r="323" spans="1:6" s="146" customFormat="1" ht="23.25" customHeight="1" x14ac:dyDescent="0.25">
      <c r="A323" s="178" t="s">
        <v>135</v>
      </c>
      <c r="B323" s="156">
        <v>2025</v>
      </c>
      <c r="C323" s="157"/>
      <c r="D323" s="156">
        <v>2024</v>
      </c>
    </row>
    <row r="324" spans="1:6" s="146" customFormat="1" ht="23.25" customHeight="1" x14ac:dyDescent="0.25">
      <c r="A324" s="180" t="s">
        <v>217</v>
      </c>
      <c r="B324" s="242">
        <v>135186847.41</v>
      </c>
      <c r="C324" s="243"/>
      <c r="D324" s="242">
        <v>134961486.81999999</v>
      </c>
    </row>
    <row r="325" spans="1:6" s="146" customFormat="1" ht="15.75" customHeight="1" x14ac:dyDescent="0.25">
      <c r="A325" s="180" t="s">
        <v>218</v>
      </c>
      <c r="B325" s="242">
        <v>20678374.239999998</v>
      </c>
      <c r="C325" s="243"/>
      <c r="D325" s="242">
        <v>34242790.380000003</v>
      </c>
    </row>
    <row r="326" spans="1:6" s="146" customFormat="1" ht="18" customHeight="1" thickBot="1" x14ac:dyDescent="0.3">
      <c r="A326" s="180" t="s">
        <v>219</v>
      </c>
      <c r="B326" s="266">
        <v>13240118.32</v>
      </c>
      <c r="C326" s="243"/>
      <c r="D326" s="266">
        <v>14714071.59</v>
      </c>
    </row>
    <row r="327" spans="1:6" s="146" customFormat="1" ht="15.75" customHeight="1" thickBot="1" x14ac:dyDescent="0.3">
      <c r="A327" s="203" t="s">
        <v>114</v>
      </c>
      <c r="B327" s="294">
        <f>SUM(B324:B326)</f>
        <v>169105339.97</v>
      </c>
      <c r="C327" s="293"/>
      <c r="D327" s="294">
        <f>SUM(D324:D326)</f>
        <v>183918348.78999999</v>
      </c>
    </row>
    <row r="328" spans="1:6" s="146" customFormat="1" ht="15.75" thickTop="1" x14ac:dyDescent="0.25">
      <c r="A328" s="148"/>
      <c r="B328" s="147"/>
      <c r="C328" s="151"/>
      <c r="D328" s="147"/>
      <c r="F328" s="172"/>
    </row>
    <row r="329" spans="1:6" s="146" customFormat="1" x14ac:dyDescent="0.25">
      <c r="A329" s="152"/>
      <c r="B329" s="208"/>
      <c r="C329" s="207"/>
      <c r="D329" s="208"/>
    </row>
    <row r="330" spans="1:6" s="146" customFormat="1" x14ac:dyDescent="0.25">
      <c r="A330" s="178" t="s">
        <v>387</v>
      </c>
      <c r="B330" s="154"/>
      <c r="C330" s="155"/>
      <c r="D330" s="154"/>
    </row>
    <row r="331" spans="1:6" s="148" customFormat="1" ht="60" x14ac:dyDescent="0.25">
      <c r="A331" s="180" t="s">
        <v>411</v>
      </c>
      <c r="B331" s="181"/>
      <c r="C331" s="182"/>
      <c r="D331" s="181"/>
    </row>
    <row r="332" spans="1:6" s="146" customFormat="1" x14ac:dyDescent="0.25">
      <c r="A332" s="180"/>
      <c r="B332" s="181"/>
      <c r="C332" s="182"/>
      <c r="D332" s="181"/>
    </row>
    <row r="333" spans="1:6" s="146" customFormat="1" x14ac:dyDescent="0.25">
      <c r="A333" s="178" t="s">
        <v>135</v>
      </c>
      <c r="B333" s="156">
        <v>2025</v>
      </c>
      <c r="C333" s="157"/>
      <c r="D333" s="156">
        <v>2024</v>
      </c>
    </row>
    <row r="334" spans="1:6" s="146" customFormat="1" ht="15.75" thickBot="1" x14ac:dyDescent="0.3">
      <c r="A334" s="180" t="s">
        <v>388</v>
      </c>
      <c r="B334" s="242">
        <v>2000000</v>
      </c>
      <c r="C334" s="243"/>
      <c r="D334" s="242">
        <v>2000000</v>
      </c>
    </row>
    <row r="335" spans="1:6" s="146" customFormat="1" ht="18" customHeight="1" thickBot="1" x14ac:dyDescent="0.3">
      <c r="A335" s="178" t="s">
        <v>220</v>
      </c>
      <c r="B335" s="285">
        <f>SUM(B334:B334)</f>
        <v>2000000</v>
      </c>
      <c r="C335" s="219"/>
      <c r="D335" s="285">
        <f>SUM(D334:D334)</f>
        <v>2000000</v>
      </c>
    </row>
    <row r="336" spans="1:6" ht="15.75" thickTop="1" x14ac:dyDescent="0.25"/>
    <row r="337" spans="1:6" ht="24" customHeight="1" x14ac:dyDescent="0.25"/>
    <row r="338" spans="1:6" ht="24" customHeight="1" x14ac:dyDescent="0.25"/>
    <row r="339" spans="1:6" ht="24" customHeight="1" x14ac:dyDescent="0.25"/>
    <row r="342" spans="1:6" x14ac:dyDescent="0.25">
      <c r="B342" s="208"/>
      <c r="C342" s="207"/>
      <c r="D342" s="208"/>
    </row>
    <row r="343" spans="1:6" s="146" customFormat="1" ht="22.5" customHeight="1" x14ac:dyDescent="0.25">
      <c r="A343" s="205"/>
      <c r="B343" s="208"/>
      <c r="C343" s="207"/>
      <c r="D343" s="208"/>
    </row>
    <row r="344" spans="1:6" s="146" customFormat="1" x14ac:dyDescent="0.25">
      <c r="A344" s="178" t="s">
        <v>389</v>
      </c>
      <c r="B344" s="290"/>
      <c r="C344" s="219"/>
      <c r="D344" s="290"/>
      <c r="F344" s="172"/>
    </row>
    <row r="345" spans="1:6" s="146" customFormat="1" x14ac:dyDescent="0.25">
      <c r="A345" s="178"/>
      <c r="B345" s="290"/>
      <c r="C345" s="219"/>
      <c r="D345" s="290"/>
      <c r="F345" s="172"/>
    </row>
    <row r="346" spans="1:6" s="146" customFormat="1" ht="30" x14ac:dyDescent="0.25">
      <c r="A346" s="180" t="s">
        <v>412</v>
      </c>
      <c r="B346" s="154"/>
      <c r="C346" s="155"/>
      <c r="D346" s="154"/>
      <c r="F346" s="172"/>
    </row>
    <row r="347" spans="1:6" s="146" customFormat="1" x14ac:dyDescent="0.25">
      <c r="A347" s="148"/>
      <c r="B347" s="147"/>
      <c r="C347" s="151"/>
      <c r="D347" s="147"/>
      <c r="F347" s="172"/>
    </row>
    <row r="348" spans="1:6" s="146" customFormat="1" x14ac:dyDescent="0.25">
      <c r="A348" s="148"/>
      <c r="B348" s="147"/>
      <c r="C348" s="151"/>
      <c r="D348" s="147"/>
      <c r="F348" s="172"/>
    </row>
    <row r="349" spans="1:6" s="146" customFormat="1" x14ac:dyDescent="0.25">
      <c r="A349" s="178" t="s">
        <v>135</v>
      </c>
      <c r="B349" s="156">
        <v>2025</v>
      </c>
      <c r="C349" s="157"/>
      <c r="D349" s="156">
        <v>2024</v>
      </c>
      <c r="F349" s="172"/>
    </row>
    <row r="350" spans="1:6" s="146" customFormat="1" x14ac:dyDescent="0.25">
      <c r="A350" s="180" t="s">
        <v>221</v>
      </c>
      <c r="B350" s="246">
        <v>428304.84</v>
      </c>
      <c r="C350" s="243"/>
      <c r="D350" s="246">
        <v>233879.09</v>
      </c>
      <c r="F350" s="172"/>
    </row>
    <row r="351" spans="1:6" s="146" customFormat="1" x14ac:dyDescent="0.25">
      <c r="A351" s="180" t="s">
        <v>222</v>
      </c>
      <c r="B351" s="246">
        <v>4881685.5199999996</v>
      </c>
      <c r="C351" s="243"/>
      <c r="D351" s="246">
        <v>94154.12</v>
      </c>
      <c r="F351" s="172"/>
    </row>
    <row r="352" spans="1:6" s="146" customFormat="1" x14ac:dyDescent="0.25">
      <c r="A352" s="274" t="s">
        <v>223</v>
      </c>
      <c r="B352" s="246">
        <v>19014.75</v>
      </c>
      <c r="C352" s="243"/>
      <c r="D352" s="246">
        <v>72866.27</v>
      </c>
    </row>
    <row r="353" spans="1:6" s="146" customFormat="1" x14ac:dyDescent="0.25">
      <c r="A353" s="274" t="s">
        <v>224</v>
      </c>
      <c r="B353" s="242">
        <v>289601556.55000001</v>
      </c>
      <c r="C353" s="243"/>
      <c r="D353" s="242">
        <v>249599997.69999999</v>
      </c>
    </row>
    <row r="354" spans="1:6" s="146" customFormat="1" ht="18.75" customHeight="1" x14ac:dyDescent="0.25">
      <c r="A354" s="274" t="s">
        <v>225</v>
      </c>
      <c r="B354" s="242">
        <v>366034.08</v>
      </c>
      <c r="C354" s="243"/>
      <c r="D354" s="242">
        <v>359239.24</v>
      </c>
    </row>
    <row r="355" spans="1:6" s="146" customFormat="1" x14ac:dyDescent="0.25">
      <c r="A355" s="274" t="s">
        <v>226</v>
      </c>
      <c r="B355" s="242">
        <v>10241109.59</v>
      </c>
      <c r="C355" s="243"/>
      <c r="D355" s="242">
        <v>13916387.189999999</v>
      </c>
    </row>
    <row r="356" spans="1:6" s="146" customFormat="1" ht="19.5" customHeight="1" thickBot="1" x14ac:dyDescent="0.3">
      <c r="A356" s="180" t="s">
        <v>227</v>
      </c>
      <c r="B356" s="242">
        <v>23261054.039999999</v>
      </c>
      <c r="C356" s="243"/>
      <c r="D356" s="242">
        <v>26187122.719999999</v>
      </c>
    </row>
    <row r="357" spans="1:6" s="146" customFormat="1" ht="15.75" thickBot="1" x14ac:dyDescent="0.3">
      <c r="A357" s="178" t="s">
        <v>228</v>
      </c>
      <c r="B357" s="295">
        <f>SUM(B350:B356)</f>
        <v>328798759.37</v>
      </c>
      <c r="C357" s="219"/>
      <c r="D357" s="249">
        <f>SUM(D350:D356)</f>
        <v>290463646.32999998</v>
      </c>
    </row>
    <row r="358" spans="1:6" s="146" customFormat="1" x14ac:dyDescent="0.25">
      <c r="A358" s="178"/>
      <c r="B358" s="588"/>
      <c r="C358" s="219"/>
      <c r="D358" s="290"/>
    </row>
    <row r="359" spans="1:6" s="146" customFormat="1" ht="18" customHeight="1" x14ac:dyDescent="0.25">
      <c r="A359" s="178"/>
      <c r="B359" s="290"/>
      <c r="C359" s="219"/>
      <c r="D359" s="290"/>
    </row>
    <row r="360" spans="1:6" s="146" customFormat="1" ht="18" customHeight="1" x14ac:dyDescent="0.25">
      <c r="A360" s="178"/>
      <c r="B360" s="290"/>
      <c r="C360" s="219"/>
      <c r="D360" s="290"/>
    </row>
    <row r="361" spans="1:6" s="146" customFormat="1" x14ac:dyDescent="0.25">
      <c r="A361" s="535" t="s">
        <v>390</v>
      </c>
      <c r="B361" s="242"/>
      <c r="C361" s="151"/>
      <c r="D361" s="147"/>
    </row>
    <row r="362" spans="1:6" s="146" customFormat="1" x14ac:dyDescent="0.25">
      <c r="B362" s="147"/>
      <c r="C362" s="151"/>
      <c r="D362" s="147"/>
      <c r="F362" s="184"/>
    </row>
    <row r="363" spans="1:6" s="146" customFormat="1" ht="30" x14ac:dyDescent="0.25">
      <c r="A363" s="180" t="s">
        <v>413</v>
      </c>
      <c r="B363" s="206"/>
      <c r="C363" s="296"/>
      <c r="D363" s="206"/>
      <c r="F363" s="297"/>
    </row>
    <row r="364" spans="1:6" s="146" customFormat="1" x14ac:dyDescent="0.25">
      <c r="A364" s="180"/>
      <c r="B364" s="206"/>
      <c r="C364" s="296"/>
      <c r="D364" s="206"/>
      <c r="F364" s="297"/>
    </row>
    <row r="365" spans="1:6" s="146" customFormat="1" x14ac:dyDescent="0.25">
      <c r="A365" s="195"/>
      <c r="B365" s="147"/>
      <c r="C365" s="151"/>
      <c r="D365" s="147"/>
      <c r="F365" s="298"/>
    </row>
    <row r="366" spans="1:6" s="146" customFormat="1" x14ac:dyDescent="0.25">
      <c r="A366" s="195" t="s">
        <v>135</v>
      </c>
      <c r="B366" s="156">
        <v>2025</v>
      </c>
      <c r="C366" s="157"/>
      <c r="D366" s="156">
        <v>2024</v>
      </c>
      <c r="F366" s="298"/>
    </row>
    <row r="367" spans="1:6" s="146" customFormat="1" x14ac:dyDescent="0.25">
      <c r="A367" s="284" t="s">
        <v>229</v>
      </c>
      <c r="B367" s="246">
        <v>19404504.359999999</v>
      </c>
      <c r="C367" s="243"/>
      <c r="D367" s="246">
        <v>19404504.359999999</v>
      </c>
      <c r="F367" s="298"/>
    </row>
    <row r="368" spans="1:6" s="146" customFormat="1" x14ac:dyDescent="0.25">
      <c r="A368" s="284" t="s">
        <v>414</v>
      </c>
      <c r="B368" s="246">
        <v>29351089</v>
      </c>
      <c r="C368" s="243"/>
      <c r="D368" s="246">
        <v>32389253.550000001</v>
      </c>
      <c r="F368" s="298"/>
    </row>
    <row r="369" spans="1:6" s="146" customFormat="1" x14ac:dyDescent="0.25">
      <c r="A369" s="284" t="s">
        <v>306</v>
      </c>
      <c r="B369" s="246">
        <v>75134532.280000001</v>
      </c>
      <c r="C369" s="243"/>
      <c r="D369" s="246">
        <v>66543857.460000001</v>
      </c>
      <c r="E369" s="246"/>
      <c r="F369" s="298"/>
    </row>
    <row r="370" spans="1:6" s="146" customFormat="1" x14ac:dyDescent="0.25">
      <c r="A370" s="284" t="s">
        <v>230</v>
      </c>
      <c r="B370" s="246">
        <v>229112518.19999999</v>
      </c>
      <c r="C370" s="243"/>
      <c r="D370" s="246">
        <v>229112518.19999999</v>
      </c>
      <c r="E370" s="184"/>
      <c r="F370" s="246"/>
    </row>
    <row r="371" spans="1:6" s="146" customFormat="1" x14ac:dyDescent="0.25">
      <c r="A371" s="284" t="s">
        <v>231</v>
      </c>
      <c r="B371" s="246">
        <v>431829962.75999999</v>
      </c>
      <c r="C371" s="243"/>
      <c r="D371" s="246">
        <v>431194111.44</v>
      </c>
      <c r="F371" s="187"/>
    </row>
    <row r="372" spans="1:6" s="146" customFormat="1" x14ac:dyDescent="0.25">
      <c r="A372" s="195" t="s">
        <v>347</v>
      </c>
      <c r="B372" s="549">
        <f>SUM(B367:B371)</f>
        <v>784832606.5999999</v>
      </c>
      <c r="C372" s="550"/>
      <c r="D372" s="551">
        <f>SUM(D367:D371)</f>
        <v>778644245.00999999</v>
      </c>
      <c r="F372" s="187"/>
    </row>
    <row r="373" spans="1:6" s="146" customFormat="1" x14ac:dyDescent="0.25">
      <c r="A373" s="284"/>
      <c r="B373" s="246"/>
      <c r="C373" s="243"/>
      <c r="D373" s="242"/>
      <c r="F373" s="187"/>
    </row>
    <row r="374" spans="1:6" s="146" customFormat="1" x14ac:dyDescent="0.25">
      <c r="A374" s="284" t="s">
        <v>232</v>
      </c>
      <c r="B374" s="246">
        <v>24235690.690000001</v>
      </c>
      <c r="C374" s="243"/>
      <c r="D374" s="246">
        <v>20317716.91</v>
      </c>
      <c r="F374" s="187"/>
    </row>
    <row r="375" spans="1:6" s="146" customFormat="1" x14ac:dyDescent="0.25">
      <c r="A375" s="284" t="s">
        <v>233</v>
      </c>
      <c r="B375" s="246">
        <v>14299843.91</v>
      </c>
      <c r="C375" s="243"/>
      <c r="D375" s="246">
        <v>7247009.0199999996</v>
      </c>
    </row>
    <row r="376" spans="1:6" s="146" customFormat="1" ht="17.25" customHeight="1" x14ac:dyDescent="0.25">
      <c r="A376" s="284" t="s">
        <v>234</v>
      </c>
      <c r="B376" s="246">
        <v>0</v>
      </c>
      <c r="C376" s="243"/>
      <c r="D376" s="246">
        <v>5911.8</v>
      </c>
    </row>
    <row r="377" spans="1:6" s="146" customFormat="1" ht="17.25" customHeight="1" x14ac:dyDescent="0.25">
      <c r="A377" s="462" t="s">
        <v>391</v>
      </c>
      <c r="B377" s="549">
        <f>SUM(B374:B376)</f>
        <v>38535534.600000001</v>
      </c>
      <c r="C377" s="550"/>
      <c r="D377" s="551">
        <f>SUM(D374:D376)</f>
        <v>27570637.73</v>
      </c>
    </row>
    <row r="378" spans="1:6" s="146" customFormat="1" ht="17.25" customHeight="1" x14ac:dyDescent="0.25">
      <c r="A378" s="284"/>
      <c r="B378" s="463"/>
      <c r="C378" s="243"/>
      <c r="D378" s="242"/>
    </row>
    <row r="379" spans="1:6" s="146" customFormat="1" ht="17.25" customHeight="1" x14ac:dyDescent="0.25">
      <c r="A379" s="462"/>
      <c r="B379" s="463"/>
      <c r="C379" s="212"/>
      <c r="D379" s="281"/>
      <c r="E379" s="246"/>
    </row>
    <row r="380" spans="1:6" s="146" customFormat="1" ht="15.75" thickBot="1" x14ac:dyDescent="0.3">
      <c r="A380" s="195" t="s">
        <v>235</v>
      </c>
      <c r="B380" s="597">
        <f>+B372+B377</f>
        <v>823368141.19999993</v>
      </c>
      <c r="C380" s="598"/>
      <c r="D380" s="599">
        <f>+D372+D377</f>
        <v>806214882.74000001</v>
      </c>
    </row>
    <row r="381" spans="1:6" s="146" customFormat="1" ht="15.75" thickTop="1" x14ac:dyDescent="0.25">
      <c r="A381" s="195"/>
      <c r="B381" s="281"/>
      <c r="C381" s="212"/>
      <c r="D381" s="300"/>
    </row>
    <row r="382" spans="1:6" s="146" customFormat="1" x14ac:dyDescent="0.25">
      <c r="A382" s="195"/>
      <c r="B382" s="281"/>
      <c r="C382" s="212"/>
      <c r="D382" s="300"/>
    </row>
    <row r="383" spans="1:6" s="146" customFormat="1" x14ac:dyDescent="0.25">
      <c r="A383" s="154" t="s">
        <v>417</v>
      </c>
      <c r="B383" s="150"/>
      <c r="C383" s="151"/>
      <c r="D383" s="150"/>
    </row>
    <row r="384" spans="1:6" s="146" customFormat="1" x14ac:dyDescent="0.25">
      <c r="A384" s="181"/>
      <c r="B384" s="150"/>
      <c r="C384" s="151"/>
      <c r="D384" s="150"/>
    </row>
    <row r="385" spans="1:5" s="146" customFormat="1" ht="30" x14ac:dyDescent="0.25">
      <c r="A385" s="274" t="s">
        <v>466</v>
      </c>
      <c r="B385" s="150"/>
      <c r="C385" s="151"/>
      <c r="D385" s="150"/>
    </row>
    <row r="386" spans="1:5" s="146" customFormat="1" x14ac:dyDescent="0.25">
      <c r="A386" s="148"/>
      <c r="B386" s="147"/>
      <c r="C386" s="151"/>
      <c r="D386" s="147"/>
    </row>
    <row r="387" spans="1:5" s="146" customFormat="1" x14ac:dyDescent="0.25">
      <c r="A387" s="178" t="s">
        <v>115</v>
      </c>
      <c r="B387" s="156">
        <v>2025</v>
      </c>
      <c r="C387" s="157"/>
      <c r="D387" s="156">
        <v>2024</v>
      </c>
    </row>
    <row r="388" spans="1:5" s="146" customFormat="1" x14ac:dyDescent="0.25">
      <c r="A388" s="180" t="s">
        <v>239</v>
      </c>
      <c r="B388" s="184">
        <v>27750753.059999999</v>
      </c>
      <c r="C388" s="243"/>
      <c r="D388" s="184">
        <v>25192299.140000001</v>
      </c>
    </row>
    <row r="389" spans="1:5" s="146" customFormat="1" x14ac:dyDescent="0.25">
      <c r="A389" s="302" t="s">
        <v>240</v>
      </c>
      <c r="B389" s="185">
        <v>1259271598.75</v>
      </c>
      <c r="C389" s="243"/>
      <c r="D389" s="184">
        <v>1222650871.5599999</v>
      </c>
    </row>
    <row r="390" spans="1:5" s="146" customFormat="1" x14ac:dyDescent="0.25">
      <c r="A390" s="180" t="s">
        <v>241</v>
      </c>
      <c r="B390" s="196">
        <v>27115070.489999998</v>
      </c>
      <c r="C390" s="186"/>
      <c r="D390" s="196">
        <v>20170778.140000001</v>
      </c>
    </row>
    <row r="391" spans="1:5" s="146" customFormat="1" x14ac:dyDescent="0.25">
      <c r="A391" s="180" t="s">
        <v>242</v>
      </c>
      <c r="B391" s="185">
        <v>686610</v>
      </c>
      <c r="C391" s="243"/>
      <c r="D391" s="184">
        <v>1568250</v>
      </c>
    </row>
    <row r="392" spans="1:5" s="146" customFormat="1" x14ac:dyDescent="0.25">
      <c r="A392" s="180" t="s">
        <v>243</v>
      </c>
      <c r="B392" s="196">
        <v>25704367.620000001</v>
      </c>
      <c r="C392" s="186"/>
      <c r="D392" s="196">
        <v>24881189.010000002</v>
      </c>
    </row>
    <row r="393" spans="1:5" s="146" customFormat="1" x14ac:dyDescent="0.25">
      <c r="A393" s="180" t="s">
        <v>244</v>
      </c>
      <c r="B393" s="196">
        <v>97544958.459999993</v>
      </c>
      <c r="C393" s="186"/>
      <c r="D393" s="196">
        <v>109702040.27</v>
      </c>
      <c r="E393" s="194"/>
    </row>
    <row r="394" spans="1:5" s="146" customFormat="1" x14ac:dyDescent="0.25">
      <c r="A394" s="180" t="s">
        <v>245</v>
      </c>
      <c r="B394" s="185">
        <v>35621258.799999997</v>
      </c>
      <c r="C394" s="243"/>
      <c r="D394" s="184">
        <v>32248963.800000001</v>
      </c>
    </row>
    <row r="395" spans="1:5" s="146" customFormat="1" x14ac:dyDescent="0.25">
      <c r="A395" s="180" t="s">
        <v>246</v>
      </c>
      <c r="B395" s="185">
        <v>105878752.23</v>
      </c>
      <c r="C395" s="243"/>
      <c r="D395" s="184">
        <v>148383917.55000001</v>
      </c>
      <c r="E395" s="194"/>
    </row>
    <row r="396" spans="1:5" s="146" customFormat="1" x14ac:dyDescent="0.25">
      <c r="A396" s="146" t="s">
        <v>247</v>
      </c>
      <c r="B396" s="185">
        <v>65229836.340000004</v>
      </c>
      <c r="C396" s="243"/>
      <c r="D396" s="184">
        <v>22466436.609999999</v>
      </c>
    </row>
    <row r="397" spans="1:5" s="146" customFormat="1" ht="15.75" thickBot="1" x14ac:dyDescent="0.3">
      <c r="A397" s="180" t="s">
        <v>248</v>
      </c>
      <c r="B397" s="185">
        <v>1323097043.53</v>
      </c>
      <c r="C397" s="243"/>
      <c r="D397" s="184">
        <v>1538544047.8099999</v>
      </c>
    </row>
    <row r="398" spans="1:5" s="146" customFormat="1" ht="15.75" thickBot="1" x14ac:dyDescent="0.3">
      <c r="A398" s="203" t="s">
        <v>114</v>
      </c>
      <c r="B398" s="249">
        <f>SUM(B388:B397)</f>
        <v>2967900249.2799997</v>
      </c>
      <c r="C398" s="219"/>
      <c r="D398" s="249">
        <f>SUM(D388:D397)</f>
        <v>3145808793.8899999</v>
      </c>
    </row>
    <row r="399" spans="1:5" s="146" customFormat="1" x14ac:dyDescent="0.25">
      <c r="A399" s="195"/>
      <c r="B399" s="281"/>
      <c r="C399" s="212"/>
      <c r="D399" s="300"/>
    </row>
    <row r="400" spans="1:5" s="146" customFormat="1" x14ac:dyDescent="0.25">
      <c r="A400" s="195"/>
      <c r="B400" s="281"/>
      <c r="C400" s="212"/>
      <c r="D400" s="300"/>
    </row>
    <row r="401" spans="1:1003" s="146" customFormat="1" x14ac:dyDescent="0.25">
      <c r="A401" s="195"/>
      <c r="B401" s="281"/>
      <c r="C401" s="212"/>
      <c r="D401" s="300"/>
      <c r="F401" s="187"/>
    </row>
    <row r="402" spans="1:1003" s="146" customFormat="1" x14ac:dyDescent="0.25">
      <c r="A402" s="178" t="s">
        <v>418</v>
      </c>
      <c r="B402" s="147"/>
      <c r="C402" s="151"/>
      <c r="D402" s="147"/>
      <c r="F402" s="194"/>
    </row>
    <row r="403" spans="1:1003" s="146" customFormat="1" ht="60" x14ac:dyDescent="0.25">
      <c r="A403" s="274" t="s">
        <v>415</v>
      </c>
      <c r="B403" s="181"/>
      <c r="C403" s="182"/>
      <c r="D403" s="181"/>
    </row>
    <row r="404" spans="1:1003" s="146" customFormat="1" x14ac:dyDescent="0.25">
      <c r="A404" s="178"/>
      <c r="B404" s="154"/>
      <c r="C404" s="155"/>
      <c r="D404" s="154"/>
    </row>
    <row r="405" spans="1:1003" s="146" customFormat="1" ht="24" customHeight="1" x14ac:dyDescent="0.25">
      <c r="A405" s="178" t="s">
        <v>115</v>
      </c>
      <c r="B405" s="156">
        <v>2025</v>
      </c>
      <c r="C405" s="157"/>
      <c r="D405" s="156">
        <v>2024</v>
      </c>
    </row>
    <row r="406" spans="1:1003" s="146" customFormat="1" x14ac:dyDescent="0.25">
      <c r="A406" s="180" t="s">
        <v>236</v>
      </c>
      <c r="B406" s="242">
        <v>44715129.119999997</v>
      </c>
      <c r="C406" s="301"/>
      <c r="D406" s="242">
        <v>43789596.18</v>
      </c>
    </row>
    <row r="407" spans="1:1003" s="146" customFormat="1" ht="15.75" thickBot="1" x14ac:dyDescent="0.3">
      <c r="A407" s="180" t="s">
        <v>237</v>
      </c>
      <c r="B407" s="242">
        <v>700671.77</v>
      </c>
      <c r="C407" s="301"/>
      <c r="D407" s="242">
        <v>570595.39</v>
      </c>
    </row>
    <row r="408" spans="1:1003" s="146" customFormat="1" ht="15.75" thickBot="1" x14ac:dyDescent="0.3">
      <c r="A408" s="178" t="s">
        <v>238</v>
      </c>
      <c r="B408" s="211">
        <f>SUM(B406:B407)</f>
        <v>45415800.890000001</v>
      </c>
      <c r="C408" s="212"/>
      <c r="D408" s="299">
        <f>SUM(D406:D407)</f>
        <v>44360191.57</v>
      </c>
    </row>
    <row r="409" spans="1:1003" s="146" customFormat="1" ht="15.75" thickTop="1" x14ac:dyDescent="0.25">
      <c r="A409" s="178"/>
      <c r="B409" s="281"/>
      <c r="C409" s="212"/>
      <c r="D409" s="300"/>
    </row>
    <row r="410" spans="1:1003" x14ac:dyDescent="0.25">
      <c r="B410" s="242"/>
      <c r="C410" s="243"/>
      <c r="D410" s="242"/>
    </row>
    <row r="411" spans="1:1003" ht="15.75" thickBot="1" x14ac:dyDescent="0.3">
      <c r="A411" s="303"/>
      <c r="B411" s="304"/>
      <c r="C411" s="305"/>
      <c r="D411" s="304"/>
    </row>
    <row r="413" spans="1:1003" s="150" customFormat="1" x14ac:dyDescent="0.25">
      <c r="A413" s="148"/>
      <c r="B413" s="147"/>
      <c r="C413" s="151"/>
      <c r="D413" s="147"/>
      <c r="E413" s="149"/>
      <c r="F413" s="149"/>
      <c r="G413" s="149"/>
      <c r="H413" s="149"/>
      <c r="I413" s="149"/>
      <c r="J413" s="149"/>
      <c r="K413" s="149"/>
      <c r="L413" s="149"/>
      <c r="M413" s="149"/>
      <c r="N413" s="149"/>
      <c r="O413" s="149"/>
      <c r="P413" s="149"/>
      <c r="Q413" s="149"/>
      <c r="R413" s="149"/>
      <c r="S413" s="149"/>
      <c r="T413" s="149"/>
      <c r="U413" s="149"/>
      <c r="V413" s="149"/>
      <c r="W413" s="149"/>
      <c r="X413" s="149"/>
      <c r="Y413" s="149"/>
      <c r="Z413" s="149"/>
      <c r="AA413" s="149"/>
      <c r="AB413" s="149"/>
      <c r="AC413" s="149"/>
      <c r="AD413" s="149"/>
      <c r="AE413" s="149"/>
      <c r="AF413" s="149"/>
      <c r="AG413" s="149"/>
      <c r="AH413" s="149"/>
      <c r="AI413" s="149"/>
      <c r="AJ413" s="149"/>
      <c r="AK413" s="149"/>
      <c r="AL413" s="149"/>
      <c r="AM413" s="149"/>
      <c r="AN413" s="149"/>
      <c r="AO413" s="149"/>
      <c r="AP413" s="149"/>
      <c r="AQ413" s="149"/>
      <c r="AR413" s="149"/>
      <c r="AS413" s="149"/>
      <c r="AT413" s="149"/>
      <c r="AU413" s="149"/>
      <c r="AV413" s="149"/>
      <c r="AW413" s="149"/>
      <c r="AX413" s="149"/>
      <c r="AY413" s="149"/>
      <c r="AZ413" s="149"/>
      <c r="BA413" s="149"/>
      <c r="BB413" s="149"/>
      <c r="BC413" s="149"/>
      <c r="BD413" s="149"/>
      <c r="BE413" s="149"/>
      <c r="BF413" s="149"/>
      <c r="BG413" s="149"/>
      <c r="BH413" s="149"/>
      <c r="BI413" s="149"/>
      <c r="BJ413" s="149"/>
      <c r="BK413" s="149"/>
      <c r="BL413" s="149"/>
      <c r="BM413" s="149"/>
      <c r="BN413" s="149"/>
      <c r="BO413" s="149"/>
      <c r="BP413" s="149"/>
      <c r="BQ413" s="149"/>
      <c r="BR413" s="149"/>
      <c r="BS413" s="149"/>
      <c r="BT413" s="149"/>
      <c r="BU413" s="149"/>
      <c r="BV413" s="149"/>
      <c r="BW413" s="149"/>
      <c r="BX413" s="149"/>
      <c r="BY413" s="149"/>
      <c r="BZ413" s="149"/>
      <c r="CA413" s="149"/>
      <c r="CB413" s="149"/>
      <c r="CC413" s="149"/>
      <c r="CD413" s="149"/>
      <c r="CE413" s="149"/>
      <c r="CF413" s="149"/>
      <c r="CG413" s="149"/>
      <c r="CH413" s="149"/>
      <c r="CI413" s="149"/>
      <c r="CJ413" s="149"/>
      <c r="CK413" s="149"/>
      <c r="CL413" s="149"/>
      <c r="CM413" s="149"/>
      <c r="CN413" s="149"/>
      <c r="CO413" s="149"/>
      <c r="CP413" s="149"/>
      <c r="CQ413" s="149"/>
      <c r="CR413" s="149"/>
      <c r="CS413" s="149"/>
      <c r="CT413" s="149"/>
      <c r="CU413" s="149"/>
      <c r="CV413" s="149"/>
      <c r="CW413" s="149"/>
      <c r="CX413" s="149"/>
      <c r="CY413" s="149"/>
      <c r="CZ413" s="149"/>
      <c r="DA413" s="149"/>
      <c r="DB413" s="149"/>
      <c r="DC413" s="149"/>
      <c r="DD413" s="149"/>
      <c r="DE413" s="149"/>
      <c r="DF413" s="149"/>
      <c r="DG413" s="149"/>
      <c r="DH413" s="149"/>
      <c r="DI413" s="149"/>
      <c r="DJ413" s="149"/>
      <c r="DK413" s="149"/>
      <c r="DL413" s="149"/>
      <c r="DM413" s="149"/>
      <c r="DN413" s="149"/>
      <c r="DO413" s="149"/>
      <c r="DP413" s="149"/>
      <c r="DQ413" s="149"/>
      <c r="DR413" s="149"/>
      <c r="DS413" s="149"/>
      <c r="DT413" s="149"/>
      <c r="DU413" s="149"/>
      <c r="DV413" s="149"/>
      <c r="DW413" s="149"/>
      <c r="DX413" s="149"/>
      <c r="DY413" s="149"/>
      <c r="DZ413" s="149"/>
      <c r="EA413" s="149"/>
      <c r="EB413" s="149"/>
      <c r="EC413" s="149"/>
      <c r="ED413" s="149"/>
      <c r="EE413" s="149"/>
      <c r="EF413" s="149"/>
      <c r="EG413" s="149"/>
      <c r="EH413" s="149"/>
      <c r="EI413" s="149"/>
      <c r="EJ413" s="149"/>
      <c r="EK413" s="149"/>
      <c r="EL413" s="149"/>
      <c r="EM413" s="149"/>
      <c r="EN413" s="149"/>
      <c r="EO413" s="149"/>
      <c r="EP413" s="149"/>
      <c r="EQ413" s="149"/>
      <c r="ER413" s="149"/>
      <c r="ES413" s="149"/>
      <c r="ET413" s="149"/>
      <c r="EU413" s="149"/>
      <c r="EV413" s="149"/>
      <c r="EW413" s="149"/>
      <c r="EX413" s="149"/>
      <c r="EY413" s="149"/>
      <c r="EZ413" s="149"/>
      <c r="FA413" s="149"/>
      <c r="FB413" s="149"/>
      <c r="FC413" s="149"/>
      <c r="FD413" s="149"/>
      <c r="FE413" s="149"/>
      <c r="FF413" s="149"/>
      <c r="FG413" s="149"/>
      <c r="FH413" s="149"/>
      <c r="FI413" s="149"/>
      <c r="FJ413" s="149"/>
      <c r="FK413" s="149"/>
      <c r="FL413" s="149"/>
      <c r="FM413" s="149"/>
      <c r="FN413" s="149"/>
      <c r="FO413" s="149"/>
      <c r="FP413" s="149"/>
      <c r="FQ413" s="149"/>
      <c r="FR413" s="149"/>
      <c r="FS413" s="149"/>
      <c r="FT413" s="149"/>
      <c r="FU413" s="149"/>
      <c r="FV413" s="149"/>
      <c r="FW413" s="149"/>
      <c r="FX413" s="149"/>
      <c r="FY413" s="149"/>
      <c r="FZ413" s="149"/>
      <c r="GA413" s="149"/>
      <c r="GB413" s="149"/>
      <c r="GC413" s="149"/>
      <c r="GD413" s="149"/>
      <c r="GE413" s="149"/>
      <c r="GF413" s="149"/>
      <c r="GG413" s="149"/>
      <c r="GH413" s="149"/>
      <c r="GI413" s="149"/>
      <c r="GJ413" s="149"/>
      <c r="GK413" s="149"/>
      <c r="GL413" s="149"/>
      <c r="GM413" s="149"/>
      <c r="GN413" s="149"/>
      <c r="GO413" s="149"/>
      <c r="GP413" s="149"/>
      <c r="GQ413" s="149"/>
      <c r="GR413" s="149"/>
      <c r="GS413" s="149"/>
      <c r="GT413" s="149"/>
      <c r="GU413" s="149"/>
      <c r="GV413" s="149"/>
      <c r="GW413" s="149"/>
      <c r="GX413" s="149"/>
      <c r="GY413" s="149"/>
      <c r="GZ413" s="149"/>
      <c r="HA413" s="149"/>
      <c r="HB413" s="149"/>
      <c r="HC413" s="149"/>
      <c r="HD413" s="149"/>
      <c r="HE413" s="149"/>
      <c r="HF413" s="149"/>
      <c r="HG413" s="149"/>
      <c r="HH413" s="149"/>
      <c r="HI413" s="149"/>
      <c r="HJ413" s="149"/>
      <c r="HK413" s="149"/>
      <c r="HL413" s="149"/>
      <c r="HM413" s="149"/>
      <c r="HN413" s="149"/>
      <c r="HO413" s="149"/>
      <c r="HP413" s="149"/>
      <c r="HQ413" s="149"/>
      <c r="HR413" s="149"/>
      <c r="HS413" s="149"/>
      <c r="HT413" s="149"/>
      <c r="HU413" s="149"/>
      <c r="HV413" s="149"/>
      <c r="HW413" s="149"/>
      <c r="HX413" s="149"/>
      <c r="HY413" s="149"/>
      <c r="HZ413" s="149"/>
      <c r="IA413" s="149"/>
      <c r="IB413" s="149"/>
      <c r="IC413" s="149"/>
      <c r="ID413" s="149"/>
      <c r="IE413" s="149"/>
      <c r="IF413" s="149"/>
      <c r="IG413" s="149"/>
      <c r="IH413" s="149"/>
      <c r="II413" s="149"/>
      <c r="IJ413" s="149"/>
      <c r="IK413" s="149"/>
      <c r="IL413" s="149"/>
      <c r="IM413" s="149"/>
      <c r="IN413" s="149"/>
      <c r="IO413" s="149"/>
      <c r="IP413" s="149"/>
      <c r="IQ413" s="149"/>
      <c r="IR413" s="149"/>
      <c r="IS413" s="149"/>
      <c r="IT413" s="149"/>
      <c r="IU413" s="149"/>
      <c r="IV413" s="149"/>
      <c r="IW413" s="149"/>
      <c r="IX413" s="149"/>
      <c r="IY413" s="149"/>
      <c r="IZ413" s="149"/>
      <c r="JA413" s="149"/>
      <c r="JB413" s="149"/>
      <c r="JC413" s="149"/>
      <c r="JD413" s="149"/>
      <c r="JE413" s="149"/>
      <c r="JF413" s="149"/>
      <c r="JG413" s="149"/>
      <c r="JH413" s="149"/>
      <c r="JI413" s="149"/>
      <c r="JJ413" s="149"/>
      <c r="JK413" s="149"/>
      <c r="JL413" s="149"/>
      <c r="JM413" s="149"/>
      <c r="JN413" s="149"/>
      <c r="JO413" s="149"/>
      <c r="JP413" s="149"/>
      <c r="JQ413" s="149"/>
      <c r="JR413" s="149"/>
      <c r="JS413" s="149"/>
      <c r="JT413" s="149"/>
      <c r="JU413" s="149"/>
      <c r="JV413" s="149"/>
      <c r="JW413" s="149"/>
      <c r="JX413" s="149"/>
      <c r="JY413" s="149"/>
      <c r="JZ413" s="149"/>
      <c r="KA413" s="149"/>
      <c r="KB413" s="149"/>
      <c r="KC413" s="149"/>
      <c r="KD413" s="149"/>
      <c r="KE413" s="149"/>
      <c r="KF413" s="149"/>
      <c r="KG413" s="149"/>
      <c r="KH413" s="149"/>
      <c r="KI413" s="149"/>
      <c r="KJ413" s="149"/>
      <c r="KK413" s="149"/>
      <c r="KL413" s="149"/>
      <c r="KM413" s="149"/>
      <c r="KN413" s="149"/>
      <c r="KO413" s="149"/>
      <c r="KP413" s="149"/>
      <c r="KQ413" s="149"/>
      <c r="KR413" s="149"/>
      <c r="KS413" s="149"/>
      <c r="KT413" s="149"/>
      <c r="KU413" s="149"/>
      <c r="KV413" s="149"/>
      <c r="KW413" s="149"/>
      <c r="KX413" s="149"/>
      <c r="KY413" s="149"/>
      <c r="KZ413" s="149"/>
      <c r="LA413" s="149"/>
      <c r="LB413" s="149"/>
      <c r="LC413" s="149"/>
      <c r="LD413" s="149"/>
      <c r="LE413" s="149"/>
      <c r="LF413" s="149"/>
      <c r="LG413" s="149"/>
      <c r="LH413" s="149"/>
      <c r="LI413" s="149"/>
      <c r="LJ413" s="149"/>
      <c r="LK413" s="149"/>
      <c r="LL413" s="149"/>
      <c r="LM413" s="149"/>
      <c r="LN413" s="149"/>
      <c r="LO413" s="149"/>
      <c r="LP413" s="149"/>
      <c r="LQ413" s="149"/>
      <c r="LR413" s="149"/>
      <c r="LS413" s="149"/>
      <c r="LT413" s="149"/>
      <c r="LU413" s="149"/>
      <c r="LV413" s="149"/>
      <c r="LW413" s="149"/>
      <c r="LX413" s="149"/>
      <c r="LY413" s="149"/>
      <c r="LZ413" s="149"/>
      <c r="MA413" s="149"/>
      <c r="MB413" s="149"/>
      <c r="MC413" s="149"/>
      <c r="MD413" s="149"/>
      <c r="ME413" s="149"/>
      <c r="MF413" s="149"/>
      <c r="MG413" s="149"/>
      <c r="MH413" s="149"/>
      <c r="MI413" s="149"/>
      <c r="MJ413" s="149"/>
      <c r="MK413" s="149"/>
      <c r="ML413" s="149"/>
      <c r="MM413" s="149"/>
      <c r="MN413" s="149"/>
      <c r="MO413" s="149"/>
      <c r="MP413" s="149"/>
      <c r="MQ413" s="149"/>
      <c r="MR413" s="149"/>
      <c r="MS413" s="149"/>
      <c r="MT413" s="149"/>
      <c r="MU413" s="149"/>
      <c r="MV413" s="149"/>
      <c r="MW413" s="149"/>
      <c r="MX413" s="149"/>
      <c r="MY413" s="149"/>
      <c r="MZ413" s="149"/>
      <c r="NA413" s="149"/>
      <c r="NB413" s="149"/>
      <c r="NC413" s="149"/>
      <c r="ND413" s="149"/>
      <c r="NE413" s="149"/>
      <c r="NF413" s="149"/>
      <c r="NG413" s="149"/>
      <c r="NH413" s="149"/>
      <c r="NI413" s="149"/>
      <c r="NJ413" s="149"/>
      <c r="NK413" s="149"/>
      <c r="NL413" s="149"/>
      <c r="NM413" s="149"/>
      <c r="NN413" s="149"/>
      <c r="NO413" s="149"/>
      <c r="NP413" s="149"/>
      <c r="NQ413" s="149"/>
      <c r="NR413" s="149"/>
      <c r="NS413" s="149"/>
      <c r="NT413" s="149"/>
      <c r="NU413" s="149"/>
      <c r="NV413" s="149"/>
      <c r="NW413" s="149"/>
      <c r="NX413" s="149"/>
      <c r="NY413" s="149"/>
      <c r="NZ413" s="149"/>
      <c r="OA413" s="149"/>
      <c r="OB413" s="149"/>
      <c r="OC413" s="149"/>
      <c r="OD413" s="149"/>
      <c r="OE413" s="149"/>
      <c r="OF413" s="149"/>
      <c r="OG413" s="149"/>
      <c r="OH413" s="149"/>
      <c r="OI413" s="149"/>
      <c r="OJ413" s="149"/>
      <c r="OK413" s="149"/>
      <c r="OL413" s="149"/>
      <c r="OM413" s="149"/>
      <c r="ON413" s="149"/>
      <c r="OO413" s="149"/>
      <c r="OP413" s="149"/>
      <c r="OQ413" s="149"/>
      <c r="OR413" s="149"/>
      <c r="OS413" s="149"/>
      <c r="OT413" s="149"/>
      <c r="OU413" s="149"/>
      <c r="OV413" s="149"/>
      <c r="OW413" s="149"/>
      <c r="OX413" s="149"/>
      <c r="OY413" s="149"/>
      <c r="OZ413" s="149"/>
      <c r="PA413" s="149"/>
      <c r="PB413" s="149"/>
      <c r="PC413" s="149"/>
      <c r="PD413" s="149"/>
      <c r="PE413" s="149"/>
      <c r="PF413" s="149"/>
      <c r="PG413" s="149"/>
      <c r="PH413" s="149"/>
      <c r="PI413" s="149"/>
      <c r="PJ413" s="149"/>
      <c r="PK413" s="149"/>
      <c r="PL413" s="149"/>
      <c r="PM413" s="149"/>
      <c r="PN413" s="149"/>
      <c r="PO413" s="149"/>
      <c r="PP413" s="149"/>
      <c r="PQ413" s="149"/>
      <c r="PR413" s="149"/>
      <c r="PS413" s="149"/>
      <c r="PT413" s="149"/>
      <c r="PU413" s="149"/>
      <c r="PV413" s="149"/>
      <c r="PW413" s="149"/>
      <c r="PX413" s="149"/>
      <c r="PY413" s="149"/>
      <c r="PZ413" s="149"/>
      <c r="QA413" s="149"/>
      <c r="QB413" s="149"/>
      <c r="QC413" s="149"/>
      <c r="QD413" s="149"/>
      <c r="QE413" s="149"/>
      <c r="QF413" s="149"/>
      <c r="QG413" s="149"/>
      <c r="QH413" s="149"/>
      <c r="QI413" s="149"/>
      <c r="QJ413" s="149"/>
      <c r="QK413" s="149"/>
      <c r="QL413" s="149"/>
      <c r="QM413" s="149"/>
      <c r="QN413" s="149"/>
      <c r="QO413" s="149"/>
      <c r="QP413" s="149"/>
      <c r="QQ413" s="149"/>
      <c r="QR413" s="149"/>
      <c r="QS413" s="149"/>
      <c r="QT413" s="149"/>
      <c r="QU413" s="149"/>
      <c r="QV413" s="149"/>
      <c r="QW413" s="149"/>
      <c r="QX413" s="149"/>
      <c r="QY413" s="149"/>
      <c r="QZ413" s="149"/>
      <c r="RA413" s="149"/>
      <c r="RB413" s="149"/>
      <c r="RC413" s="149"/>
      <c r="RD413" s="149"/>
      <c r="RE413" s="149"/>
      <c r="RF413" s="149"/>
      <c r="RG413" s="149"/>
      <c r="RH413" s="149"/>
      <c r="RI413" s="149"/>
      <c r="RJ413" s="149"/>
      <c r="RK413" s="149"/>
      <c r="RL413" s="149"/>
      <c r="RM413" s="149"/>
      <c r="RN413" s="149"/>
      <c r="RO413" s="149"/>
      <c r="RP413" s="149"/>
      <c r="RQ413" s="149"/>
      <c r="RR413" s="149"/>
      <c r="RS413" s="149"/>
      <c r="RT413" s="149"/>
      <c r="RU413" s="149"/>
      <c r="RV413" s="149"/>
      <c r="RW413" s="149"/>
      <c r="RX413" s="149"/>
      <c r="RY413" s="149"/>
      <c r="RZ413" s="149"/>
      <c r="SA413" s="149"/>
      <c r="SB413" s="149"/>
      <c r="SC413" s="149"/>
      <c r="SD413" s="149"/>
      <c r="SE413" s="149"/>
      <c r="SF413" s="149"/>
      <c r="SG413" s="149"/>
      <c r="SH413" s="149"/>
      <c r="SI413" s="149"/>
      <c r="SJ413" s="149"/>
      <c r="SK413" s="149"/>
      <c r="SL413" s="149"/>
      <c r="SM413" s="149"/>
      <c r="SN413" s="149"/>
      <c r="SO413" s="149"/>
      <c r="SP413" s="149"/>
      <c r="SQ413" s="149"/>
      <c r="SR413" s="149"/>
      <c r="SS413" s="149"/>
      <c r="ST413" s="149"/>
      <c r="SU413" s="149"/>
      <c r="SV413" s="149"/>
      <c r="SW413" s="149"/>
      <c r="SX413" s="149"/>
      <c r="SY413" s="149"/>
      <c r="SZ413" s="149"/>
      <c r="TA413" s="149"/>
      <c r="TB413" s="149"/>
      <c r="TC413" s="149"/>
      <c r="TD413" s="149"/>
      <c r="TE413" s="149"/>
      <c r="TF413" s="149"/>
      <c r="TG413" s="149"/>
      <c r="TH413" s="149"/>
      <c r="TI413" s="149"/>
      <c r="TJ413" s="149"/>
      <c r="TK413" s="149"/>
      <c r="TL413" s="149"/>
      <c r="TM413" s="149"/>
      <c r="TN413" s="149"/>
      <c r="TO413" s="149"/>
      <c r="TP413" s="149"/>
      <c r="TQ413" s="149"/>
      <c r="TR413" s="149"/>
      <c r="TS413" s="149"/>
      <c r="TT413" s="149"/>
      <c r="TU413" s="149"/>
      <c r="TV413" s="149"/>
      <c r="TW413" s="149"/>
      <c r="TX413" s="149"/>
      <c r="TY413" s="149"/>
      <c r="TZ413" s="149"/>
      <c r="UA413" s="149"/>
      <c r="UB413" s="149"/>
      <c r="UC413" s="149"/>
      <c r="UD413" s="149"/>
      <c r="UE413" s="149"/>
      <c r="UF413" s="149"/>
      <c r="UG413" s="149"/>
      <c r="UH413" s="149"/>
      <c r="UI413" s="149"/>
      <c r="UJ413" s="149"/>
      <c r="UK413" s="149"/>
      <c r="UL413" s="149"/>
      <c r="UM413" s="149"/>
      <c r="UN413" s="149"/>
      <c r="UO413" s="149"/>
      <c r="UP413" s="149"/>
      <c r="UQ413" s="149"/>
      <c r="UR413" s="149"/>
      <c r="US413" s="149"/>
      <c r="UT413" s="149"/>
      <c r="UU413" s="149"/>
      <c r="UV413" s="149"/>
      <c r="UW413" s="149"/>
      <c r="UX413" s="149"/>
      <c r="UY413" s="149"/>
      <c r="UZ413" s="149"/>
      <c r="VA413" s="149"/>
      <c r="VB413" s="149"/>
      <c r="VC413" s="149"/>
      <c r="VD413" s="149"/>
      <c r="VE413" s="149"/>
      <c r="VF413" s="149"/>
      <c r="VG413" s="149"/>
      <c r="VH413" s="149"/>
      <c r="VI413" s="149"/>
      <c r="VJ413" s="149"/>
      <c r="VK413" s="149"/>
      <c r="VL413" s="149"/>
      <c r="VM413" s="149"/>
      <c r="VN413" s="149"/>
      <c r="VO413" s="149"/>
      <c r="VP413" s="149"/>
      <c r="VQ413" s="149"/>
      <c r="VR413" s="149"/>
      <c r="VS413" s="149"/>
      <c r="VT413" s="149"/>
      <c r="VU413" s="149"/>
      <c r="VV413" s="149"/>
      <c r="VW413" s="149"/>
      <c r="VX413" s="149"/>
      <c r="VY413" s="149"/>
      <c r="VZ413" s="149"/>
      <c r="WA413" s="149"/>
      <c r="WB413" s="149"/>
      <c r="WC413" s="149"/>
      <c r="WD413" s="149"/>
      <c r="WE413" s="149"/>
      <c r="WF413" s="149"/>
      <c r="WG413" s="149"/>
      <c r="WH413" s="149"/>
      <c r="WI413" s="149"/>
      <c r="WJ413" s="149"/>
      <c r="WK413" s="149"/>
      <c r="WL413" s="149"/>
      <c r="WM413" s="149"/>
      <c r="WN413" s="149"/>
      <c r="WO413" s="149"/>
      <c r="WP413" s="149"/>
      <c r="WQ413" s="149"/>
      <c r="WR413" s="149"/>
      <c r="WS413" s="149"/>
      <c r="WT413" s="149"/>
      <c r="WU413" s="149"/>
      <c r="WV413" s="149"/>
      <c r="WW413" s="149"/>
      <c r="WX413" s="149"/>
      <c r="WY413" s="149"/>
      <c r="WZ413" s="149"/>
      <c r="XA413" s="149"/>
      <c r="XB413" s="149"/>
      <c r="XC413" s="149"/>
      <c r="XD413" s="149"/>
      <c r="XE413" s="149"/>
      <c r="XF413" s="149"/>
      <c r="XG413" s="149"/>
      <c r="XH413" s="149"/>
      <c r="XI413" s="149"/>
      <c r="XJ413" s="149"/>
      <c r="XK413" s="149"/>
      <c r="XL413" s="149"/>
      <c r="XM413" s="149"/>
      <c r="XN413" s="149"/>
      <c r="XO413" s="149"/>
      <c r="XP413" s="149"/>
      <c r="XQ413" s="149"/>
      <c r="XR413" s="149"/>
      <c r="XS413" s="149"/>
      <c r="XT413" s="149"/>
      <c r="XU413" s="149"/>
      <c r="XV413" s="149"/>
      <c r="XW413" s="149"/>
      <c r="XX413" s="149"/>
      <c r="XY413" s="149"/>
      <c r="XZ413" s="149"/>
      <c r="YA413" s="149"/>
      <c r="YB413" s="149"/>
      <c r="YC413" s="149"/>
      <c r="YD413" s="149"/>
      <c r="YE413" s="149"/>
      <c r="YF413" s="149"/>
      <c r="YG413" s="149"/>
      <c r="YH413" s="149"/>
      <c r="YI413" s="149"/>
      <c r="YJ413" s="149"/>
      <c r="YK413" s="149"/>
      <c r="YL413" s="149"/>
      <c r="YM413" s="149"/>
      <c r="YN413" s="149"/>
      <c r="YO413" s="149"/>
      <c r="YP413" s="149"/>
      <c r="YQ413" s="149"/>
      <c r="YR413" s="149"/>
      <c r="YS413" s="149"/>
      <c r="YT413" s="149"/>
      <c r="YU413" s="149"/>
      <c r="YV413" s="149"/>
      <c r="YW413" s="149"/>
      <c r="YX413" s="149"/>
      <c r="YY413" s="149"/>
      <c r="YZ413" s="149"/>
      <c r="ZA413" s="149"/>
      <c r="ZB413" s="149"/>
      <c r="ZC413" s="149"/>
      <c r="ZD413" s="149"/>
      <c r="ZE413" s="149"/>
      <c r="ZF413" s="149"/>
      <c r="ZG413" s="149"/>
      <c r="ZH413" s="149"/>
      <c r="ZI413" s="149"/>
      <c r="ZJ413" s="149"/>
      <c r="ZK413" s="149"/>
      <c r="ZL413" s="149"/>
      <c r="ZM413" s="149"/>
      <c r="ZN413" s="149"/>
      <c r="ZO413" s="149"/>
      <c r="ZP413" s="149"/>
      <c r="ZQ413" s="149"/>
      <c r="ZR413" s="149"/>
      <c r="ZS413" s="149"/>
      <c r="ZT413" s="149"/>
      <c r="ZU413" s="149"/>
      <c r="ZV413" s="149"/>
      <c r="ZW413" s="149"/>
      <c r="ZX413" s="149"/>
      <c r="ZY413" s="149"/>
      <c r="ZZ413" s="149"/>
      <c r="AAA413" s="149"/>
      <c r="AAB413" s="149"/>
      <c r="AAC413" s="149"/>
      <c r="AAD413" s="149"/>
      <c r="AAE413" s="149"/>
      <c r="AAF413" s="149"/>
      <c r="AAG413" s="149"/>
      <c r="AAH413" s="149"/>
      <c r="AAI413" s="149"/>
      <c r="AAJ413" s="149"/>
      <c r="AAK413" s="149"/>
      <c r="AAL413" s="149"/>
      <c r="AAM413" s="149"/>
      <c r="AAN413" s="149"/>
      <c r="AAO413" s="149"/>
      <c r="AAP413" s="149"/>
      <c r="AAQ413" s="149"/>
      <c r="AAR413" s="149"/>
      <c r="AAS413" s="149"/>
      <c r="AAT413" s="149"/>
      <c r="AAU413" s="149"/>
      <c r="AAV413" s="149"/>
      <c r="AAW413" s="149"/>
      <c r="AAX413" s="149"/>
      <c r="AAY413" s="149"/>
      <c r="AAZ413" s="149"/>
      <c r="ABA413" s="149"/>
      <c r="ABB413" s="149"/>
      <c r="ABC413" s="149"/>
      <c r="ABD413" s="149"/>
      <c r="ABE413" s="149"/>
      <c r="ABF413" s="149"/>
      <c r="ABG413" s="149"/>
      <c r="ABH413" s="149"/>
      <c r="ABI413" s="149"/>
      <c r="ABJ413" s="149"/>
      <c r="ABK413" s="149"/>
      <c r="ABL413" s="149"/>
      <c r="ABM413" s="149"/>
      <c r="ABN413" s="149"/>
      <c r="ABO413" s="149"/>
      <c r="ABP413" s="149"/>
      <c r="ABQ413" s="149"/>
      <c r="ABR413" s="149"/>
      <c r="ABS413" s="149"/>
      <c r="ABT413" s="149"/>
      <c r="ABU413" s="149"/>
      <c r="ABV413" s="149"/>
      <c r="ABW413" s="149"/>
      <c r="ABX413" s="149"/>
      <c r="ABY413" s="149"/>
      <c r="ABZ413" s="149"/>
      <c r="ACA413" s="149"/>
      <c r="ACB413" s="149"/>
      <c r="ACC413" s="149"/>
      <c r="ACD413" s="149"/>
      <c r="ACE413" s="149"/>
      <c r="ACF413" s="149"/>
      <c r="ACG413" s="149"/>
      <c r="ACH413" s="149"/>
      <c r="ACI413" s="149"/>
      <c r="ACJ413" s="149"/>
      <c r="ACK413" s="149"/>
      <c r="ACL413" s="149"/>
      <c r="ACM413" s="149"/>
      <c r="ACN413" s="149"/>
      <c r="ACO413" s="149"/>
      <c r="ACP413" s="149"/>
      <c r="ACQ413" s="149"/>
      <c r="ACR413" s="149"/>
      <c r="ACS413" s="149"/>
      <c r="ACT413" s="149"/>
      <c r="ACU413" s="149"/>
      <c r="ACV413" s="149"/>
      <c r="ACW413" s="149"/>
      <c r="ACX413" s="149"/>
      <c r="ACY413" s="149"/>
      <c r="ACZ413" s="149"/>
      <c r="ADA413" s="149"/>
      <c r="ADB413" s="149"/>
      <c r="ADC413" s="149"/>
      <c r="ADD413" s="149"/>
      <c r="ADE413" s="149"/>
      <c r="ADF413" s="149"/>
      <c r="ADG413" s="149"/>
      <c r="ADH413" s="149"/>
      <c r="ADI413" s="149"/>
      <c r="ADJ413" s="149"/>
      <c r="ADK413" s="149"/>
      <c r="ADL413" s="149"/>
      <c r="ADM413" s="149"/>
      <c r="ADN413" s="149"/>
      <c r="ADO413" s="149"/>
      <c r="ADP413" s="149"/>
      <c r="ADQ413" s="149"/>
      <c r="ADR413" s="149"/>
      <c r="ADS413" s="149"/>
      <c r="ADT413" s="149"/>
      <c r="ADU413" s="149"/>
      <c r="ADV413" s="149"/>
      <c r="ADW413" s="149"/>
      <c r="ADX413" s="149"/>
      <c r="ADY413" s="149"/>
      <c r="ADZ413" s="149"/>
      <c r="AEA413" s="149"/>
      <c r="AEB413" s="149"/>
      <c r="AEC413" s="149"/>
      <c r="AED413" s="149"/>
      <c r="AEE413" s="149"/>
      <c r="AEF413" s="149"/>
      <c r="AEG413" s="149"/>
      <c r="AEH413" s="149"/>
      <c r="AEI413" s="149"/>
      <c r="AEJ413" s="149"/>
      <c r="AEK413" s="149"/>
      <c r="AEL413" s="149"/>
      <c r="AEM413" s="149"/>
      <c r="AEN413" s="149"/>
      <c r="AEO413" s="149"/>
      <c r="AEP413" s="149"/>
      <c r="AEQ413" s="149"/>
      <c r="AER413" s="149"/>
      <c r="AES413" s="149"/>
      <c r="AET413" s="149"/>
      <c r="AEU413" s="149"/>
      <c r="AEV413" s="149"/>
      <c r="AEW413" s="149"/>
      <c r="AEX413" s="149"/>
      <c r="AEY413" s="149"/>
      <c r="AEZ413" s="149"/>
      <c r="AFA413" s="149"/>
      <c r="AFB413" s="149"/>
      <c r="AFC413" s="149"/>
      <c r="AFD413" s="149"/>
      <c r="AFE413" s="149"/>
      <c r="AFF413" s="149"/>
      <c r="AFG413" s="149"/>
      <c r="AFH413" s="149"/>
      <c r="AFI413" s="149"/>
      <c r="AFJ413" s="149"/>
      <c r="AFK413" s="149"/>
      <c r="AFL413" s="149"/>
      <c r="AFM413" s="149"/>
      <c r="AFN413" s="149"/>
      <c r="AFO413" s="149"/>
      <c r="AFP413" s="149"/>
      <c r="AFQ413" s="149"/>
      <c r="AFR413" s="149"/>
      <c r="AFS413" s="149"/>
      <c r="AFT413" s="149"/>
      <c r="AFU413" s="149"/>
      <c r="AFV413" s="149"/>
      <c r="AFW413" s="149"/>
      <c r="AFX413" s="149"/>
      <c r="AFY413" s="149"/>
      <c r="AFZ413" s="149"/>
      <c r="AGA413" s="149"/>
      <c r="AGB413" s="149"/>
      <c r="AGC413" s="149"/>
      <c r="AGD413" s="149"/>
      <c r="AGE413" s="149"/>
      <c r="AGF413" s="149"/>
      <c r="AGG413" s="149"/>
      <c r="AGH413" s="149"/>
      <c r="AGI413" s="149"/>
      <c r="AGJ413" s="149"/>
      <c r="AGK413" s="149"/>
      <c r="AGL413" s="149"/>
      <c r="AGM413" s="149"/>
      <c r="AGN413" s="149"/>
      <c r="AGO413" s="149"/>
      <c r="AGP413" s="149"/>
      <c r="AGQ413" s="149"/>
      <c r="AGR413" s="149"/>
      <c r="AGS413" s="149"/>
      <c r="AGT413" s="149"/>
      <c r="AGU413" s="149"/>
      <c r="AGV413" s="149"/>
      <c r="AGW413" s="149"/>
      <c r="AGX413" s="149"/>
      <c r="AGY413" s="149"/>
      <c r="AGZ413" s="149"/>
      <c r="AHA413" s="149"/>
      <c r="AHB413" s="149"/>
      <c r="AHC413" s="149"/>
      <c r="AHD413" s="149"/>
      <c r="AHE413" s="149"/>
      <c r="AHF413" s="149"/>
      <c r="AHG413" s="149"/>
      <c r="AHH413" s="149"/>
      <c r="AHI413" s="149"/>
      <c r="AHJ413" s="149"/>
      <c r="AHK413" s="149"/>
      <c r="AHL413" s="149"/>
      <c r="AHM413" s="149"/>
      <c r="AHN413" s="149"/>
      <c r="AHO413" s="149"/>
      <c r="AHP413" s="149"/>
      <c r="AHQ413" s="149"/>
      <c r="AHR413" s="149"/>
      <c r="AHS413" s="149"/>
      <c r="AHT413" s="149"/>
      <c r="AHU413" s="149"/>
      <c r="AHV413" s="149"/>
      <c r="AHW413" s="149"/>
      <c r="AHX413" s="149"/>
      <c r="AHY413" s="149"/>
      <c r="AHZ413" s="149"/>
      <c r="AIA413" s="149"/>
      <c r="AIB413" s="149"/>
      <c r="AIC413" s="149"/>
      <c r="AID413" s="149"/>
      <c r="AIE413" s="149"/>
      <c r="AIF413" s="149"/>
      <c r="AIG413" s="149"/>
      <c r="AIH413" s="149"/>
      <c r="AII413" s="149"/>
      <c r="AIJ413" s="149"/>
      <c r="AIK413" s="149"/>
      <c r="AIL413" s="149"/>
      <c r="AIM413" s="149"/>
      <c r="AIN413" s="149"/>
      <c r="AIO413" s="149"/>
      <c r="AIP413" s="149"/>
      <c r="AIQ413" s="149"/>
      <c r="AIR413" s="149"/>
      <c r="AIS413" s="149"/>
      <c r="AIT413" s="149"/>
      <c r="AIU413" s="149"/>
      <c r="AIV413" s="149"/>
      <c r="AIW413" s="149"/>
      <c r="AIX413" s="149"/>
      <c r="AIY413" s="149"/>
      <c r="AIZ413" s="149"/>
      <c r="AJA413" s="149"/>
      <c r="AJB413" s="149"/>
      <c r="AJC413" s="149"/>
      <c r="AJD413" s="149"/>
      <c r="AJE413" s="149"/>
      <c r="AJF413" s="149"/>
      <c r="AJG413" s="149"/>
      <c r="AJH413" s="149"/>
      <c r="AJI413" s="149"/>
      <c r="AJJ413" s="149"/>
      <c r="AJK413" s="149"/>
      <c r="AJL413" s="149"/>
      <c r="AJM413" s="149"/>
      <c r="AJN413" s="149"/>
      <c r="AJO413" s="149"/>
      <c r="AJP413" s="149"/>
      <c r="AJQ413" s="149"/>
      <c r="AJR413" s="149"/>
      <c r="AJS413" s="149"/>
      <c r="AJT413" s="149"/>
      <c r="AJU413" s="149"/>
      <c r="AJV413" s="149"/>
      <c r="AJW413" s="149"/>
      <c r="AJX413" s="149"/>
      <c r="AJY413" s="149"/>
      <c r="AJZ413" s="149"/>
      <c r="AKA413" s="149"/>
      <c r="AKB413" s="149"/>
      <c r="AKC413" s="149"/>
      <c r="AKD413" s="149"/>
      <c r="AKE413" s="149"/>
      <c r="AKF413" s="149"/>
      <c r="AKG413" s="149"/>
      <c r="AKH413" s="149"/>
      <c r="AKI413" s="149"/>
      <c r="AKJ413" s="149"/>
      <c r="AKK413" s="149"/>
      <c r="AKL413" s="149"/>
      <c r="AKM413" s="149"/>
      <c r="AKN413" s="149"/>
      <c r="AKO413" s="149"/>
      <c r="AKP413" s="149"/>
      <c r="AKQ413" s="149"/>
      <c r="AKR413" s="149"/>
      <c r="AKS413" s="149"/>
      <c r="AKT413" s="149"/>
      <c r="AKU413" s="149"/>
      <c r="AKV413" s="149"/>
      <c r="AKW413" s="149"/>
      <c r="AKX413" s="149"/>
      <c r="AKY413" s="149"/>
      <c r="AKZ413" s="149"/>
      <c r="ALA413" s="149"/>
      <c r="ALB413" s="149"/>
      <c r="ALC413" s="149"/>
      <c r="ALD413" s="149"/>
      <c r="ALE413" s="149"/>
      <c r="ALF413" s="149"/>
      <c r="ALG413" s="149"/>
      <c r="ALH413" s="149"/>
      <c r="ALI413" s="149"/>
      <c r="ALJ413" s="149"/>
      <c r="ALK413" s="149"/>
      <c r="ALL413" s="149"/>
      <c r="ALM413" s="149"/>
      <c r="ALN413" s="149"/>
      <c r="ALO413" s="149"/>
    </row>
    <row r="414" spans="1:1003" s="150" customFormat="1" ht="19.5" customHeight="1" x14ac:dyDescent="0.25">
      <c r="A414" s="148"/>
      <c r="B414" s="147"/>
      <c r="C414" s="151"/>
      <c r="D414" s="147"/>
      <c r="E414" s="149"/>
      <c r="F414" s="149"/>
      <c r="G414" s="149"/>
      <c r="H414" s="149"/>
      <c r="I414" s="149"/>
      <c r="J414" s="149"/>
      <c r="K414" s="149"/>
      <c r="L414" s="149"/>
      <c r="M414" s="149"/>
      <c r="N414" s="149"/>
      <c r="O414" s="149"/>
      <c r="P414" s="149"/>
      <c r="Q414" s="149"/>
      <c r="R414" s="149"/>
      <c r="S414" s="149"/>
      <c r="T414" s="149"/>
      <c r="U414" s="149"/>
      <c r="V414" s="149"/>
      <c r="W414" s="149"/>
      <c r="X414" s="149"/>
      <c r="Y414" s="149"/>
      <c r="Z414" s="149"/>
      <c r="AA414" s="149"/>
      <c r="AB414" s="149"/>
      <c r="AC414" s="149"/>
      <c r="AD414" s="149"/>
      <c r="AE414" s="149"/>
      <c r="AF414" s="149"/>
      <c r="AG414" s="149"/>
      <c r="AH414" s="149"/>
      <c r="AI414" s="149"/>
      <c r="AJ414" s="149"/>
      <c r="AK414" s="149"/>
      <c r="AL414" s="149"/>
      <c r="AM414" s="149"/>
      <c r="AN414" s="149"/>
      <c r="AO414" s="149"/>
      <c r="AP414" s="149"/>
      <c r="AQ414" s="149"/>
      <c r="AR414" s="149"/>
      <c r="AS414" s="149"/>
      <c r="AT414" s="149"/>
      <c r="AU414" s="149"/>
      <c r="AV414" s="149"/>
      <c r="AW414" s="149"/>
      <c r="AX414" s="149"/>
      <c r="AY414" s="149"/>
      <c r="AZ414" s="149"/>
      <c r="BA414" s="149"/>
      <c r="BB414" s="149"/>
      <c r="BC414" s="149"/>
      <c r="BD414" s="149"/>
      <c r="BE414" s="149"/>
      <c r="BF414" s="149"/>
      <c r="BG414" s="149"/>
      <c r="BH414" s="149"/>
      <c r="BI414" s="149"/>
      <c r="BJ414" s="149"/>
      <c r="BK414" s="149"/>
      <c r="BL414" s="149"/>
      <c r="BM414" s="149"/>
      <c r="BN414" s="149"/>
      <c r="BO414" s="149"/>
      <c r="BP414" s="149"/>
      <c r="BQ414" s="149"/>
      <c r="BR414" s="149"/>
      <c r="BS414" s="149"/>
      <c r="BT414" s="149"/>
      <c r="BU414" s="149"/>
      <c r="BV414" s="149"/>
      <c r="BW414" s="149"/>
      <c r="BX414" s="149"/>
      <c r="BY414" s="149"/>
      <c r="BZ414" s="149"/>
      <c r="CA414" s="149"/>
      <c r="CB414" s="149"/>
      <c r="CC414" s="149"/>
      <c r="CD414" s="149"/>
      <c r="CE414" s="149"/>
      <c r="CF414" s="149"/>
      <c r="CG414" s="149"/>
      <c r="CH414" s="149"/>
      <c r="CI414" s="149"/>
      <c r="CJ414" s="149"/>
      <c r="CK414" s="149"/>
      <c r="CL414" s="149"/>
      <c r="CM414" s="149"/>
      <c r="CN414" s="149"/>
      <c r="CO414" s="149"/>
      <c r="CP414" s="149"/>
      <c r="CQ414" s="149"/>
      <c r="CR414" s="149"/>
      <c r="CS414" s="149"/>
      <c r="CT414" s="149"/>
      <c r="CU414" s="149"/>
      <c r="CV414" s="149"/>
      <c r="CW414" s="149"/>
      <c r="CX414" s="149"/>
      <c r="CY414" s="149"/>
      <c r="CZ414" s="149"/>
      <c r="DA414" s="149"/>
      <c r="DB414" s="149"/>
      <c r="DC414" s="149"/>
      <c r="DD414" s="149"/>
      <c r="DE414" s="149"/>
      <c r="DF414" s="149"/>
      <c r="DG414" s="149"/>
      <c r="DH414" s="149"/>
      <c r="DI414" s="149"/>
      <c r="DJ414" s="149"/>
      <c r="DK414" s="149"/>
      <c r="DL414" s="149"/>
      <c r="DM414" s="149"/>
      <c r="DN414" s="149"/>
      <c r="DO414" s="149"/>
      <c r="DP414" s="149"/>
      <c r="DQ414" s="149"/>
      <c r="DR414" s="149"/>
      <c r="DS414" s="149"/>
      <c r="DT414" s="149"/>
      <c r="DU414" s="149"/>
      <c r="DV414" s="149"/>
      <c r="DW414" s="149"/>
      <c r="DX414" s="149"/>
      <c r="DY414" s="149"/>
      <c r="DZ414" s="149"/>
      <c r="EA414" s="149"/>
      <c r="EB414" s="149"/>
      <c r="EC414" s="149"/>
      <c r="ED414" s="149"/>
      <c r="EE414" s="149"/>
      <c r="EF414" s="149"/>
      <c r="EG414" s="149"/>
      <c r="EH414" s="149"/>
      <c r="EI414" s="149"/>
      <c r="EJ414" s="149"/>
      <c r="EK414" s="149"/>
      <c r="EL414" s="149"/>
      <c r="EM414" s="149"/>
      <c r="EN414" s="149"/>
      <c r="EO414" s="149"/>
      <c r="EP414" s="149"/>
      <c r="EQ414" s="149"/>
      <c r="ER414" s="149"/>
      <c r="ES414" s="149"/>
      <c r="ET414" s="149"/>
      <c r="EU414" s="149"/>
      <c r="EV414" s="149"/>
      <c r="EW414" s="149"/>
      <c r="EX414" s="149"/>
      <c r="EY414" s="149"/>
      <c r="EZ414" s="149"/>
      <c r="FA414" s="149"/>
      <c r="FB414" s="149"/>
      <c r="FC414" s="149"/>
      <c r="FD414" s="149"/>
      <c r="FE414" s="149"/>
      <c r="FF414" s="149"/>
      <c r="FG414" s="149"/>
      <c r="FH414" s="149"/>
      <c r="FI414" s="149"/>
      <c r="FJ414" s="149"/>
      <c r="FK414" s="149"/>
      <c r="FL414" s="149"/>
      <c r="FM414" s="149"/>
      <c r="FN414" s="149"/>
      <c r="FO414" s="149"/>
      <c r="FP414" s="149"/>
      <c r="FQ414" s="149"/>
      <c r="FR414" s="149"/>
      <c r="FS414" s="149"/>
      <c r="FT414" s="149"/>
      <c r="FU414" s="149"/>
      <c r="FV414" s="149"/>
      <c r="FW414" s="149"/>
      <c r="FX414" s="149"/>
      <c r="FY414" s="149"/>
      <c r="FZ414" s="149"/>
      <c r="GA414" s="149"/>
      <c r="GB414" s="149"/>
      <c r="GC414" s="149"/>
      <c r="GD414" s="149"/>
      <c r="GE414" s="149"/>
      <c r="GF414" s="149"/>
      <c r="GG414" s="149"/>
      <c r="GH414" s="149"/>
      <c r="GI414" s="149"/>
      <c r="GJ414" s="149"/>
      <c r="GK414" s="149"/>
      <c r="GL414" s="149"/>
      <c r="GM414" s="149"/>
      <c r="GN414" s="149"/>
      <c r="GO414" s="149"/>
      <c r="GP414" s="149"/>
      <c r="GQ414" s="149"/>
      <c r="GR414" s="149"/>
      <c r="GS414" s="149"/>
      <c r="GT414" s="149"/>
      <c r="GU414" s="149"/>
      <c r="GV414" s="149"/>
      <c r="GW414" s="149"/>
      <c r="GX414" s="149"/>
      <c r="GY414" s="149"/>
      <c r="GZ414" s="149"/>
      <c r="HA414" s="149"/>
      <c r="HB414" s="149"/>
      <c r="HC414" s="149"/>
      <c r="HD414" s="149"/>
      <c r="HE414" s="149"/>
      <c r="HF414" s="149"/>
      <c r="HG414" s="149"/>
      <c r="HH414" s="149"/>
      <c r="HI414" s="149"/>
      <c r="HJ414" s="149"/>
      <c r="HK414" s="149"/>
      <c r="HL414" s="149"/>
      <c r="HM414" s="149"/>
      <c r="HN414" s="149"/>
      <c r="HO414" s="149"/>
      <c r="HP414" s="149"/>
      <c r="HQ414" s="149"/>
      <c r="HR414" s="149"/>
      <c r="HS414" s="149"/>
      <c r="HT414" s="149"/>
      <c r="HU414" s="149"/>
      <c r="HV414" s="149"/>
      <c r="HW414" s="149"/>
      <c r="HX414" s="149"/>
      <c r="HY414" s="149"/>
      <c r="HZ414" s="149"/>
      <c r="IA414" s="149"/>
      <c r="IB414" s="149"/>
      <c r="IC414" s="149"/>
      <c r="ID414" s="149"/>
      <c r="IE414" s="149"/>
      <c r="IF414" s="149"/>
      <c r="IG414" s="149"/>
      <c r="IH414" s="149"/>
      <c r="II414" s="149"/>
      <c r="IJ414" s="149"/>
      <c r="IK414" s="149"/>
      <c r="IL414" s="149"/>
      <c r="IM414" s="149"/>
      <c r="IN414" s="149"/>
      <c r="IO414" s="149"/>
      <c r="IP414" s="149"/>
      <c r="IQ414" s="149"/>
      <c r="IR414" s="149"/>
      <c r="IS414" s="149"/>
      <c r="IT414" s="149"/>
      <c r="IU414" s="149"/>
      <c r="IV414" s="149"/>
      <c r="IW414" s="149"/>
      <c r="IX414" s="149"/>
      <c r="IY414" s="149"/>
      <c r="IZ414" s="149"/>
      <c r="JA414" s="149"/>
      <c r="JB414" s="149"/>
      <c r="JC414" s="149"/>
      <c r="JD414" s="149"/>
      <c r="JE414" s="149"/>
      <c r="JF414" s="149"/>
      <c r="JG414" s="149"/>
      <c r="JH414" s="149"/>
      <c r="JI414" s="149"/>
      <c r="JJ414" s="149"/>
      <c r="JK414" s="149"/>
      <c r="JL414" s="149"/>
      <c r="JM414" s="149"/>
      <c r="JN414" s="149"/>
      <c r="JO414" s="149"/>
      <c r="JP414" s="149"/>
      <c r="JQ414" s="149"/>
      <c r="JR414" s="149"/>
      <c r="JS414" s="149"/>
      <c r="JT414" s="149"/>
      <c r="JU414" s="149"/>
      <c r="JV414" s="149"/>
      <c r="JW414" s="149"/>
      <c r="JX414" s="149"/>
      <c r="JY414" s="149"/>
      <c r="JZ414" s="149"/>
      <c r="KA414" s="149"/>
      <c r="KB414" s="149"/>
      <c r="KC414" s="149"/>
      <c r="KD414" s="149"/>
      <c r="KE414" s="149"/>
      <c r="KF414" s="149"/>
      <c r="KG414" s="149"/>
      <c r="KH414" s="149"/>
      <c r="KI414" s="149"/>
      <c r="KJ414" s="149"/>
      <c r="KK414" s="149"/>
      <c r="KL414" s="149"/>
      <c r="KM414" s="149"/>
      <c r="KN414" s="149"/>
      <c r="KO414" s="149"/>
      <c r="KP414" s="149"/>
      <c r="KQ414" s="149"/>
      <c r="KR414" s="149"/>
      <c r="KS414" s="149"/>
      <c r="KT414" s="149"/>
      <c r="KU414" s="149"/>
      <c r="KV414" s="149"/>
      <c r="KW414" s="149"/>
      <c r="KX414" s="149"/>
      <c r="KY414" s="149"/>
      <c r="KZ414" s="149"/>
      <c r="LA414" s="149"/>
      <c r="LB414" s="149"/>
      <c r="LC414" s="149"/>
      <c r="LD414" s="149"/>
      <c r="LE414" s="149"/>
      <c r="LF414" s="149"/>
      <c r="LG414" s="149"/>
      <c r="LH414" s="149"/>
      <c r="LI414" s="149"/>
      <c r="LJ414" s="149"/>
      <c r="LK414" s="149"/>
      <c r="LL414" s="149"/>
      <c r="LM414" s="149"/>
      <c r="LN414" s="149"/>
      <c r="LO414" s="149"/>
      <c r="LP414" s="149"/>
      <c r="LQ414" s="149"/>
      <c r="LR414" s="149"/>
      <c r="LS414" s="149"/>
      <c r="LT414" s="149"/>
      <c r="LU414" s="149"/>
      <c r="LV414" s="149"/>
      <c r="LW414" s="149"/>
      <c r="LX414" s="149"/>
      <c r="LY414" s="149"/>
      <c r="LZ414" s="149"/>
      <c r="MA414" s="149"/>
      <c r="MB414" s="149"/>
      <c r="MC414" s="149"/>
      <c r="MD414" s="149"/>
      <c r="ME414" s="149"/>
      <c r="MF414" s="149"/>
      <c r="MG414" s="149"/>
      <c r="MH414" s="149"/>
      <c r="MI414" s="149"/>
      <c r="MJ414" s="149"/>
      <c r="MK414" s="149"/>
      <c r="ML414" s="149"/>
      <c r="MM414" s="149"/>
      <c r="MN414" s="149"/>
      <c r="MO414" s="149"/>
      <c r="MP414" s="149"/>
      <c r="MQ414" s="149"/>
      <c r="MR414" s="149"/>
      <c r="MS414" s="149"/>
      <c r="MT414" s="149"/>
      <c r="MU414" s="149"/>
      <c r="MV414" s="149"/>
      <c r="MW414" s="149"/>
      <c r="MX414" s="149"/>
      <c r="MY414" s="149"/>
      <c r="MZ414" s="149"/>
      <c r="NA414" s="149"/>
      <c r="NB414" s="149"/>
      <c r="NC414" s="149"/>
      <c r="ND414" s="149"/>
      <c r="NE414" s="149"/>
      <c r="NF414" s="149"/>
      <c r="NG414" s="149"/>
      <c r="NH414" s="149"/>
      <c r="NI414" s="149"/>
      <c r="NJ414" s="149"/>
      <c r="NK414" s="149"/>
      <c r="NL414" s="149"/>
      <c r="NM414" s="149"/>
      <c r="NN414" s="149"/>
      <c r="NO414" s="149"/>
      <c r="NP414" s="149"/>
      <c r="NQ414" s="149"/>
      <c r="NR414" s="149"/>
      <c r="NS414" s="149"/>
      <c r="NT414" s="149"/>
      <c r="NU414" s="149"/>
      <c r="NV414" s="149"/>
      <c r="NW414" s="149"/>
      <c r="NX414" s="149"/>
      <c r="NY414" s="149"/>
      <c r="NZ414" s="149"/>
      <c r="OA414" s="149"/>
      <c r="OB414" s="149"/>
      <c r="OC414" s="149"/>
      <c r="OD414" s="149"/>
      <c r="OE414" s="149"/>
      <c r="OF414" s="149"/>
      <c r="OG414" s="149"/>
      <c r="OH414" s="149"/>
      <c r="OI414" s="149"/>
      <c r="OJ414" s="149"/>
      <c r="OK414" s="149"/>
      <c r="OL414" s="149"/>
      <c r="OM414" s="149"/>
      <c r="ON414" s="149"/>
      <c r="OO414" s="149"/>
      <c r="OP414" s="149"/>
      <c r="OQ414" s="149"/>
      <c r="OR414" s="149"/>
      <c r="OS414" s="149"/>
      <c r="OT414" s="149"/>
      <c r="OU414" s="149"/>
      <c r="OV414" s="149"/>
      <c r="OW414" s="149"/>
      <c r="OX414" s="149"/>
      <c r="OY414" s="149"/>
      <c r="OZ414" s="149"/>
      <c r="PA414" s="149"/>
      <c r="PB414" s="149"/>
      <c r="PC414" s="149"/>
      <c r="PD414" s="149"/>
      <c r="PE414" s="149"/>
      <c r="PF414" s="149"/>
      <c r="PG414" s="149"/>
      <c r="PH414" s="149"/>
      <c r="PI414" s="149"/>
      <c r="PJ414" s="149"/>
      <c r="PK414" s="149"/>
      <c r="PL414" s="149"/>
      <c r="PM414" s="149"/>
      <c r="PN414" s="149"/>
      <c r="PO414" s="149"/>
      <c r="PP414" s="149"/>
      <c r="PQ414" s="149"/>
      <c r="PR414" s="149"/>
      <c r="PS414" s="149"/>
      <c r="PT414" s="149"/>
      <c r="PU414" s="149"/>
      <c r="PV414" s="149"/>
      <c r="PW414" s="149"/>
      <c r="PX414" s="149"/>
      <c r="PY414" s="149"/>
      <c r="PZ414" s="149"/>
      <c r="QA414" s="149"/>
      <c r="QB414" s="149"/>
      <c r="QC414" s="149"/>
      <c r="QD414" s="149"/>
      <c r="QE414" s="149"/>
      <c r="QF414" s="149"/>
      <c r="QG414" s="149"/>
      <c r="QH414" s="149"/>
      <c r="QI414" s="149"/>
      <c r="QJ414" s="149"/>
      <c r="QK414" s="149"/>
      <c r="QL414" s="149"/>
      <c r="QM414" s="149"/>
      <c r="QN414" s="149"/>
      <c r="QO414" s="149"/>
      <c r="QP414" s="149"/>
      <c r="QQ414" s="149"/>
      <c r="QR414" s="149"/>
      <c r="QS414" s="149"/>
      <c r="QT414" s="149"/>
      <c r="QU414" s="149"/>
      <c r="QV414" s="149"/>
      <c r="QW414" s="149"/>
      <c r="QX414" s="149"/>
      <c r="QY414" s="149"/>
      <c r="QZ414" s="149"/>
      <c r="RA414" s="149"/>
      <c r="RB414" s="149"/>
      <c r="RC414" s="149"/>
      <c r="RD414" s="149"/>
      <c r="RE414" s="149"/>
      <c r="RF414" s="149"/>
      <c r="RG414" s="149"/>
      <c r="RH414" s="149"/>
      <c r="RI414" s="149"/>
      <c r="RJ414" s="149"/>
      <c r="RK414" s="149"/>
      <c r="RL414" s="149"/>
      <c r="RM414" s="149"/>
      <c r="RN414" s="149"/>
      <c r="RO414" s="149"/>
      <c r="RP414" s="149"/>
      <c r="RQ414" s="149"/>
      <c r="RR414" s="149"/>
      <c r="RS414" s="149"/>
      <c r="RT414" s="149"/>
      <c r="RU414" s="149"/>
      <c r="RV414" s="149"/>
      <c r="RW414" s="149"/>
      <c r="RX414" s="149"/>
      <c r="RY414" s="149"/>
      <c r="RZ414" s="149"/>
      <c r="SA414" s="149"/>
      <c r="SB414" s="149"/>
      <c r="SC414" s="149"/>
      <c r="SD414" s="149"/>
      <c r="SE414" s="149"/>
      <c r="SF414" s="149"/>
      <c r="SG414" s="149"/>
      <c r="SH414" s="149"/>
      <c r="SI414" s="149"/>
      <c r="SJ414" s="149"/>
      <c r="SK414" s="149"/>
      <c r="SL414" s="149"/>
      <c r="SM414" s="149"/>
      <c r="SN414" s="149"/>
      <c r="SO414" s="149"/>
      <c r="SP414" s="149"/>
      <c r="SQ414" s="149"/>
      <c r="SR414" s="149"/>
      <c r="SS414" s="149"/>
      <c r="ST414" s="149"/>
      <c r="SU414" s="149"/>
      <c r="SV414" s="149"/>
      <c r="SW414" s="149"/>
      <c r="SX414" s="149"/>
      <c r="SY414" s="149"/>
      <c r="SZ414" s="149"/>
      <c r="TA414" s="149"/>
      <c r="TB414" s="149"/>
      <c r="TC414" s="149"/>
      <c r="TD414" s="149"/>
      <c r="TE414" s="149"/>
      <c r="TF414" s="149"/>
      <c r="TG414" s="149"/>
      <c r="TH414" s="149"/>
      <c r="TI414" s="149"/>
      <c r="TJ414" s="149"/>
      <c r="TK414" s="149"/>
      <c r="TL414" s="149"/>
      <c r="TM414" s="149"/>
      <c r="TN414" s="149"/>
      <c r="TO414" s="149"/>
      <c r="TP414" s="149"/>
      <c r="TQ414" s="149"/>
      <c r="TR414" s="149"/>
      <c r="TS414" s="149"/>
      <c r="TT414" s="149"/>
      <c r="TU414" s="149"/>
      <c r="TV414" s="149"/>
      <c r="TW414" s="149"/>
      <c r="TX414" s="149"/>
      <c r="TY414" s="149"/>
      <c r="TZ414" s="149"/>
      <c r="UA414" s="149"/>
      <c r="UB414" s="149"/>
      <c r="UC414" s="149"/>
      <c r="UD414" s="149"/>
      <c r="UE414" s="149"/>
      <c r="UF414" s="149"/>
      <c r="UG414" s="149"/>
      <c r="UH414" s="149"/>
      <c r="UI414" s="149"/>
      <c r="UJ414" s="149"/>
      <c r="UK414" s="149"/>
      <c r="UL414" s="149"/>
      <c r="UM414" s="149"/>
      <c r="UN414" s="149"/>
      <c r="UO414" s="149"/>
      <c r="UP414" s="149"/>
      <c r="UQ414" s="149"/>
      <c r="UR414" s="149"/>
      <c r="US414" s="149"/>
      <c r="UT414" s="149"/>
      <c r="UU414" s="149"/>
      <c r="UV414" s="149"/>
      <c r="UW414" s="149"/>
      <c r="UX414" s="149"/>
      <c r="UY414" s="149"/>
      <c r="UZ414" s="149"/>
      <c r="VA414" s="149"/>
      <c r="VB414" s="149"/>
      <c r="VC414" s="149"/>
      <c r="VD414" s="149"/>
      <c r="VE414" s="149"/>
      <c r="VF414" s="149"/>
      <c r="VG414" s="149"/>
      <c r="VH414" s="149"/>
      <c r="VI414" s="149"/>
      <c r="VJ414" s="149"/>
      <c r="VK414" s="149"/>
      <c r="VL414" s="149"/>
      <c r="VM414" s="149"/>
      <c r="VN414" s="149"/>
      <c r="VO414" s="149"/>
      <c r="VP414" s="149"/>
      <c r="VQ414" s="149"/>
      <c r="VR414" s="149"/>
      <c r="VS414" s="149"/>
      <c r="VT414" s="149"/>
      <c r="VU414" s="149"/>
      <c r="VV414" s="149"/>
      <c r="VW414" s="149"/>
      <c r="VX414" s="149"/>
      <c r="VY414" s="149"/>
      <c r="VZ414" s="149"/>
      <c r="WA414" s="149"/>
      <c r="WB414" s="149"/>
      <c r="WC414" s="149"/>
      <c r="WD414" s="149"/>
      <c r="WE414" s="149"/>
      <c r="WF414" s="149"/>
      <c r="WG414" s="149"/>
      <c r="WH414" s="149"/>
      <c r="WI414" s="149"/>
      <c r="WJ414" s="149"/>
      <c r="WK414" s="149"/>
      <c r="WL414" s="149"/>
      <c r="WM414" s="149"/>
      <c r="WN414" s="149"/>
      <c r="WO414" s="149"/>
      <c r="WP414" s="149"/>
      <c r="WQ414" s="149"/>
      <c r="WR414" s="149"/>
      <c r="WS414" s="149"/>
      <c r="WT414" s="149"/>
      <c r="WU414" s="149"/>
      <c r="WV414" s="149"/>
      <c r="WW414" s="149"/>
      <c r="WX414" s="149"/>
      <c r="WY414" s="149"/>
      <c r="WZ414" s="149"/>
      <c r="XA414" s="149"/>
      <c r="XB414" s="149"/>
      <c r="XC414" s="149"/>
      <c r="XD414" s="149"/>
      <c r="XE414" s="149"/>
      <c r="XF414" s="149"/>
      <c r="XG414" s="149"/>
      <c r="XH414" s="149"/>
      <c r="XI414" s="149"/>
      <c r="XJ414" s="149"/>
      <c r="XK414" s="149"/>
      <c r="XL414" s="149"/>
      <c r="XM414" s="149"/>
      <c r="XN414" s="149"/>
      <c r="XO414" s="149"/>
      <c r="XP414" s="149"/>
      <c r="XQ414" s="149"/>
      <c r="XR414" s="149"/>
      <c r="XS414" s="149"/>
      <c r="XT414" s="149"/>
      <c r="XU414" s="149"/>
      <c r="XV414" s="149"/>
      <c r="XW414" s="149"/>
      <c r="XX414" s="149"/>
      <c r="XY414" s="149"/>
      <c r="XZ414" s="149"/>
      <c r="YA414" s="149"/>
      <c r="YB414" s="149"/>
      <c r="YC414" s="149"/>
      <c r="YD414" s="149"/>
      <c r="YE414" s="149"/>
      <c r="YF414" s="149"/>
      <c r="YG414" s="149"/>
      <c r="YH414" s="149"/>
      <c r="YI414" s="149"/>
      <c r="YJ414" s="149"/>
      <c r="YK414" s="149"/>
      <c r="YL414" s="149"/>
      <c r="YM414" s="149"/>
      <c r="YN414" s="149"/>
      <c r="YO414" s="149"/>
      <c r="YP414" s="149"/>
      <c r="YQ414" s="149"/>
      <c r="YR414" s="149"/>
      <c r="YS414" s="149"/>
      <c r="YT414" s="149"/>
      <c r="YU414" s="149"/>
      <c r="YV414" s="149"/>
      <c r="YW414" s="149"/>
      <c r="YX414" s="149"/>
      <c r="YY414" s="149"/>
      <c r="YZ414" s="149"/>
      <c r="ZA414" s="149"/>
      <c r="ZB414" s="149"/>
      <c r="ZC414" s="149"/>
      <c r="ZD414" s="149"/>
      <c r="ZE414" s="149"/>
      <c r="ZF414" s="149"/>
      <c r="ZG414" s="149"/>
      <c r="ZH414" s="149"/>
      <c r="ZI414" s="149"/>
      <c r="ZJ414" s="149"/>
      <c r="ZK414" s="149"/>
      <c r="ZL414" s="149"/>
      <c r="ZM414" s="149"/>
      <c r="ZN414" s="149"/>
      <c r="ZO414" s="149"/>
      <c r="ZP414" s="149"/>
      <c r="ZQ414" s="149"/>
      <c r="ZR414" s="149"/>
      <c r="ZS414" s="149"/>
      <c r="ZT414" s="149"/>
      <c r="ZU414" s="149"/>
      <c r="ZV414" s="149"/>
      <c r="ZW414" s="149"/>
      <c r="ZX414" s="149"/>
      <c r="ZY414" s="149"/>
      <c r="ZZ414" s="149"/>
      <c r="AAA414" s="149"/>
      <c r="AAB414" s="149"/>
      <c r="AAC414" s="149"/>
      <c r="AAD414" s="149"/>
      <c r="AAE414" s="149"/>
      <c r="AAF414" s="149"/>
      <c r="AAG414" s="149"/>
      <c r="AAH414" s="149"/>
      <c r="AAI414" s="149"/>
      <c r="AAJ414" s="149"/>
      <c r="AAK414" s="149"/>
      <c r="AAL414" s="149"/>
      <c r="AAM414" s="149"/>
      <c r="AAN414" s="149"/>
      <c r="AAO414" s="149"/>
      <c r="AAP414" s="149"/>
      <c r="AAQ414" s="149"/>
      <c r="AAR414" s="149"/>
      <c r="AAS414" s="149"/>
      <c r="AAT414" s="149"/>
      <c r="AAU414" s="149"/>
      <c r="AAV414" s="149"/>
      <c r="AAW414" s="149"/>
      <c r="AAX414" s="149"/>
      <c r="AAY414" s="149"/>
      <c r="AAZ414" s="149"/>
      <c r="ABA414" s="149"/>
      <c r="ABB414" s="149"/>
      <c r="ABC414" s="149"/>
      <c r="ABD414" s="149"/>
      <c r="ABE414" s="149"/>
      <c r="ABF414" s="149"/>
      <c r="ABG414" s="149"/>
      <c r="ABH414" s="149"/>
      <c r="ABI414" s="149"/>
      <c r="ABJ414" s="149"/>
      <c r="ABK414" s="149"/>
      <c r="ABL414" s="149"/>
      <c r="ABM414" s="149"/>
      <c r="ABN414" s="149"/>
      <c r="ABO414" s="149"/>
      <c r="ABP414" s="149"/>
      <c r="ABQ414" s="149"/>
      <c r="ABR414" s="149"/>
      <c r="ABS414" s="149"/>
      <c r="ABT414" s="149"/>
      <c r="ABU414" s="149"/>
      <c r="ABV414" s="149"/>
      <c r="ABW414" s="149"/>
      <c r="ABX414" s="149"/>
      <c r="ABY414" s="149"/>
      <c r="ABZ414" s="149"/>
      <c r="ACA414" s="149"/>
      <c r="ACB414" s="149"/>
      <c r="ACC414" s="149"/>
      <c r="ACD414" s="149"/>
      <c r="ACE414" s="149"/>
      <c r="ACF414" s="149"/>
      <c r="ACG414" s="149"/>
      <c r="ACH414" s="149"/>
      <c r="ACI414" s="149"/>
      <c r="ACJ414" s="149"/>
      <c r="ACK414" s="149"/>
      <c r="ACL414" s="149"/>
      <c r="ACM414" s="149"/>
      <c r="ACN414" s="149"/>
      <c r="ACO414" s="149"/>
      <c r="ACP414" s="149"/>
      <c r="ACQ414" s="149"/>
      <c r="ACR414" s="149"/>
      <c r="ACS414" s="149"/>
      <c r="ACT414" s="149"/>
      <c r="ACU414" s="149"/>
      <c r="ACV414" s="149"/>
      <c r="ACW414" s="149"/>
      <c r="ACX414" s="149"/>
      <c r="ACY414" s="149"/>
      <c r="ACZ414" s="149"/>
      <c r="ADA414" s="149"/>
      <c r="ADB414" s="149"/>
      <c r="ADC414" s="149"/>
      <c r="ADD414" s="149"/>
      <c r="ADE414" s="149"/>
      <c r="ADF414" s="149"/>
      <c r="ADG414" s="149"/>
      <c r="ADH414" s="149"/>
      <c r="ADI414" s="149"/>
      <c r="ADJ414" s="149"/>
      <c r="ADK414" s="149"/>
      <c r="ADL414" s="149"/>
      <c r="ADM414" s="149"/>
      <c r="ADN414" s="149"/>
      <c r="ADO414" s="149"/>
      <c r="ADP414" s="149"/>
      <c r="ADQ414" s="149"/>
      <c r="ADR414" s="149"/>
      <c r="ADS414" s="149"/>
      <c r="ADT414" s="149"/>
      <c r="ADU414" s="149"/>
      <c r="ADV414" s="149"/>
      <c r="ADW414" s="149"/>
      <c r="ADX414" s="149"/>
      <c r="ADY414" s="149"/>
      <c r="ADZ414" s="149"/>
      <c r="AEA414" s="149"/>
      <c r="AEB414" s="149"/>
      <c r="AEC414" s="149"/>
      <c r="AED414" s="149"/>
      <c r="AEE414" s="149"/>
      <c r="AEF414" s="149"/>
      <c r="AEG414" s="149"/>
      <c r="AEH414" s="149"/>
      <c r="AEI414" s="149"/>
      <c r="AEJ414" s="149"/>
      <c r="AEK414" s="149"/>
      <c r="AEL414" s="149"/>
      <c r="AEM414" s="149"/>
      <c r="AEN414" s="149"/>
      <c r="AEO414" s="149"/>
      <c r="AEP414" s="149"/>
      <c r="AEQ414" s="149"/>
      <c r="AER414" s="149"/>
      <c r="AES414" s="149"/>
      <c r="AET414" s="149"/>
      <c r="AEU414" s="149"/>
      <c r="AEV414" s="149"/>
      <c r="AEW414" s="149"/>
      <c r="AEX414" s="149"/>
      <c r="AEY414" s="149"/>
      <c r="AEZ414" s="149"/>
      <c r="AFA414" s="149"/>
      <c r="AFB414" s="149"/>
      <c r="AFC414" s="149"/>
      <c r="AFD414" s="149"/>
      <c r="AFE414" s="149"/>
      <c r="AFF414" s="149"/>
      <c r="AFG414" s="149"/>
      <c r="AFH414" s="149"/>
      <c r="AFI414" s="149"/>
      <c r="AFJ414" s="149"/>
      <c r="AFK414" s="149"/>
      <c r="AFL414" s="149"/>
      <c r="AFM414" s="149"/>
      <c r="AFN414" s="149"/>
      <c r="AFO414" s="149"/>
      <c r="AFP414" s="149"/>
      <c r="AFQ414" s="149"/>
      <c r="AFR414" s="149"/>
      <c r="AFS414" s="149"/>
      <c r="AFT414" s="149"/>
      <c r="AFU414" s="149"/>
      <c r="AFV414" s="149"/>
      <c r="AFW414" s="149"/>
      <c r="AFX414" s="149"/>
      <c r="AFY414" s="149"/>
      <c r="AFZ414" s="149"/>
      <c r="AGA414" s="149"/>
      <c r="AGB414" s="149"/>
      <c r="AGC414" s="149"/>
      <c r="AGD414" s="149"/>
      <c r="AGE414" s="149"/>
      <c r="AGF414" s="149"/>
      <c r="AGG414" s="149"/>
      <c r="AGH414" s="149"/>
      <c r="AGI414" s="149"/>
      <c r="AGJ414" s="149"/>
      <c r="AGK414" s="149"/>
      <c r="AGL414" s="149"/>
      <c r="AGM414" s="149"/>
      <c r="AGN414" s="149"/>
      <c r="AGO414" s="149"/>
      <c r="AGP414" s="149"/>
      <c r="AGQ414" s="149"/>
      <c r="AGR414" s="149"/>
      <c r="AGS414" s="149"/>
      <c r="AGT414" s="149"/>
      <c r="AGU414" s="149"/>
      <c r="AGV414" s="149"/>
      <c r="AGW414" s="149"/>
      <c r="AGX414" s="149"/>
      <c r="AGY414" s="149"/>
      <c r="AGZ414" s="149"/>
      <c r="AHA414" s="149"/>
      <c r="AHB414" s="149"/>
      <c r="AHC414" s="149"/>
      <c r="AHD414" s="149"/>
      <c r="AHE414" s="149"/>
      <c r="AHF414" s="149"/>
      <c r="AHG414" s="149"/>
      <c r="AHH414" s="149"/>
      <c r="AHI414" s="149"/>
      <c r="AHJ414" s="149"/>
      <c r="AHK414" s="149"/>
      <c r="AHL414" s="149"/>
      <c r="AHM414" s="149"/>
      <c r="AHN414" s="149"/>
      <c r="AHO414" s="149"/>
      <c r="AHP414" s="149"/>
      <c r="AHQ414" s="149"/>
      <c r="AHR414" s="149"/>
      <c r="AHS414" s="149"/>
      <c r="AHT414" s="149"/>
      <c r="AHU414" s="149"/>
      <c r="AHV414" s="149"/>
      <c r="AHW414" s="149"/>
      <c r="AHX414" s="149"/>
      <c r="AHY414" s="149"/>
      <c r="AHZ414" s="149"/>
      <c r="AIA414" s="149"/>
      <c r="AIB414" s="149"/>
      <c r="AIC414" s="149"/>
      <c r="AID414" s="149"/>
      <c r="AIE414" s="149"/>
      <c r="AIF414" s="149"/>
      <c r="AIG414" s="149"/>
      <c r="AIH414" s="149"/>
      <c r="AII414" s="149"/>
      <c r="AIJ414" s="149"/>
      <c r="AIK414" s="149"/>
      <c r="AIL414" s="149"/>
      <c r="AIM414" s="149"/>
      <c r="AIN414" s="149"/>
      <c r="AIO414" s="149"/>
      <c r="AIP414" s="149"/>
      <c r="AIQ414" s="149"/>
      <c r="AIR414" s="149"/>
      <c r="AIS414" s="149"/>
      <c r="AIT414" s="149"/>
      <c r="AIU414" s="149"/>
      <c r="AIV414" s="149"/>
      <c r="AIW414" s="149"/>
      <c r="AIX414" s="149"/>
      <c r="AIY414" s="149"/>
      <c r="AIZ414" s="149"/>
      <c r="AJA414" s="149"/>
      <c r="AJB414" s="149"/>
      <c r="AJC414" s="149"/>
      <c r="AJD414" s="149"/>
      <c r="AJE414" s="149"/>
      <c r="AJF414" s="149"/>
      <c r="AJG414" s="149"/>
      <c r="AJH414" s="149"/>
      <c r="AJI414" s="149"/>
      <c r="AJJ414" s="149"/>
      <c r="AJK414" s="149"/>
      <c r="AJL414" s="149"/>
      <c r="AJM414" s="149"/>
      <c r="AJN414" s="149"/>
      <c r="AJO414" s="149"/>
      <c r="AJP414" s="149"/>
      <c r="AJQ414" s="149"/>
      <c r="AJR414" s="149"/>
      <c r="AJS414" s="149"/>
      <c r="AJT414" s="149"/>
      <c r="AJU414" s="149"/>
      <c r="AJV414" s="149"/>
      <c r="AJW414" s="149"/>
      <c r="AJX414" s="149"/>
      <c r="AJY414" s="149"/>
      <c r="AJZ414" s="149"/>
      <c r="AKA414" s="149"/>
      <c r="AKB414" s="149"/>
      <c r="AKC414" s="149"/>
      <c r="AKD414" s="149"/>
      <c r="AKE414" s="149"/>
      <c r="AKF414" s="149"/>
      <c r="AKG414" s="149"/>
      <c r="AKH414" s="149"/>
      <c r="AKI414" s="149"/>
      <c r="AKJ414" s="149"/>
      <c r="AKK414" s="149"/>
      <c r="AKL414" s="149"/>
      <c r="AKM414" s="149"/>
      <c r="AKN414" s="149"/>
      <c r="AKO414" s="149"/>
      <c r="AKP414" s="149"/>
      <c r="AKQ414" s="149"/>
      <c r="AKR414" s="149"/>
      <c r="AKS414" s="149"/>
      <c r="AKT414" s="149"/>
      <c r="AKU414" s="149"/>
      <c r="AKV414" s="149"/>
      <c r="AKW414" s="149"/>
      <c r="AKX414" s="149"/>
      <c r="AKY414" s="149"/>
      <c r="AKZ414" s="149"/>
      <c r="ALA414" s="149"/>
      <c r="ALB414" s="149"/>
      <c r="ALC414" s="149"/>
      <c r="ALD414" s="149"/>
      <c r="ALE414" s="149"/>
      <c r="ALF414" s="149"/>
      <c r="ALG414" s="149"/>
      <c r="ALH414" s="149"/>
      <c r="ALI414" s="149"/>
      <c r="ALJ414" s="149"/>
      <c r="ALK414" s="149"/>
      <c r="ALL414" s="149"/>
      <c r="ALM414" s="149"/>
      <c r="ALN414" s="149"/>
      <c r="ALO414" s="149"/>
    </row>
    <row r="415" spans="1:1003" s="150" customFormat="1" ht="18.75" customHeight="1" x14ac:dyDescent="0.25">
      <c r="A415" s="148"/>
      <c r="B415" s="147"/>
      <c r="C415" s="151"/>
      <c r="D415" s="147"/>
      <c r="E415" s="149"/>
      <c r="F415" s="149"/>
      <c r="G415" s="149"/>
      <c r="H415" s="149"/>
      <c r="I415" s="149"/>
      <c r="J415" s="149"/>
      <c r="K415" s="149"/>
      <c r="L415" s="149"/>
      <c r="M415" s="149"/>
      <c r="N415" s="149"/>
      <c r="O415" s="149"/>
      <c r="P415" s="149"/>
      <c r="Q415" s="149"/>
      <c r="R415" s="149"/>
      <c r="S415" s="149"/>
      <c r="T415" s="149"/>
      <c r="U415" s="149"/>
      <c r="V415" s="149"/>
      <c r="W415" s="149"/>
      <c r="X415" s="149"/>
      <c r="Y415" s="149"/>
      <c r="Z415" s="149"/>
      <c r="AA415" s="149"/>
      <c r="AB415" s="149"/>
      <c r="AC415" s="149"/>
      <c r="AD415" s="149"/>
      <c r="AE415" s="149"/>
      <c r="AF415" s="149"/>
      <c r="AG415" s="149"/>
      <c r="AH415" s="149"/>
      <c r="AI415" s="149"/>
      <c r="AJ415" s="149"/>
      <c r="AK415" s="149"/>
      <c r="AL415" s="149"/>
      <c r="AM415" s="149"/>
      <c r="AN415" s="149"/>
      <c r="AO415" s="149"/>
      <c r="AP415" s="149"/>
      <c r="AQ415" s="149"/>
      <c r="AR415" s="149"/>
      <c r="AS415" s="149"/>
      <c r="AT415" s="149"/>
      <c r="AU415" s="149"/>
      <c r="AV415" s="149"/>
      <c r="AW415" s="149"/>
      <c r="AX415" s="149"/>
      <c r="AY415" s="149"/>
      <c r="AZ415" s="149"/>
      <c r="BA415" s="149"/>
      <c r="BB415" s="149"/>
      <c r="BC415" s="149"/>
      <c r="BD415" s="149"/>
      <c r="BE415" s="149"/>
      <c r="BF415" s="149"/>
      <c r="BG415" s="149"/>
      <c r="BH415" s="149"/>
      <c r="BI415" s="149"/>
      <c r="BJ415" s="149"/>
      <c r="BK415" s="149"/>
      <c r="BL415" s="149"/>
      <c r="BM415" s="149"/>
      <c r="BN415" s="149"/>
      <c r="BO415" s="149"/>
      <c r="BP415" s="149"/>
      <c r="BQ415" s="149"/>
      <c r="BR415" s="149"/>
      <c r="BS415" s="149"/>
      <c r="BT415" s="149"/>
      <c r="BU415" s="149"/>
      <c r="BV415" s="149"/>
      <c r="BW415" s="149"/>
      <c r="BX415" s="149"/>
      <c r="BY415" s="149"/>
      <c r="BZ415" s="149"/>
      <c r="CA415" s="149"/>
      <c r="CB415" s="149"/>
      <c r="CC415" s="149"/>
      <c r="CD415" s="149"/>
      <c r="CE415" s="149"/>
      <c r="CF415" s="149"/>
      <c r="CG415" s="149"/>
      <c r="CH415" s="149"/>
      <c r="CI415" s="149"/>
      <c r="CJ415" s="149"/>
      <c r="CK415" s="149"/>
      <c r="CL415" s="149"/>
      <c r="CM415" s="149"/>
      <c r="CN415" s="149"/>
      <c r="CO415" s="149"/>
      <c r="CP415" s="149"/>
      <c r="CQ415" s="149"/>
      <c r="CR415" s="149"/>
      <c r="CS415" s="149"/>
      <c r="CT415" s="149"/>
      <c r="CU415" s="149"/>
      <c r="CV415" s="149"/>
      <c r="CW415" s="149"/>
      <c r="CX415" s="149"/>
      <c r="CY415" s="149"/>
      <c r="CZ415" s="149"/>
      <c r="DA415" s="149"/>
      <c r="DB415" s="149"/>
      <c r="DC415" s="149"/>
      <c r="DD415" s="149"/>
      <c r="DE415" s="149"/>
      <c r="DF415" s="149"/>
      <c r="DG415" s="149"/>
      <c r="DH415" s="149"/>
      <c r="DI415" s="149"/>
      <c r="DJ415" s="149"/>
      <c r="DK415" s="149"/>
      <c r="DL415" s="149"/>
      <c r="DM415" s="149"/>
      <c r="DN415" s="149"/>
      <c r="DO415" s="149"/>
      <c r="DP415" s="149"/>
      <c r="DQ415" s="149"/>
      <c r="DR415" s="149"/>
      <c r="DS415" s="149"/>
      <c r="DT415" s="149"/>
      <c r="DU415" s="149"/>
      <c r="DV415" s="149"/>
      <c r="DW415" s="149"/>
      <c r="DX415" s="149"/>
      <c r="DY415" s="149"/>
      <c r="DZ415" s="149"/>
      <c r="EA415" s="149"/>
      <c r="EB415" s="149"/>
      <c r="EC415" s="149"/>
      <c r="ED415" s="149"/>
      <c r="EE415" s="149"/>
      <c r="EF415" s="149"/>
      <c r="EG415" s="149"/>
      <c r="EH415" s="149"/>
      <c r="EI415" s="149"/>
      <c r="EJ415" s="149"/>
      <c r="EK415" s="149"/>
      <c r="EL415" s="149"/>
      <c r="EM415" s="149"/>
      <c r="EN415" s="149"/>
      <c r="EO415" s="149"/>
      <c r="EP415" s="149"/>
      <c r="EQ415" s="149"/>
      <c r="ER415" s="149"/>
      <c r="ES415" s="149"/>
      <c r="ET415" s="149"/>
      <c r="EU415" s="149"/>
      <c r="EV415" s="149"/>
      <c r="EW415" s="149"/>
      <c r="EX415" s="149"/>
      <c r="EY415" s="149"/>
      <c r="EZ415" s="149"/>
      <c r="FA415" s="149"/>
      <c r="FB415" s="149"/>
      <c r="FC415" s="149"/>
      <c r="FD415" s="149"/>
      <c r="FE415" s="149"/>
      <c r="FF415" s="149"/>
      <c r="FG415" s="149"/>
      <c r="FH415" s="149"/>
      <c r="FI415" s="149"/>
      <c r="FJ415" s="149"/>
      <c r="FK415" s="149"/>
      <c r="FL415" s="149"/>
      <c r="FM415" s="149"/>
      <c r="FN415" s="149"/>
      <c r="FO415" s="149"/>
      <c r="FP415" s="149"/>
      <c r="FQ415" s="149"/>
      <c r="FR415" s="149"/>
      <c r="FS415" s="149"/>
      <c r="FT415" s="149"/>
      <c r="FU415" s="149"/>
      <c r="FV415" s="149"/>
      <c r="FW415" s="149"/>
      <c r="FX415" s="149"/>
      <c r="FY415" s="149"/>
      <c r="FZ415" s="149"/>
      <c r="GA415" s="149"/>
      <c r="GB415" s="149"/>
      <c r="GC415" s="149"/>
      <c r="GD415" s="149"/>
      <c r="GE415" s="149"/>
      <c r="GF415" s="149"/>
      <c r="GG415" s="149"/>
      <c r="GH415" s="149"/>
      <c r="GI415" s="149"/>
      <c r="GJ415" s="149"/>
      <c r="GK415" s="149"/>
      <c r="GL415" s="149"/>
      <c r="GM415" s="149"/>
      <c r="GN415" s="149"/>
      <c r="GO415" s="149"/>
      <c r="GP415" s="149"/>
      <c r="GQ415" s="149"/>
      <c r="GR415" s="149"/>
      <c r="GS415" s="149"/>
      <c r="GT415" s="149"/>
      <c r="GU415" s="149"/>
      <c r="GV415" s="149"/>
      <c r="GW415" s="149"/>
      <c r="GX415" s="149"/>
      <c r="GY415" s="149"/>
      <c r="GZ415" s="149"/>
      <c r="HA415" s="149"/>
      <c r="HB415" s="149"/>
      <c r="HC415" s="149"/>
      <c r="HD415" s="149"/>
      <c r="HE415" s="149"/>
      <c r="HF415" s="149"/>
      <c r="HG415" s="149"/>
      <c r="HH415" s="149"/>
      <c r="HI415" s="149"/>
      <c r="HJ415" s="149"/>
      <c r="HK415" s="149"/>
      <c r="HL415" s="149"/>
      <c r="HM415" s="149"/>
      <c r="HN415" s="149"/>
      <c r="HO415" s="149"/>
      <c r="HP415" s="149"/>
      <c r="HQ415" s="149"/>
      <c r="HR415" s="149"/>
      <c r="HS415" s="149"/>
      <c r="HT415" s="149"/>
      <c r="HU415" s="149"/>
      <c r="HV415" s="149"/>
      <c r="HW415" s="149"/>
      <c r="HX415" s="149"/>
      <c r="HY415" s="149"/>
      <c r="HZ415" s="149"/>
      <c r="IA415" s="149"/>
      <c r="IB415" s="149"/>
      <c r="IC415" s="149"/>
      <c r="ID415" s="149"/>
      <c r="IE415" s="149"/>
      <c r="IF415" s="149"/>
      <c r="IG415" s="149"/>
      <c r="IH415" s="149"/>
      <c r="II415" s="149"/>
      <c r="IJ415" s="149"/>
      <c r="IK415" s="149"/>
      <c r="IL415" s="149"/>
      <c r="IM415" s="149"/>
      <c r="IN415" s="149"/>
      <c r="IO415" s="149"/>
      <c r="IP415" s="149"/>
      <c r="IQ415" s="149"/>
      <c r="IR415" s="149"/>
      <c r="IS415" s="149"/>
      <c r="IT415" s="149"/>
      <c r="IU415" s="149"/>
      <c r="IV415" s="149"/>
      <c r="IW415" s="149"/>
      <c r="IX415" s="149"/>
      <c r="IY415" s="149"/>
      <c r="IZ415" s="149"/>
      <c r="JA415" s="149"/>
      <c r="JB415" s="149"/>
      <c r="JC415" s="149"/>
      <c r="JD415" s="149"/>
      <c r="JE415" s="149"/>
      <c r="JF415" s="149"/>
      <c r="JG415" s="149"/>
      <c r="JH415" s="149"/>
      <c r="JI415" s="149"/>
      <c r="JJ415" s="149"/>
      <c r="JK415" s="149"/>
      <c r="JL415" s="149"/>
      <c r="JM415" s="149"/>
      <c r="JN415" s="149"/>
      <c r="JO415" s="149"/>
      <c r="JP415" s="149"/>
      <c r="JQ415" s="149"/>
      <c r="JR415" s="149"/>
      <c r="JS415" s="149"/>
      <c r="JT415" s="149"/>
      <c r="JU415" s="149"/>
      <c r="JV415" s="149"/>
      <c r="JW415" s="149"/>
      <c r="JX415" s="149"/>
      <c r="JY415" s="149"/>
      <c r="JZ415" s="149"/>
      <c r="KA415" s="149"/>
      <c r="KB415" s="149"/>
      <c r="KC415" s="149"/>
      <c r="KD415" s="149"/>
      <c r="KE415" s="149"/>
      <c r="KF415" s="149"/>
      <c r="KG415" s="149"/>
      <c r="KH415" s="149"/>
      <c r="KI415" s="149"/>
      <c r="KJ415" s="149"/>
      <c r="KK415" s="149"/>
      <c r="KL415" s="149"/>
      <c r="KM415" s="149"/>
      <c r="KN415" s="149"/>
      <c r="KO415" s="149"/>
      <c r="KP415" s="149"/>
      <c r="KQ415" s="149"/>
      <c r="KR415" s="149"/>
      <c r="KS415" s="149"/>
      <c r="KT415" s="149"/>
      <c r="KU415" s="149"/>
      <c r="KV415" s="149"/>
      <c r="KW415" s="149"/>
      <c r="KX415" s="149"/>
      <c r="KY415" s="149"/>
      <c r="KZ415" s="149"/>
      <c r="LA415" s="149"/>
      <c r="LB415" s="149"/>
      <c r="LC415" s="149"/>
      <c r="LD415" s="149"/>
      <c r="LE415" s="149"/>
      <c r="LF415" s="149"/>
      <c r="LG415" s="149"/>
      <c r="LH415" s="149"/>
      <c r="LI415" s="149"/>
      <c r="LJ415" s="149"/>
      <c r="LK415" s="149"/>
      <c r="LL415" s="149"/>
      <c r="LM415" s="149"/>
      <c r="LN415" s="149"/>
      <c r="LO415" s="149"/>
      <c r="LP415" s="149"/>
      <c r="LQ415" s="149"/>
      <c r="LR415" s="149"/>
      <c r="LS415" s="149"/>
      <c r="LT415" s="149"/>
      <c r="LU415" s="149"/>
      <c r="LV415" s="149"/>
      <c r="LW415" s="149"/>
      <c r="LX415" s="149"/>
      <c r="LY415" s="149"/>
      <c r="LZ415" s="149"/>
      <c r="MA415" s="149"/>
      <c r="MB415" s="149"/>
      <c r="MC415" s="149"/>
      <c r="MD415" s="149"/>
      <c r="ME415" s="149"/>
      <c r="MF415" s="149"/>
      <c r="MG415" s="149"/>
      <c r="MH415" s="149"/>
      <c r="MI415" s="149"/>
      <c r="MJ415" s="149"/>
      <c r="MK415" s="149"/>
      <c r="ML415" s="149"/>
      <c r="MM415" s="149"/>
      <c r="MN415" s="149"/>
      <c r="MO415" s="149"/>
      <c r="MP415" s="149"/>
      <c r="MQ415" s="149"/>
      <c r="MR415" s="149"/>
      <c r="MS415" s="149"/>
      <c r="MT415" s="149"/>
      <c r="MU415" s="149"/>
      <c r="MV415" s="149"/>
      <c r="MW415" s="149"/>
      <c r="MX415" s="149"/>
      <c r="MY415" s="149"/>
      <c r="MZ415" s="149"/>
      <c r="NA415" s="149"/>
      <c r="NB415" s="149"/>
      <c r="NC415" s="149"/>
      <c r="ND415" s="149"/>
      <c r="NE415" s="149"/>
      <c r="NF415" s="149"/>
      <c r="NG415" s="149"/>
      <c r="NH415" s="149"/>
      <c r="NI415" s="149"/>
      <c r="NJ415" s="149"/>
      <c r="NK415" s="149"/>
      <c r="NL415" s="149"/>
      <c r="NM415" s="149"/>
      <c r="NN415" s="149"/>
      <c r="NO415" s="149"/>
      <c r="NP415" s="149"/>
      <c r="NQ415" s="149"/>
      <c r="NR415" s="149"/>
      <c r="NS415" s="149"/>
      <c r="NT415" s="149"/>
      <c r="NU415" s="149"/>
      <c r="NV415" s="149"/>
      <c r="NW415" s="149"/>
      <c r="NX415" s="149"/>
      <c r="NY415" s="149"/>
      <c r="NZ415" s="149"/>
      <c r="OA415" s="149"/>
      <c r="OB415" s="149"/>
      <c r="OC415" s="149"/>
      <c r="OD415" s="149"/>
      <c r="OE415" s="149"/>
      <c r="OF415" s="149"/>
      <c r="OG415" s="149"/>
      <c r="OH415" s="149"/>
      <c r="OI415" s="149"/>
      <c r="OJ415" s="149"/>
      <c r="OK415" s="149"/>
      <c r="OL415" s="149"/>
      <c r="OM415" s="149"/>
      <c r="ON415" s="149"/>
      <c r="OO415" s="149"/>
      <c r="OP415" s="149"/>
      <c r="OQ415" s="149"/>
      <c r="OR415" s="149"/>
      <c r="OS415" s="149"/>
      <c r="OT415" s="149"/>
      <c r="OU415" s="149"/>
      <c r="OV415" s="149"/>
      <c r="OW415" s="149"/>
      <c r="OX415" s="149"/>
      <c r="OY415" s="149"/>
      <c r="OZ415" s="149"/>
      <c r="PA415" s="149"/>
      <c r="PB415" s="149"/>
      <c r="PC415" s="149"/>
      <c r="PD415" s="149"/>
      <c r="PE415" s="149"/>
      <c r="PF415" s="149"/>
      <c r="PG415" s="149"/>
      <c r="PH415" s="149"/>
      <c r="PI415" s="149"/>
      <c r="PJ415" s="149"/>
      <c r="PK415" s="149"/>
      <c r="PL415" s="149"/>
      <c r="PM415" s="149"/>
      <c r="PN415" s="149"/>
      <c r="PO415" s="149"/>
      <c r="PP415" s="149"/>
      <c r="PQ415" s="149"/>
      <c r="PR415" s="149"/>
      <c r="PS415" s="149"/>
      <c r="PT415" s="149"/>
      <c r="PU415" s="149"/>
      <c r="PV415" s="149"/>
      <c r="PW415" s="149"/>
      <c r="PX415" s="149"/>
      <c r="PY415" s="149"/>
      <c r="PZ415" s="149"/>
      <c r="QA415" s="149"/>
      <c r="QB415" s="149"/>
      <c r="QC415" s="149"/>
      <c r="QD415" s="149"/>
      <c r="QE415" s="149"/>
      <c r="QF415" s="149"/>
      <c r="QG415" s="149"/>
      <c r="QH415" s="149"/>
      <c r="QI415" s="149"/>
      <c r="QJ415" s="149"/>
      <c r="QK415" s="149"/>
      <c r="QL415" s="149"/>
      <c r="QM415" s="149"/>
      <c r="QN415" s="149"/>
      <c r="QO415" s="149"/>
      <c r="QP415" s="149"/>
      <c r="QQ415" s="149"/>
      <c r="QR415" s="149"/>
      <c r="QS415" s="149"/>
      <c r="QT415" s="149"/>
      <c r="QU415" s="149"/>
      <c r="QV415" s="149"/>
      <c r="QW415" s="149"/>
      <c r="QX415" s="149"/>
      <c r="QY415" s="149"/>
      <c r="QZ415" s="149"/>
      <c r="RA415" s="149"/>
      <c r="RB415" s="149"/>
      <c r="RC415" s="149"/>
      <c r="RD415" s="149"/>
      <c r="RE415" s="149"/>
      <c r="RF415" s="149"/>
      <c r="RG415" s="149"/>
      <c r="RH415" s="149"/>
      <c r="RI415" s="149"/>
      <c r="RJ415" s="149"/>
      <c r="RK415" s="149"/>
      <c r="RL415" s="149"/>
      <c r="RM415" s="149"/>
      <c r="RN415" s="149"/>
      <c r="RO415" s="149"/>
      <c r="RP415" s="149"/>
      <c r="RQ415" s="149"/>
      <c r="RR415" s="149"/>
      <c r="RS415" s="149"/>
      <c r="RT415" s="149"/>
      <c r="RU415" s="149"/>
      <c r="RV415" s="149"/>
      <c r="RW415" s="149"/>
      <c r="RX415" s="149"/>
      <c r="RY415" s="149"/>
      <c r="RZ415" s="149"/>
      <c r="SA415" s="149"/>
      <c r="SB415" s="149"/>
      <c r="SC415" s="149"/>
      <c r="SD415" s="149"/>
      <c r="SE415" s="149"/>
      <c r="SF415" s="149"/>
      <c r="SG415" s="149"/>
      <c r="SH415" s="149"/>
      <c r="SI415" s="149"/>
      <c r="SJ415" s="149"/>
      <c r="SK415" s="149"/>
      <c r="SL415" s="149"/>
      <c r="SM415" s="149"/>
      <c r="SN415" s="149"/>
      <c r="SO415" s="149"/>
      <c r="SP415" s="149"/>
      <c r="SQ415" s="149"/>
      <c r="SR415" s="149"/>
      <c r="SS415" s="149"/>
      <c r="ST415" s="149"/>
      <c r="SU415" s="149"/>
      <c r="SV415" s="149"/>
      <c r="SW415" s="149"/>
      <c r="SX415" s="149"/>
      <c r="SY415" s="149"/>
      <c r="SZ415" s="149"/>
      <c r="TA415" s="149"/>
      <c r="TB415" s="149"/>
      <c r="TC415" s="149"/>
      <c r="TD415" s="149"/>
      <c r="TE415" s="149"/>
      <c r="TF415" s="149"/>
      <c r="TG415" s="149"/>
      <c r="TH415" s="149"/>
      <c r="TI415" s="149"/>
      <c r="TJ415" s="149"/>
      <c r="TK415" s="149"/>
      <c r="TL415" s="149"/>
      <c r="TM415" s="149"/>
      <c r="TN415" s="149"/>
      <c r="TO415" s="149"/>
      <c r="TP415" s="149"/>
      <c r="TQ415" s="149"/>
      <c r="TR415" s="149"/>
      <c r="TS415" s="149"/>
      <c r="TT415" s="149"/>
      <c r="TU415" s="149"/>
      <c r="TV415" s="149"/>
      <c r="TW415" s="149"/>
      <c r="TX415" s="149"/>
      <c r="TY415" s="149"/>
      <c r="TZ415" s="149"/>
      <c r="UA415" s="149"/>
      <c r="UB415" s="149"/>
      <c r="UC415" s="149"/>
      <c r="UD415" s="149"/>
      <c r="UE415" s="149"/>
      <c r="UF415" s="149"/>
      <c r="UG415" s="149"/>
      <c r="UH415" s="149"/>
      <c r="UI415" s="149"/>
      <c r="UJ415" s="149"/>
      <c r="UK415" s="149"/>
      <c r="UL415" s="149"/>
      <c r="UM415" s="149"/>
      <c r="UN415" s="149"/>
      <c r="UO415" s="149"/>
      <c r="UP415" s="149"/>
      <c r="UQ415" s="149"/>
      <c r="UR415" s="149"/>
      <c r="US415" s="149"/>
      <c r="UT415" s="149"/>
      <c r="UU415" s="149"/>
      <c r="UV415" s="149"/>
      <c r="UW415" s="149"/>
      <c r="UX415" s="149"/>
      <c r="UY415" s="149"/>
      <c r="UZ415" s="149"/>
      <c r="VA415" s="149"/>
      <c r="VB415" s="149"/>
      <c r="VC415" s="149"/>
      <c r="VD415" s="149"/>
      <c r="VE415" s="149"/>
      <c r="VF415" s="149"/>
      <c r="VG415" s="149"/>
      <c r="VH415" s="149"/>
      <c r="VI415" s="149"/>
      <c r="VJ415" s="149"/>
      <c r="VK415" s="149"/>
      <c r="VL415" s="149"/>
      <c r="VM415" s="149"/>
      <c r="VN415" s="149"/>
      <c r="VO415" s="149"/>
      <c r="VP415" s="149"/>
      <c r="VQ415" s="149"/>
      <c r="VR415" s="149"/>
      <c r="VS415" s="149"/>
      <c r="VT415" s="149"/>
      <c r="VU415" s="149"/>
      <c r="VV415" s="149"/>
      <c r="VW415" s="149"/>
      <c r="VX415" s="149"/>
      <c r="VY415" s="149"/>
      <c r="VZ415" s="149"/>
      <c r="WA415" s="149"/>
      <c r="WB415" s="149"/>
      <c r="WC415" s="149"/>
      <c r="WD415" s="149"/>
      <c r="WE415" s="149"/>
      <c r="WF415" s="149"/>
      <c r="WG415" s="149"/>
      <c r="WH415" s="149"/>
      <c r="WI415" s="149"/>
      <c r="WJ415" s="149"/>
      <c r="WK415" s="149"/>
      <c r="WL415" s="149"/>
      <c r="WM415" s="149"/>
      <c r="WN415" s="149"/>
      <c r="WO415" s="149"/>
      <c r="WP415" s="149"/>
      <c r="WQ415" s="149"/>
      <c r="WR415" s="149"/>
      <c r="WS415" s="149"/>
      <c r="WT415" s="149"/>
      <c r="WU415" s="149"/>
      <c r="WV415" s="149"/>
      <c r="WW415" s="149"/>
      <c r="WX415" s="149"/>
      <c r="WY415" s="149"/>
      <c r="WZ415" s="149"/>
      <c r="XA415" s="149"/>
      <c r="XB415" s="149"/>
      <c r="XC415" s="149"/>
      <c r="XD415" s="149"/>
      <c r="XE415" s="149"/>
      <c r="XF415" s="149"/>
      <c r="XG415" s="149"/>
      <c r="XH415" s="149"/>
      <c r="XI415" s="149"/>
      <c r="XJ415" s="149"/>
      <c r="XK415" s="149"/>
      <c r="XL415" s="149"/>
      <c r="XM415" s="149"/>
      <c r="XN415" s="149"/>
      <c r="XO415" s="149"/>
      <c r="XP415" s="149"/>
      <c r="XQ415" s="149"/>
      <c r="XR415" s="149"/>
      <c r="XS415" s="149"/>
      <c r="XT415" s="149"/>
      <c r="XU415" s="149"/>
      <c r="XV415" s="149"/>
      <c r="XW415" s="149"/>
      <c r="XX415" s="149"/>
      <c r="XY415" s="149"/>
      <c r="XZ415" s="149"/>
      <c r="YA415" s="149"/>
      <c r="YB415" s="149"/>
      <c r="YC415" s="149"/>
      <c r="YD415" s="149"/>
      <c r="YE415" s="149"/>
      <c r="YF415" s="149"/>
      <c r="YG415" s="149"/>
      <c r="YH415" s="149"/>
      <c r="YI415" s="149"/>
      <c r="YJ415" s="149"/>
      <c r="YK415" s="149"/>
      <c r="YL415" s="149"/>
      <c r="YM415" s="149"/>
      <c r="YN415" s="149"/>
      <c r="YO415" s="149"/>
      <c r="YP415" s="149"/>
      <c r="YQ415" s="149"/>
      <c r="YR415" s="149"/>
      <c r="YS415" s="149"/>
      <c r="YT415" s="149"/>
      <c r="YU415" s="149"/>
      <c r="YV415" s="149"/>
      <c r="YW415" s="149"/>
      <c r="YX415" s="149"/>
      <c r="YY415" s="149"/>
      <c r="YZ415" s="149"/>
      <c r="ZA415" s="149"/>
      <c r="ZB415" s="149"/>
      <c r="ZC415" s="149"/>
      <c r="ZD415" s="149"/>
      <c r="ZE415" s="149"/>
      <c r="ZF415" s="149"/>
      <c r="ZG415" s="149"/>
      <c r="ZH415" s="149"/>
      <c r="ZI415" s="149"/>
      <c r="ZJ415" s="149"/>
      <c r="ZK415" s="149"/>
      <c r="ZL415" s="149"/>
      <c r="ZM415" s="149"/>
      <c r="ZN415" s="149"/>
      <c r="ZO415" s="149"/>
      <c r="ZP415" s="149"/>
      <c r="ZQ415" s="149"/>
      <c r="ZR415" s="149"/>
      <c r="ZS415" s="149"/>
      <c r="ZT415" s="149"/>
      <c r="ZU415" s="149"/>
      <c r="ZV415" s="149"/>
      <c r="ZW415" s="149"/>
      <c r="ZX415" s="149"/>
      <c r="ZY415" s="149"/>
      <c r="ZZ415" s="149"/>
      <c r="AAA415" s="149"/>
      <c r="AAB415" s="149"/>
      <c r="AAC415" s="149"/>
      <c r="AAD415" s="149"/>
      <c r="AAE415" s="149"/>
      <c r="AAF415" s="149"/>
      <c r="AAG415" s="149"/>
      <c r="AAH415" s="149"/>
      <c r="AAI415" s="149"/>
      <c r="AAJ415" s="149"/>
      <c r="AAK415" s="149"/>
      <c r="AAL415" s="149"/>
      <c r="AAM415" s="149"/>
      <c r="AAN415" s="149"/>
      <c r="AAO415" s="149"/>
      <c r="AAP415" s="149"/>
      <c r="AAQ415" s="149"/>
      <c r="AAR415" s="149"/>
      <c r="AAS415" s="149"/>
      <c r="AAT415" s="149"/>
      <c r="AAU415" s="149"/>
      <c r="AAV415" s="149"/>
      <c r="AAW415" s="149"/>
      <c r="AAX415" s="149"/>
      <c r="AAY415" s="149"/>
      <c r="AAZ415" s="149"/>
      <c r="ABA415" s="149"/>
      <c r="ABB415" s="149"/>
      <c r="ABC415" s="149"/>
      <c r="ABD415" s="149"/>
      <c r="ABE415" s="149"/>
      <c r="ABF415" s="149"/>
      <c r="ABG415" s="149"/>
      <c r="ABH415" s="149"/>
      <c r="ABI415" s="149"/>
      <c r="ABJ415" s="149"/>
      <c r="ABK415" s="149"/>
      <c r="ABL415" s="149"/>
      <c r="ABM415" s="149"/>
      <c r="ABN415" s="149"/>
      <c r="ABO415" s="149"/>
      <c r="ABP415" s="149"/>
      <c r="ABQ415" s="149"/>
      <c r="ABR415" s="149"/>
      <c r="ABS415" s="149"/>
      <c r="ABT415" s="149"/>
      <c r="ABU415" s="149"/>
      <c r="ABV415" s="149"/>
      <c r="ABW415" s="149"/>
      <c r="ABX415" s="149"/>
      <c r="ABY415" s="149"/>
      <c r="ABZ415" s="149"/>
      <c r="ACA415" s="149"/>
      <c r="ACB415" s="149"/>
      <c r="ACC415" s="149"/>
      <c r="ACD415" s="149"/>
      <c r="ACE415" s="149"/>
      <c r="ACF415" s="149"/>
      <c r="ACG415" s="149"/>
      <c r="ACH415" s="149"/>
      <c r="ACI415" s="149"/>
      <c r="ACJ415" s="149"/>
      <c r="ACK415" s="149"/>
      <c r="ACL415" s="149"/>
      <c r="ACM415" s="149"/>
      <c r="ACN415" s="149"/>
      <c r="ACO415" s="149"/>
      <c r="ACP415" s="149"/>
      <c r="ACQ415" s="149"/>
      <c r="ACR415" s="149"/>
      <c r="ACS415" s="149"/>
      <c r="ACT415" s="149"/>
      <c r="ACU415" s="149"/>
      <c r="ACV415" s="149"/>
      <c r="ACW415" s="149"/>
      <c r="ACX415" s="149"/>
      <c r="ACY415" s="149"/>
      <c r="ACZ415" s="149"/>
      <c r="ADA415" s="149"/>
      <c r="ADB415" s="149"/>
      <c r="ADC415" s="149"/>
      <c r="ADD415" s="149"/>
      <c r="ADE415" s="149"/>
      <c r="ADF415" s="149"/>
      <c r="ADG415" s="149"/>
      <c r="ADH415" s="149"/>
      <c r="ADI415" s="149"/>
      <c r="ADJ415" s="149"/>
      <c r="ADK415" s="149"/>
      <c r="ADL415" s="149"/>
      <c r="ADM415" s="149"/>
      <c r="ADN415" s="149"/>
      <c r="ADO415" s="149"/>
      <c r="ADP415" s="149"/>
      <c r="ADQ415" s="149"/>
      <c r="ADR415" s="149"/>
      <c r="ADS415" s="149"/>
      <c r="ADT415" s="149"/>
      <c r="ADU415" s="149"/>
      <c r="ADV415" s="149"/>
      <c r="ADW415" s="149"/>
      <c r="ADX415" s="149"/>
      <c r="ADY415" s="149"/>
      <c r="ADZ415" s="149"/>
      <c r="AEA415" s="149"/>
      <c r="AEB415" s="149"/>
      <c r="AEC415" s="149"/>
      <c r="AED415" s="149"/>
      <c r="AEE415" s="149"/>
      <c r="AEF415" s="149"/>
      <c r="AEG415" s="149"/>
      <c r="AEH415" s="149"/>
      <c r="AEI415" s="149"/>
      <c r="AEJ415" s="149"/>
      <c r="AEK415" s="149"/>
      <c r="AEL415" s="149"/>
      <c r="AEM415" s="149"/>
      <c r="AEN415" s="149"/>
      <c r="AEO415" s="149"/>
      <c r="AEP415" s="149"/>
      <c r="AEQ415" s="149"/>
      <c r="AER415" s="149"/>
      <c r="AES415" s="149"/>
      <c r="AET415" s="149"/>
      <c r="AEU415" s="149"/>
      <c r="AEV415" s="149"/>
      <c r="AEW415" s="149"/>
      <c r="AEX415" s="149"/>
      <c r="AEY415" s="149"/>
      <c r="AEZ415" s="149"/>
      <c r="AFA415" s="149"/>
      <c r="AFB415" s="149"/>
      <c r="AFC415" s="149"/>
      <c r="AFD415" s="149"/>
      <c r="AFE415" s="149"/>
      <c r="AFF415" s="149"/>
      <c r="AFG415" s="149"/>
      <c r="AFH415" s="149"/>
      <c r="AFI415" s="149"/>
      <c r="AFJ415" s="149"/>
      <c r="AFK415" s="149"/>
      <c r="AFL415" s="149"/>
      <c r="AFM415" s="149"/>
      <c r="AFN415" s="149"/>
      <c r="AFO415" s="149"/>
      <c r="AFP415" s="149"/>
      <c r="AFQ415" s="149"/>
      <c r="AFR415" s="149"/>
      <c r="AFS415" s="149"/>
      <c r="AFT415" s="149"/>
      <c r="AFU415" s="149"/>
      <c r="AFV415" s="149"/>
      <c r="AFW415" s="149"/>
      <c r="AFX415" s="149"/>
      <c r="AFY415" s="149"/>
      <c r="AFZ415" s="149"/>
      <c r="AGA415" s="149"/>
      <c r="AGB415" s="149"/>
      <c r="AGC415" s="149"/>
      <c r="AGD415" s="149"/>
      <c r="AGE415" s="149"/>
      <c r="AGF415" s="149"/>
      <c r="AGG415" s="149"/>
      <c r="AGH415" s="149"/>
      <c r="AGI415" s="149"/>
      <c r="AGJ415" s="149"/>
      <c r="AGK415" s="149"/>
      <c r="AGL415" s="149"/>
      <c r="AGM415" s="149"/>
      <c r="AGN415" s="149"/>
      <c r="AGO415" s="149"/>
      <c r="AGP415" s="149"/>
      <c r="AGQ415" s="149"/>
      <c r="AGR415" s="149"/>
      <c r="AGS415" s="149"/>
      <c r="AGT415" s="149"/>
      <c r="AGU415" s="149"/>
      <c r="AGV415" s="149"/>
      <c r="AGW415" s="149"/>
      <c r="AGX415" s="149"/>
      <c r="AGY415" s="149"/>
      <c r="AGZ415" s="149"/>
      <c r="AHA415" s="149"/>
      <c r="AHB415" s="149"/>
      <c r="AHC415" s="149"/>
      <c r="AHD415" s="149"/>
      <c r="AHE415" s="149"/>
      <c r="AHF415" s="149"/>
      <c r="AHG415" s="149"/>
      <c r="AHH415" s="149"/>
      <c r="AHI415" s="149"/>
      <c r="AHJ415" s="149"/>
      <c r="AHK415" s="149"/>
      <c r="AHL415" s="149"/>
      <c r="AHM415" s="149"/>
      <c r="AHN415" s="149"/>
      <c r="AHO415" s="149"/>
      <c r="AHP415" s="149"/>
      <c r="AHQ415" s="149"/>
      <c r="AHR415" s="149"/>
      <c r="AHS415" s="149"/>
      <c r="AHT415" s="149"/>
      <c r="AHU415" s="149"/>
      <c r="AHV415" s="149"/>
      <c r="AHW415" s="149"/>
      <c r="AHX415" s="149"/>
      <c r="AHY415" s="149"/>
      <c r="AHZ415" s="149"/>
      <c r="AIA415" s="149"/>
      <c r="AIB415" s="149"/>
      <c r="AIC415" s="149"/>
      <c r="AID415" s="149"/>
      <c r="AIE415" s="149"/>
      <c r="AIF415" s="149"/>
      <c r="AIG415" s="149"/>
      <c r="AIH415" s="149"/>
      <c r="AII415" s="149"/>
      <c r="AIJ415" s="149"/>
      <c r="AIK415" s="149"/>
      <c r="AIL415" s="149"/>
      <c r="AIM415" s="149"/>
      <c r="AIN415" s="149"/>
      <c r="AIO415" s="149"/>
      <c r="AIP415" s="149"/>
      <c r="AIQ415" s="149"/>
      <c r="AIR415" s="149"/>
      <c r="AIS415" s="149"/>
      <c r="AIT415" s="149"/>
      <c r="AIU415" s="149"/>
      <c r="AIV415" s="149"/>
      <c r="AIW415" s="149"/>
      <c r="AIX415" s="149"/>
      <c r="AIY415" s="149"/>
      <c r="AIZ415" s="149"/>
      <c r="AJA415" s="149"/>
      <c r="AJB415" s="149"/>
      <c r="AJC415" s="149"/>
      <c r="AJD415" s="149"/>
      <c r="AJE415" s="149"/>
      <c r="AJF415" s="149"/>
      <c r="AJG415" s="149"/>
      <c r="AJH415" s="149"/>
      <c r="AJI415" s="149"/>
      <c r="AJJ415" s="149"/>
      <c r="AJK415" s="149"/>
      <c r="AJL415" s="149"/>
      <c r="AJM415" s="149"/>
      <c r="AJN415" s="149"/>
      <c r="AJO415" s="149"/>
      <c r="AJP415" s="149"/>
      <c r="AJQ415" s="149"/>
      <c r="AJR415" s="149"/>
      <c r="AJS415" s="149"/>
      <c r="AJT415" s="149"/>
      <c r="AJU415" s="149"/>
      <c r="AJV415" s="149"/>
      <c r="AJW415" s="149"/>
      <c r="AJX415" s="149"/>
      <c r="AJY415" s="149"/>
      <c r="AJZ415" s="149"/>
      <c r="AKA415" s="149"/>
      <c r="AKB415" s="149"/>
      <c r="AKC415" s="149"/>
      <c r="AKD415" s="149"/>
      <c r="AKE415" s="149"/>
      <c r="AKF415" s="149"/>
      <c r="AKG415" s="149"/>
      <c r="AKH415" s="149"/>
      <c r="AKI415" s="149"/>
      <c r="AKJ415" s="149"/>
      <c r="AKK415" s="149"/>
      <c r="AKL415" s="149"/>
      <c r="AKM415" s="149"/>
      <c r="AKN415" s="149"/>
      <c r="AKO415" s="149"/>
      <c r="AKP415" s="149"/>
      <c r="AKQ415" s="149"/>
      <c r="AKR415" s="149"/>
      <c r="AKS415" s="149"/>
      <c r="AKT415" s="149"/>
      <c r="AKU415" s="149"/>
      <c r="AKV415" s="149"/>
      <c r="AKW415" s="149"/>
      <c r="AKX415" s="149"/>
      <c r="AKY415" s="149"/>
      <c r="AKZ415" s="149"/>
      <c r="ALA415" s="149"/>
      <c r="ALB415" s="149"/>
      <c r="ALC415" s="149"/>
      <c r="ALD415" s="149"/>
      <c r="ALE415" s="149"/>
      <c r="ALF415" s="149"/>
      <c r="ALG415" s="149"/>
      <c r="ALH415" s="149"/>
      <c r="ALI415" s="149"/>
      <c r="ALJ415" s="149"/>
      <c r="ALK415" s="149"/>
      <c r="ALL415" s="149"/>
      <c r="ALM415" s="149"/>
      <c r="ALN415" s="149"/>
      <c r="ALO415" s="149"/>
    </row>
    <row r="416" spans="1:1003" s="150" customFormat="1" ht="44.25" customHeight="1" x14ac:dyDescent="0.25">
      <c r="A416" s="148"/>
      <c r="B416" s="147"/>
      <c r="C416" s="151"/>
      <c r="D416" s="147"/>
      <c r="E416" s="149"/>
      <c r="F416" s="149"/>
      <c r="G416" s="149"/>
      <c r="H416" s="149"/>
      <c r="I416" s="149"/>
      <c r="J416" s="149"/>
      <c r="K416" s="149"/>
      <c r="L416" s="149"/>
      <c r="M416" s="149"/>
      <c r="N416" s="149"/>
      <c r="O416" s="149"/>
      <c r="P416" s="149"/>
      <c r="Q416" s="149"/>
      <c r="R416" s="149"/>
      <c r="S416" s="149"/>
      <c r="T416" s="149"/>
      <c r="U416" s="149"/>
      <c r="V416" s="149"/>
      <c r="W416" s="149"/>
      <c r="X416" s="149"/>
      <c r="Y416" s="149"/>
      <c r="Z416" s="149"/>
      <c r="AA416" s="149"/>
      <c r="AB416" s="149"/>
      <c r="AC416" s="149"/>
      <c r="AD416" s="149"/>
      <c r="AE416" s="149"/>
      <c r="AF416" s="149"/>
      <c r="AG416" s="149"/>
      <c r="AH416" s="149"/>
      <c r="AI416" s="149"/>
      <c r="AJ416" s="149"/>
      <c r="AK416" s="149"/>
      <c r="AL416" s="149"/>
      <c r="AM416" s="149"/>
      <c r="AN416" s="149"/>
      <c r="AO416" s="149"/>
      <c r="AP416" s="149"/>
      <c r="AQ416" s="149"/>
      <c r="AR416" s="149"/>
      <c r="AS416" s="149"/>
      <c r="AT416" s="149"/>
      <c r="AU416" s="149"/>
      <c r="AV416" s="149"/>
      <c r="AW416" s="149"/>
      <c r="AX416" s="149"/>
      <c r="AY416" s="149"/>
      <c r="AZ416" s="149"/>
      <c r="BA416" s="149"/>
      <c r="BB416" s="149"/>
      <c r="BC416" s="149"/>
      <c r="BD416" s="149"/>
      <c r="BE416" s="149"/>
      <c r="BF416" s="149"/>
      <c r="BG416" s="149"/>
      <c r="BH416" s="149"/>
      <c r="BI416" s="149"/>
      <c r="BJ416" s="149"/>
      <c r="BK416" s="149"/>
      <c r="BL416" s="149"/>
      <c r="BM416" s="149"/>
      <c r="BN416" s="149"/>
      <c r="BO416" s="149"/>
      <c r="BP416" s="149"/>
      <c r="BQ416" s="149"/>
      <c r="BR416" s="149"/>
      <c r="BS416" s="149"/>
      <c r="BT416" s="149"/>
      <c r="BU416" s="149"/>
      <c r="BV416" s="149"/>
      <c r="BW416" s="149"/>
      <c r="BX416" s="149"/>
      <c r="BY416" s="149"/>
      <c r="BZ416" s="149"/>
      <c r="CA416" s="149"/>
      <c r="CB416" s="149"/>
      <c r="CC416" s="149"/>
      <c r="CD416" s="149"/>
      <c r="CE416" s="149"/>
      <c r="CF416" s="149"/>
      <c r="CG416" s="149"/>
      <c r="CH416" s="149"/>
      <c r="CI416" s="149"/>
      <c r="CJ416" s="149"/>
      <c r="CK416" s="149"/>
      <c r="CL416" s="149"/>
      <c r="CM416" s="149"/>
      <c r="CN416" s="149"/>
      <c r="CO416" s="149"/>
      <c r="CP416" s="149"/>
      <c r="CQ416" s="149"/>
      <c r="CR416" s="149"/>
      <c r="CS416" s="149"/>
      <c r="CT416" s="149"/>
      <c r="CU416" s="149"/>
      <c r="CV416" s="149"/>
      <c r="CW416" s="149"/>
      <c r="CX416" s="149"/>
      <c r="CY416" s="149"/>
      <c r="CZ416" s="149"/>
      <c r="DA416" s="149"/>
      <c r="DB416" s="149"/>
      <c r="DC416" s="149"/>
      <c r="DD416" s="149"/>
      <c r="DE416" s="149"/>
      <c r="DF416" s="149"/>
      <c r="DG416" s="149"/>
      <c r="DH416" s="149"/>
      <c r="DI416" s="149"/>
      <c r="DJ416" s="149"/>
      <c r="DK416" s="149"/>
      <c r="DL416" s="149"/>
      <c r="DM416" s="149"/>
      <c r="DN416" s="149"/>
      <c r="DO416" s="149"/>
      <c r="DP416" s="149"/>
      <c r="DQ416" s="149"/>
      <c r="DR416" s="149"/>
      <c r="DS416" s="149"/>
      <c r="DT416" s="149"/>
      <c r="DU416" s="149"/>
      <c r="DV416" s="149"/>
      <c r="DW416" s="149"/>
      <c r="DX416" s="149"/>
      <c r="DY416" s="149"/>
      <c r="DZ416" s="149"/>
      <c r="EA416" s="149"/>
      <c r="EB416" s="149"/>
      <c r="EC416" s="149"/>
      <c r="ED416" s="149"/>
      <c r="EE416" s="149"/>
      <c r="EF416" s="149"/>
      <c r="EG416" s="149"/>
      <c r="EH416" s="149"/>
      <c r="EI416" s="149"/>
      <c r="EJ416" s="149"/>
      <c r="EK416" s="149"/>
      <c r="EL416" s="149"/>
      <c r="EM416" s="149"/>
      <c r="EN416" s="149"/>
      <c r="EO416" s="149"/>
      <c r="EP416" s="149"/>
      <c r="EQ416" s="149"/>
      <c r="ER416" s="149"/>
      <c r="ES416" s="149"/>
      <c r="ET416" s="149"/>
      <c r="EU416" s="149"/>
      <c r="EV416" s="149"/>
      <c r="EW416" s="149"/>
      <c r="EX416" s="149"/>
      <c r="EY416" s="149"/>
      <c r="EZ416" s="149"/>
      <c r="FA416" s="149"/>
      <c r="FB416" s="149"/>
      <c r="FC416" s="149"/>
      <c r="FD416" s="149"/>
      <c r="FE416" s="149"/>
      <c r="FF416" s="149"/>
      <c r="FG416" s="149"/>
      <c r="FH416" s="149"/>
      <c r="FI416" s="149"/>
      <c r="FJ416" s="149"/>
      <c r="FK416" s="149"/>
      <c r="FL416" s="149"/>
      <c r="FM416" s="149"/>
      <c r="FN416" s="149"/>
      <c r="FO416" s="149"/>
      <c r="FP416" s="149"/>
      <c r="FQ416" s="149"/>
      <c r="FR416" s="149"/>
      <c r="FS416" s="149"/>
      <c r="FT416" s="149"/>
      <c r="FU416" s="149"/>
      <c r="FV416" s="149"/>
      <c r="FW416" s="149"/>
      <c r="FX416" s="149"/>
      <c r="FY416" s="149"/>
      <c r="FZ416" s="149"/>
      <c r="GA416" s="149"/>
      <c r="GB416" s="149"/>
      <c r="GC416" s="149"/>
      <c r="GD416" s="149"/>
      <c r="GE416" s="149"/>
      <c r="GF416" s="149"/>
      <c r="GG416" s="149"/>
      <c r="GH416" s="149"/>
      <c r="GI416" s="149"/>
      <c r="GJ416" s="149"/>
      <c r="GK416" s="149"/>
      <c r="GL416" s="149"/>
      <c r="GM416" s="149"/>
      <c r="GN416" s="149"/>
      <c r="GO416" s="149"/>
      <c r="GP416" s="149"/>
      <c r="GQ416" s="149"/>
      <c r="GR416" s="149"/>
      <c r="GS416" s="149"/>
      <c r="GT416" s="149"/>
      <c r="GU416" s="149"/>
      <c r="GV416" s="149"/>
      <c r="GW416" s="149"/>
      <c r="GX416" s="149"/>
      <c r="GY416" s="149"/>
      <c r="GZ416" s="149"/>
      <c r="HA416" s="149"/>
      <c r="HB416" s="149"/>
      <c r="HC416" s="149"/>
      <c r="HD416" s="149"/>
      <c r="HE416" s="149"/>
      <c r="HF416" s="149"/>
      <c r="HG416" s="149"/>
      <c r="HH416" s="149"/>
      <c r="HI416" s="149"/>
      <c r="HJ416" s="149"/>
      <c r="HK416" s="149"/>
      <c r="HL416" s="149"/>
      <c r="HM416" s="149"/>
      <c r="HN416" s="149"/>
      <c r="HO416" s="149"/>
      <c r="HP416" s="149"/>
      <c r="HQ416" s="149"/>
      <c r="HR416" s="149"/>
      <c r="HS416" s="149"/>
      <c r="HT416" s="149"/>
      <c r="HU416" s="149"/>
      <c r="HV416" s="149"/>
      <c r="HW416" s="149"/>
      <c r="HX416" s="149"/>
      <c r="HY416" s="149"/>
      <c r="HZ416" s="149"/>
      <c r="IA416" s="149"/>
      <c r="IB416" s="149"/>
      <c r="IC416" s="149"/>
      <c r="ID416" s="149"/>
      <c r="IE416" s="149"/>
      <c r="IF416" s="149"/>
      <c r="IG416" s="149"/>
      <c r="IH416" s="149"/>
      <c r="II416" s="149"/>
      <c r="IJ416" s="149"/>
      <c r="IK416" s="149"/>
      <c r="IL416" s="149"/>
      <c r="IM416" s="149"/>
      <c r="IN416" s="149"/>
      <c r="IO416" s="149"/>
      <c r="IP416" s="149"/>
      <c r="IQ416" s="149"/>
      <c r="IR416" s="149"/>
      <c r="IS416" s="149"/>
      <c r="IT416" s="149"/>
      <c r="IU416" s="149"/>
      <c r="IV416" s="149"/>
      <c r="IW416" s="149"/>
      <c r="IX416" s="149"/>
      <c r="IY416" s="149"/>
      <c r="IZ416" s="149"/>
      <c r="JA416" s="149"/>
      <c r="JB416" s="149"/>
      <c r="JC416" s="149"/>
      <c r="JD416" s="149"/>
      <c r="JE416" s="149"/>
      <c r="JF416" s="149"/>
      <c r="JG416" s="149"/>
      <c r="JH416" s="149"/>
      <c r="JI416" s="149"/>
      <c r="JJ416" s="149"/>
      <c r="JK416" s="149"/>
      <c r="JL416" s="149"/>
      <c r="JM416" s="149"/>
      <c r="JN416" s="149"/>
      <c r="JO416" s="149"/>
      <c r="JP416" s="149"/>
      <c r="JQ416" s="149"/>
      <c r="JR416" s="149"/>
      <c r="JS416" s="149"/>
      <c r="JT416" s="149"/>
      <c r="JU416" s="149"/>
      <c r="JV416" s="149"/>
      <c r="JW416" s="149"/>
      <c r="JX416" s="149"/>
      <c r="JY416" s="149"/>
      <c r="JZ416" s="149"/>
      <c r="KA416" s="149"/>
      <c r="KB416" s="149"/>
      <c r="KC416" s="149"/>
      <c r="KD416" s="149"/>
      <c r="KE416" s="149"/>
      <c r="KF416" s="149"/>
      <c r="KG416" s="149"/>
      <c r="KH416" s="149"/>
      <c r="KI416" s="149"/>
      <c r="KJ416" s="149"/>
      <c r="KK416" s="149"/>
      <c r="KL416" s="149"/>
      <c r="KM416" s="149"/>
      <c r="KN416" s="149"/>
      <c r="KO416" s="149"/>
      <c r="KP416" s="149"/>
      <c r="KQ416" s="149"/>
      <c r="KR416" s="149"/>
      <c r="KS416" s="149"/>
      <c r="KT416" s="149"/>
      <c r="KU416" s="149"/>
      <c r="KV416" s="149"/>
      <c r="KW416" s="149"/>
      <c r="KX416" s="149"/>
      <c r="KY416" s="149"/>
      <c r="KZ416" s="149"/>
      <c r="LA416" s="149"/>
      <c r="LB416" s="149"/>
      <c r="LC416" s="149"/>
      <c r="LD416" s="149"/>
      <c r="LE416" s="149"/>
      <c r="LF416" s="149"/>
      <c r="LG416" s="149"/>
      <c r="LH416" s="149"/>
      <c r="LI416" s="149"/>
      <c r="LJ416" s="149"/>
      <c r="LK416" s="149"/>
      <c r="LL416" s="149"/>
      <c r="LM416" s="149"/>
      <c r="LN416" s="149"/>
      <c r="LO416" s="149"/>
      <c r="LP416" s="149"/>
      <c r="LQ416" s="149"/>
      <c r="LR416" s="149"/>
      <c r="LS416" s="149"/>
      <c r="LT416" s="149"/>
      <c r="LU416" s="149"/>
      <c r="LV416" s="149"/>
      <c r="LW416" s="149"/>
      <c r="LX416" s="149"/>
      <c r="LY416" s="149"/>
      <c r="LZ416" s="149"/>
      <c r="MA416" s="149"/>
      <c r="MB416" s="149"/>
      <c r="MC416" s="149"/>
      <c r="MD416" s="149"/>
      <c r="ME416" s="149"/>
      <c r="MF416" s="149"/>
      <c r="MG416" s="149"/>
      <c r="MH416" s="149"/>
      <c r="MI416" s="149"/>
      <c r="MJ416" s="149"/>
      <c r="MK416" s="149"/>
      <c r="ML416" s="149"/>
      <c r="MM416" s="149"/>
      <c r="MN416" s="149"/>
      <c r="MO416" s="149"/>
      <c r="MP416" s="149"/>
      <c r="MQ416" s="149"/>
      <c r="MR416" s="149"/>
      <c r="MS416" s="149"/>
      <c r="MT416" s="149"/>
      <c r="MU416" s="149"/>
      <c r="MV416" s="149"/>
      <c r="MW416" s="149"/>
      <c r="MX416" s="149"/>
      <c r="MY416" s="149"/>
      <c r="MZ416" s="149"/>
      <c r="NA416" s="149"/>
      <c r="NB416" s="149"/>
      <c r="NC416" s="149"/>
      <c r="ND416" s="149"/>
      <c r="NE416" s="149"/>
      <c r="NF416" s="149"/>
      <c r="NG416" s="149"/>
      <c r="NH416" s="149"/>
      <c r="NI416" s="149"/>
      <c r="NJ416" s="149"/>
      <c r="NK416" s="149"/>
      <c r="NL416" s="149"/>
      <c r="NM416" s="149"/>
      <c r="NN416" s="149"/>
      <c r="NO416" s="149"/>
      <c r="NP416" s="149"/>
      <c r="NQ416" s="149"/>
      <c r="NR416" s="149"/>
      <c r="NS416" s="149"/>
      <c r="NT416" s="149"/>
      <c r="NU416" s="149"/>
      <c r="NV416" s="149"/>
      <c r="NW416" s="149"/>
      <c r="NX416" s="149"/>
      <c r="NY416" s="149"/>
      <c r="NZ416" s="149"/>
      <c r="OA416" s="149"/>
      <c r="OB416" s="149"/>
      <c r="OC416" s="149"/>
      <c r="OD416" s="149"/>
      <c r="OE416" s="149"/>
      <c r="OF416" s="149"/>
      <c r="OG416" s="149"/>
      <c r="OH416" s="149"/>
      <c r="OI416" s="149"/>
      <c r="OJ416" s="149"/>
      <c r="OK416" s="149"/>
      <c r="OL416" s="149"/>
      <c r="OM416" s="149"/>
      <c r="ON416" s="149"/>
      <c r="OO416" s="149"/>
      <c r="OP416" s="149"/>
      <c r="OQ416" s="149"/>
      <c r="OR416" s="149"/>
      <c r="OS416" s="149"/>
      <c r="OT416" s="149"/>
      <c r="OU416" s="149"/>
      <c r="OV416" s="149"/>
      <c r="OW416" s="149"/>
      <c r="OX416" s="149"/>
      <c r="OY416" s="149"/>
      <c r="OZ416" s="149"/>
      <c r="PA416" s="149"/>
      <c r="PB416" s="149"/>
      <c r="PC416" s="149"/>
      <c r="PD416" s="149"/>
      <c r="PE416" s="149"/>
      <c r="PF416" s="149"/>
      <c r="PG416" s="149"/>
      <c r="PH416" s="149"/>
      <c r="PI416" s="149"/>
      <c r="PJ416" s="149"/>
      <c r="PK416" s="149"/>
      <c r="PL416" s="149"/>
      <c r="PM416" s="149"/>
      <c r="PN416" s="149"/>
      <c r="PO416" s="149"/>
      <c r="PP416" s="149"/>
      <c r="PQ416" s="149"/>
      <c r="PR416" s="149"/>
      <c r="PS416" s="149"/>
      <c r="PT416" s="149"/>
      <c r="PU416" s="149"/>
      <c r="PV416" s="149"/>
      <c r="PW416" s="149"/>
      <c r="PX416" s="149"/>
      <c r="PY416" s="149"/>
      <c r="PZ416" s="149"/>
      <c r="QA416" s="149"/>
      <c r="QB416" s="149"/>
      <c r="QC416" s="149"/>
      <c r="QD416" s="149"/>
      <c r="QE416" s="149"/>
      <c r="QF416" s="149"/>
      <c r="QG416" s="149"/>
      <c r="QH416" s="149"/>
      <c r="QI416" s="149"/>
      <c r="QJ416" s="149"/>
      <c r="QK416" s="149"/>
      <c r="QL416" s="149"/>
      <c r="QM416" s="149"/>
      <c r="QN416" s="149"/>
      <c r="QO416" s="149"/>
      <c r="QP416" s="149"/>
      <c r="QQ416" s="149"/>
      <c r="QR416" s="149"/>
      <c r="QS416" s="149"/>
      <c r="QT416" s="149"/>
      <c r="QU416" s="149"/>
      <c r="QV416" s="149"/>
      <c r="QW416" s="149"/>
      <c r="QX416" s="149"/>
      <c r="QY416" s="149"/>
      <c r="QZ416" s="149"/>
      <c r="RA416" s="149"/>
      <c r="RB416" s="149"/>
      <c r="RC416" s="149"/>
      <c r="RD416" s="149"/>
      <c r="RE416" s="149"/>
      <c r="RF416" s="149"/>
      <c r="RG416" s="149"/>
      <c r="RH416" s="149"/>
      <c r="RI416" s="149"/>
      <c r="RJ416" s="149"/>
      <c r="RK416" s="149"/>
      <c r="RL416" s="149"/>
      <c r="RM416" s="149"/>
      <c r="RN416" s="149"/>
      <c r="RO416" s="149"/>
      <c r="RP416" s="149"/>
      <c r="RQ416" s="149"/>
      <c r="RR416" s="149"/>
      <c r="RS416" s="149"/>
      <c r="RT416" s="149"/>
      <c r="RU416" s="149"/>
      <c r="RV416" s="149"/>
      <c r="RW416" s="149"/>
      <c r="RX416" s="149"/>
      <c r="RY416" s="149"/>
      <c r="RZ416" s="149"/>
      <c r="SA416" s="149"/>
      <c r="SB416" s="149"/>
      <c r="SC416" s="149"/>
      <c r="SD416" s="149"/>
      <c r="SE416" s="149"/>
      <c r="SF416" s="149"/>
      <c r="SG416" s="149"/>
      <c r="SH416" s="149"/>
      <c r="SI416" s="149"/>
      <c r="SJ416" s="149"/>
      <c r="SK416" s="149"/>
      <c r="SL416" s="149"/>
      <c r="SM416" s="149"/>
      <c r="SN416" s="149"/>
      <c r="SO416" s="149"/>
      <c r="SP416" s="149"/>
      <c r="SQ416" s="149"/>
      <c r="SR416" s="149"/>
      <c r="SS416" s="149"/>
      <c r="ST416" s="149"/>
      <c r="SU416" s="149"/>
      <c r="SV416" s="149"/>
      <c r="SW416" s="149"/>
      <c r="SX416" s="149"/>
      <c r="SY416" s="149"/>
      <c r="SZ416" s="149"/>
      <c r="TA416" s="149"/>
      <c r="TB416" s="149"/>
      <c r="TC416" s="149"/>
      <c r="TD416" s="149"/>
      <c r="TE416" s="149"/>
      <c r="TF416" s="149"/>
      <c r="TG416" s="149"/>
      <c r="TH416" s="149"/>
      <c r="TI416" s="149"/>
      <c r="TJ416" s="149"/>
      <c r="TK416" s="149"/>
      <c r="TL416" s="149"/>
      <c r="TM416" s="149"/>
      <c r="TN416" s="149"/>
      <c r="TO416" s="149"/>
      <c r="TP416" s="149"/>
      <c r="TQ416" s="149"/>
      <c r="TR416" s="149"/>
      <c r="TS416" s="149"/>
      <c r="TT416" s="149"/>
      <c r="TU416" s="149"/>
      <c r="TV416" s="149"/>
      <c r="TW416" s="149"/>
      <c r="TX416" s="149"/>
      <c r="TY416" s="149"/>
      <c r="TZ416" s="149"/>
      <c r="UA416" s="149"/>
      <c r="UB416" s="149"/>
      <c r="UC416" s="149"/>
      <c r="UD416" s="149"/>
      <c r="UE416" s="149"/>
      <c r="UF416" s="149"/>
      <c r="UG416" s="149"/>
      <c r="UH416" s="149"/>
      <c r="UI416" s="149"/>
      <c r="UJ416" s="149"/>
      <c r="UK416" s="149"/>
      <c r="UL416" s="149"/>
      <c r="UM416" s="149"/>
      <c r="UN416" s="149"/>
      <c r="UO416" s="149"/>
      <c r="UP416" s="149"/>
      <c r="UQ416" s="149"/>
      <c r="UR416" s="149"/>
      <c r="US416" s="149"/>
      <c r="UT416" s="149"/>
      <c r="UU416" s="149"/>
      <c r="UV416" s="149"/>
      <c r="UW416" s="149"/>
      <c r="UX416" s="149"/>
      <c r="UY416" s="149"/>
      <c r="UZ416" s="149"/>
      <c r="VA416" s="149"/>
      <c r="VB416" s="149"/>
      <c r="VC416" s="149"/>
      <c r="VD416" s="149"/>
      <c r="VE416" s="149"/>
      <c r="VF416" s="149"/>
      <c r="VG416" s="149"/>
      <c r="VH416" s="149"/>
      <c r="VI416" s="149"/>
      <c r="VJ416" s="149"/>
      <c r="VK416" s="149"/>
      <c r="VL416" s="149"/>
      <c r="VM416" s="149"/>
      <c r="VN416" s="149"/>
      <c r="VO416" s="149"/>
      <c r="VP416" s="149"/>
      <c r="VQ416" s="149"/>
      <c r="VR416" s="149"/>
      <c r="VS416" s="149"/>
      <c r="VT416" s="149"/>
      <c r="VU416" s="149"/>
      <c r="VV416" s="149"/>
      <c r="VW416" s="149"/>
      <c r="VX416" s="149"/>
      <c r="VY416" s="149"/>
      <c r="VZ416" s="149"/>
      <c r="WA416" s="149"/>
      <c r="WB416" s="149"/>
      <c r="WC416" s="149"/>
      <c r="WD416" s="149"/>
      <c r="WE416" s="149"/>
      <c r="WF416" s="149"/>
      <c r="WG416" s="149"/>
      <c r="WH416" s="149"/>
      <c r="WI416" s="149"/>
      <c r="WJ416" s="149"/>
      <c r="WK416" s="149"/>
      <c r="WL416" s="149"/>
      <c r="WM416" s="149"/>
      <c r="WN416" s="149"/>
      <c r="WO416" s="149"/>
      <c r="WP416" s="149"/>
      <c r="WQ416" s="149"/>
      <c r="WR416" s="149"/>
      <c r="WS416" s="149"/>
      <c r="WT416" s="149"/>
      <c r="WU416" s="149"/>
      <c r="WV416" s="149"/>
      <c r="WW416" s="149"/>
      <c r="WX416" s="149"/>
      <c r="WY416" s="149"/>
      <c r="WZ416" s="149"/>
      <c r="XA416" s="149"/>
      <c r="XB416" s="149"/>
      <c r="XC416" s="149"/>
      <c r="XD416" s="149"/>
      <c r="XE416" s="149"/>
      <c r="XF416" s="149"/>
      <c r="XG416" s="149"/>
      <c r="XH416" s="149"/>
      <c r="XI416" s="149"/>
      <c r="XJ416" s="149"/>
      <c r="XK416" s="149"/>
      <c r="XL416" s="149"/>
      <c r="XM416" s="149"/>
      <c r="XN416" s="149"/>
      <c r="XO416" s="149"/>
      <c r="XP416" s="149"/>
      <c r="XQ416" s="149"/>
      <c r="XR416" s="149"/>
      <c r="XS416" s="149"/>
      <c r="XT416" s="149"/>
      <c r="XU416" s="149"/>
      <c r="XV416" s="149"/>
      <c r="XW416" s="149"/>
      <c r="XX416" s="149"/>
      <c r="XY416" s="149"/>
      <c r="XZ416" s="149"/>
      <c r="YA416" s="149"/>
      <c r="YB416" s="149"/>
      <c r="YC416" s="149"/>
      <c r="YD416" s="149"/>
      <c r="YE416" s="149"/>
      <c r="YF416" s="149"/>
      <c r="YG416" s="149"/>
      <c r="YH416" s="149"/>
      <c r="YI416" s="149"/>
      <c r="YJ416" s="149"/>
      <c r="YK416" s="149"/>
      <c r="YL416" s="149"/>
      <c r="YM416" s="149"/>
      <c r="YN416" s="149"/>
      <c r="YO416" s="149"/>
      <c r="YP416" s="149"/>
      <c r="YQ416" s="149"/>
      <c r="YR416" s="149"/>
      <c r="YS416" s="149"/>
      <c r="YT416" s="149"/>
      <c r="YU416" s="149"/>
      <c r="YV416" s="149"/>
      <c r="YW416" s="149"/>
      <c r="YX416" s="149"/>
      <c r="YY416" s="149"/>
      <c r="YZ416" s="149"/>
      <c r="ZA416" s="149"/>
      <c r="ZB416" s="149"/>
      <c r="ZC416" s="149"/>
      <c r="ZD416" s="149"/>
      <c r="ZE416" s="149"/>
      <c r="ZF416" s="149"/>
      <c r="ZG416" s="149"/>
      <c r="ZH416" s="149"/>
      <c r="ZI416" s="149"/>
      <c r="ZJ416" s="149"/>
      <c r="ZK416" s="149"/>
      <c r="ZL416" s="149"/>
      <c r="ZM416" s="149"/>
      <c r="ZN416" s="149"/>
      <c r="ZO416" s="149"/>
      <c r="ZP416" s="149"/>
      <c r="ZQ416" s="149"/>
      <c r="ZR416" s="149"/>
      <c r="ZS416" s="149"/>
      <c r="ZT416" s="149"/>
      <c r="ZU416" s="149"/>
      <c r="ZV416" s="149"/>
      <c r="ZW416" s="149"/>
      <c r="ZX416" s="149"/>
      <c r="ZY416" s="149"/>
      <c r="ZZ416" s="149"/>
      <c r="AAA416" s="149"/>
      <c r="AAB416" s="149"/>
      <c r="AAC416" s="149"/>
      <c r="AAD416" s="149"/>
      <c r="AAE416" s="149"/>
      <c r="AAF416" s="149"/>
      <c r="AAG416" s="149"/>
      <c r="AAH416" s="149"/>
      <c r="AAI416" s="149"/>
      <c r="AAJ416" s="149"/>
      <c r="AAK416" s="149"/>
      <c r="AAL416" s="149"/>
      <c r="AAM416" s="149"/>
      <c r="AAN416" s="149"/>
      <c r="AAO416" s="149"/>
      <c r="AAP416" s="149"/>
      <c r="AAQ416" s="149"/>
      <c r="AAR416" s="149"/>
      <c r="AAS416" s="149"/>
      <c r="AAT416" s="149"/>
      <c r="AAU416" s="149"/>
      <c r="AAV416" s="149"/>
      <c r="AAW416" s="149"/>
      <c r="AAX416" s="149"/>
      <c r="AAY416" s="149"/>
      <c r="AAZ416" s="149"/>
      <c r="ABA416" s="149"/>
      <c r="ABB416" s="149"/>
      <c r="ABC416" s="149"/>
      <c r="ABD416" s="149"/>
      <c r="ABE416" s="149"/>
      <c r="ABF416" s="149"/>
      <c r="ABG416" s="149"/>
      <c r="ABH416" s="149"/>
      <c r="ABI416" s="149"/>
      <c r="ABJ416" s="149"/>
      <c r="ABK416" s="149"/>
      <c r="ABL416" s="149"/>
      <c r="ABM416" s="149"/>
      <c r="ABN416" s="149"/>
      <c r="ABO416" s="149"/>
      <c r="ABP416" s="149"/>
      <c r="ABQ416" s="149"/>
      <c r="ABR416" s="149"/>
      <c r="ABS416" s="149"/>
      <c r="ABT416" s="149"/>
      <c r="ABU416" s="149"/>
      <c r="ABV416" s="149"/>
      <c r="ABW416" s="149"/>
      <c r="ABX416" s="149"/>
      <c r="ABY416" s="149"/>
      <c r="ABZ416" s="149"/>
      <c r="ACA416" s="149"/>
      <c r="ACB416" s="149"/>
      <c r="ACC416" s="149"/>
      <c r="ACD416" s="149"/>
      <c r="ACE416" s="149"/>
      <c r="ACF416" s="149"/>
      <c r="ACG416" s="149"/>
      <c r="ACH416" s="149"/>
      <c r="ACI416" s="149"/>
      <c r="ACJ416" s="149"/>
      <c r="ACK416" s="149"/>
      <c r="ACL416" s="149"/>
      <c r="ACM416" s="149"/>
      <c r="ACN416" s="149"/>
      <c r="ACO416" s="149"/>
      <c r="ACP416" s="149"/>
      <c r="ACQ416" s="149"/>
      <c r="ACR416" s="149"/>
      <c r="ACS416" s="149"/>
      <c r="ACT416" s="149"/>
      <c r="ACU416" s="149"/>
      <c r="ACV416" s="149"/>
      <c r="ACW416" s="149"/>
      <c r="ACX416" s="149"/>
      <c r="ACY416" s="149"/>
      <c r="ACZ416" s="149"/>
      <c r="ADA416" s="149"/>
      <c r="ADB416" s="149"/>
      <c r="ADC416" s="149"/>
      <c r="ADD416" s="149"/>
      <c r="ADE416" s="149"/>
      <c r="ADF416" s="149"/>
      <c r="ADG416" s="149"/>
      <c r="ADH416" s="149"/>
      <c r="ADI416" s="149"/>
      <c r="ADJ416" s="149"/>
      <c r="ADK416" s="149"/>
      <c r="ADL416" s="149"/>
      <c r="ADM416" s="149"/>
      <c r="ADN416" s="149"/>
      <c r="ADO416" s="149"/>
      <c r="ADP416" s="149"/>
      <c r="ADQ416" s="149"/>
      <c r="ADR416" s="149"/>
      <c r="ADS416" s="149"/>
      <c r="ADT416" s="149"/>
      <c r="ADU416" s="149"/>
      <c r="ADV416" s="149"/>
      <c r="ADW416" s="149"/>
      <c r="ADX416" s="149"/>
      <c r="ADY416" s="149"/>
      <c r="ADZ416" s="149"/>
      <c r="AEA416" s="149"/>
      <c r="AEB416" s="149"/>
      <c r="AEC416" s="149"/>
      <c r="AED416" s="149"/>
      <c r="AEE416" s="149"/>
      <c r="AEF416" s="149"/>
      <c r="AEG416" s="149"/>
      <c r="AEH416" s="149"/>
      <c r="AEI416" s="149"/>
      <c r="AEJ416" s="149"/>
      <c r="AEK416" s="149"/>
      <c r="AEL416" s="149"/>
      <c r="AEM416" s="149"/>
      <c r="AEN416" s="149"/>
      <c r="AEO416" s="149"/>
      <c r="AEP416" s="149"/>
      <c r="AEQ416" s="149"/>
      <c r="AER416" s="149"/>
      <c r="AES416" s="149"/>
      <c r="AET416" s="149"/>
      <c r="AEU416" s="149"/>
      <c r="AEV416" s="149"/>
      <c r="AEW416" s="149"/>
      <c r="AEX416" s="149"/>
      <c r="AEY416" s="149"/>
      <c r="AEZ416" s="149"/>
      <c r="AFA416" s="149"/>
      <c r="AFB416" s="149"/>
      <c r="AFC416" s="149"/>
      <c r="AFD416" s="149"/>
      <c r="AFE416" s="149"/>
      <c r="AFF416" s="149"/>
      <c r="AFG416" s="149"/>
      <c r="AFH416" s="149"/>
      <c r="AFI416" s="149"/>
      <c r="AFJ416" s="149"/>
      <c r="AFK416" s="149"/>
      <c r="AFL416" s="149"/>
      <c r="AFM416" s="149"/>
      <c r="AFN416" s="149"/>
      <c r="AFO416" s="149"/>
      <c r="AFP416" s="149"/>
      <c r="AFQ416" s="149"/>
      <c r="AFR416" s="149"/>
      <c r="AFS416" s="149"/>
      <c r="AFT416" s="149"/>
      <c r="AFU416" s="149"/>
      <c r="AFV416" s="149"/>
      <c r="AFW416" s="149"/>
      <c r="AFX416" s="149"/>
      <c r="AFY416" s="149"/>
      <c r="AFZ416" s="149"/>
      <c r="AGA416" s="149"/>
      <c r="AGB416" s="149"/>
      <c r="AGC416" s="149"/>
      <c r="AGD416" s="149"/>
      <c r="AGE416" s="149"/>
      <c r="AGF416" s="149"/>
      <c r="AGG416" s="149"/>
      <c r="AGH416" s="149"/>
      <c r="AGI416" s="149"/>
      <c r="AGJ416" s="149"/>
      <c r="AGK416" s="149"/>
      <c r="AGL416" s="149"/>
      <c r="AGM416" s="149"/>
      <c r="AGN416" s="149"/>
      <c r="AGO416" s="149"/>
      <c r="AGP416" s="149"/>
      <c r="AGQ416" s="149"/>
      <c r="AGR416" s="149"/>
      <c r="AGS416" s="149"/>
      <c r="AGT416" s="149"/>
      <c r="AGU416" s="149"/>
      <c r="AGV416" s="149"/>
      <c r="AGW416" s="149"/>
      <c r="AGX416" s="149"/>
      <c r="AGY416" s="149"/>
      <c r="AGZ416" s="149"/>
      <c r="AHA416" s="149"/>
      <c r="AHB416" s="149"/>
      <c r="AHC416" s="149"/>
      <c r="AHD416" s="149"/>
      <c r="AHE416" s="149"/>
      <c r="AHF416" s="149"/>
      <c r="AHG416" s="149"/>
      <c r="AHH416" s="149"/>
      <c r="AHI416" s="149"/>
      <c r="AHJ416" s="149"/>
      <c r="AHK416" s="149"/>
      <c r="AHL416" s="149"/>
      <c r="AHM416" s="149"/>
      <c r="AHN416" s="149"/>
      <c r="AHO416" s="149"/>
      <c r="AHP416" s="149"/>
      <c r="AHQ416" s="149"/>
      <c r="AHR416" s="149"/>
      <c r="AHS416" s="149"/>
      <c r="AHT416" s="149"/>
      <c r="AHU416" s="149"/>
      <c r="AHV416" s="149"/>
      <c r="AHW416" s="149"/>
      <c r="AHX416" s="149"/>
      <c r="AHY416" s="149"/>
      <c r="AHZ416" s="149"/>
      <c r="AIA416" s="149"/>
      <c r="AIB416" s="149"/>
      <c r="AIC416" s="149"/>
      <c r="AID416" s="149"/>
      <c r="AIE416" s="149"/>
      <c r="AIF416" s="149"/>
      <c r="AIG416" s="149"/>
      <c r="AIH416" s="149"/>
      <c r="AII416" s="149"/>
      <c r="AIJ416" s="149"/>
      <c r="AIK416" s="149"/>
      <c r="AIL416" s="149"/>
      <c r="AIM416" s="149"/>
      <c r="AIN416" s="149"/>
      <c r="AIO416" s="149"/>
      <c r="AIP416" s="149"/>
      <c r="AIQ416" s="149"/>
      <c r="AIR416" s="149"/>
      <c r="AIS416" s="149"/>
      <c r="AIT416" s="149"/>
      <c r="AIU416" s="149"/>
      <c r="AIV416" s="149"/>
      <c r="AIW416" s="149"/>
      <c r="AIX416" s="149"/>
      <c r="AIY416" s="149"/>
      <c r="AIZ416" s="149"/>
      <c r="AJA416" s="149"/>
      <c r="AJB416" s="149"/>
      <c r="AJC416" s="149"/>
      <c r="AJD416" s="149"/>
      <c r="AJE416" s="149"/>
      <c r="AJF416" s="149"/>
      <c r="AJG416" s="149"/>
      <c r="AJH416" s="149"/>
      <c r="AJI416" s="149"/>
      <c r="AJJ416" s="149"/>
      <c r="AJK416" s="149"/>
      <c r="AJL416" s="149"/>
      <c r="AJM416" s="149"/>
      <c r="AJN416" s="149"/>
      <c r="AJO416" s="149"/>
      <c r="AJP416" s="149"/>
      <c r="AJQ416" s="149"/>
      <c r="AJR416" s="149"/>
      <c r="AJS416" s="149"/>
      <c r="AJT416" s="149"/>
      <c r="AJU416" s="149"/>
      <c r="AJV416" s="149"/>
      <c r="AJW416" s="149"/>
      <c r="AJX416" s="149"/>
      <c r="AJY416" s="149"/>
      <c r="AJZ416" s="149"/>
      <c r="AKA416" s="149"/>
      <c r="AKB416" s="149"/>
      <c r="AKC416" s="149"/>
      <c r="AKD416" s="149"/>
      <c r="AKE416" s="149"/>
      <c r="AKF416" s="149"/>
      <c r="AKG416" s="149"/>
      <c r="AKH416" s="149"/>
      <c r="AKI416" s="149"/>
      <c r="AKJ416" s="149"/>
      <c r="AKK416" s="149"/>
      <c r="AKL416" s="149"/>
      <c r="AKM416" s="149"/>
      <c r="AKN416" s="149"/>
      <c r="AKO416" s="149"/>
      <c r="AKP416" s="149"/>
      <c r="AKQ416" s="149"/>
      <c r="AKR416" s="149"/>
      <c r="AKS416" s="149"/>
      <c r="AKT416" s="149"/>
      <c r="AKU416" s="149"/>
      <c r="AKV416" s="149"/>
      <c r="AKW416" s="149"/>
      <c r="AKX416" s="149"/>
      <c r="AKY416" s="149"/>
      <c r="AKZ416" s="149"/>
      <c r="ALA416" s="149"/>
      <c r="ALB416" s="149"/>
      <c r="ALC416" s="149"/>
      <c r="ALD416" s="149"/>
      <c r="ALE416" s="149"/>
      <c r="ALF416" s="149"/>
      <c r="ALG416" s="149"/>
      <c r="ALH416" s="149"/>
      <c r="ALI416" s="149"/>
      <c r="ALJ416" s="149"/>
      <c r="ALK416" s="149"/>
      <c r="ALL416" s="149"/>
      <c r="ALM416" s="149"/>
      <c r="ALN416" s="149"/>
      <c r="ALO416" s="149"/>
    </row>
    <row r="417" spans="1:4" ht="15" customHeight="1" x14ac:dyDescent="0.25"/>
    <row r="418" spans="1:4" ht="21" customHeight="1" x14ac:dyDescent="0.25"/>
    <row r="431" spans="1:4" s="146" customFormat="1" x14ac:dyDescent="0.25">
      <c r="A431" s="148"/>
      <c r="B431" s="147"/>
      <c r="C431" s="151"/>
      <c r="D431" s="147"/>
    </row>
    <row r="432" spans="1:4" s="146" customFormat="1" x14ac:dyDescent="0.25">
      <c r="A432" s="148"/>
      <c r="B432" s="147"/>
      <c r="C432" s="151"/>
      <c r="D432" s="147"/>
    </row>
    <row r="433" spans="1:4" s="146" customFormat="1" x14ac:dyDescent="0.25">
      <c r="A433" s="148"/>
      <c r="B433" s="147"/>
      <c r="C433" s="151"/>
      <c r="D433" s="147"/>
    </row>
    <row r="434" spans="1:4" s="146" customFormat="1" x14ac:dyDescent="0.25">
      <c r="A434" s="148"/>
      <c r="B434" s="147"/>
      <c r="C434" s="151"/>
      <c r="D434" s="147"/>
    </row>
    <row r="435" spans="1:4" s="146" customFormat="1" x14ac:dyDescent="0.25">
      <c r="A435" s="148"/>
      <c r="B435" s="147"/>
      <c r="C435" s="151"/>
      <c r="D435" s="147"/>
    </row>
    <row r="436" spans="1:4" s="146" customFormat="1" x14ac:dyDescent="0.25">
      <c r="A436" s="148"/>
      <c r="B436" s="147"/>
      <c r="C436" s="151"/>
      <c r="D436" s="147"/>
    </row>
    <row r="437" spans="1:4" s="146" customFormat="1" x14ac:dyDescent="0.25">
      <c r="A437" s="148"/>
      <c r="B437" s="147"/>
      <c r="C437" s="151"/>
      <c r="D437" s="147"/>
    </row>
    <row r="438" spans="1:4" s="146" customFormat="1" x14ac:dyDescent="0.25">
      <c r="A438" s="148"/>
      <c r="B438" s="147"/>
      <c r="C438" s="151"/>
      <c r="D438" s="147"/>
    </row>
    <row r="439" spans="1:4" s="146" customFormat="1" x14ac:dyDescent="0.25">
      <c r="A439" s="148"/>
      <c r="B439" s="147"/>
      <c r="C439" s="151"/>
      <c r="D439" s="147"/>
    </row>
    <row r="440" spans="1:4" s="146" customFormat="1" x14ac:dyDescent="0.25">
      <c r="A440" s="148"/>
      <c r="B440" s="147"/>
      <c r="C440" s="151"/>
      <c r="D440" s="147"/>
    </row>
    <row r="441" spans="1:4" s="146" customFormat="1" x14ac:dyDescent="0.25">
      <c r="A441" s="148"/>
      <c r="B441" s="147"/>
      <c r="C441" s="151"/>
      <c r="D441" s="147"/>
    </row>
    <row r="442" spans="1:4" s="146" customFormat="1" x14ac:dyDescent="0.25">
      <c r="A442" s="148"/>
      <c r="B442" s="147"/>
      <c r="C442" s="151"/>
      <c r="D442" s="147"/>
    </row>
    <row r="443" spans="1:4" s="146" customFormat="1" x14ac:dyDescent="0.25">
      <c r="A443" s="148"/>
      <c r="B443" s="147"/>
      <c r="C443" s="151"/>
      <c r="D443" s="147"/>
    </row>
    <row r="444" spans="1:4" s="146" customFormat="1" x14ac:dyDescent="0.25">
      <c r="A444" s="148"/>
      <c r="B444" s="147"/>
      <c r="C444" s="151"/>
      <c r="D444" s="147"/>
    </row>
    <row r="445" spans="1:4" s="146" customFormat="1" x14ac:dyDescent="0.25">
      <c r="A445" s="148"/>
      <c r="B445" s="147"/>
      <c r="C445" s="151"/>
      <c r="D445" s="147"/>
    </row>
    <row r="446" spans="1:4" s="146" customFormat="1" x14ac:dyDescent="0.25">
      <c r="A446" s="148"/>
      <c r="B446" s="147"/>
      <c r="C446" s="151"/>
      <c r="D446" s="147"/>
    </row>
    <row r="463" spans="1:4" s="146" customFormat="1" x14ac:dyDescent="0.25">
      <c r="A463" s="148"/>
      <c r="B463" s="147"/>
      <c r="C463" s="151"/>
      <c r="D463" s="147"/>
    </row>
    <row r="464" spans="1:4" s="146" customFormat="1" x14ac:dyDescent="0.25">
      <c r="A464" s="148"/>
      <c r="B464" s="147"/>
      <c r="C464" s="151"/>
      <c r="D464" s="147"/>
    </row>
    <row r="465" spans="1:4" s="146" customFormat="1" x14ac:dyDescent="0.25">
      <c r="A465" s="148"/>
      <c r="B465" s="147"/>
      <c r="C465" s="151"/>
      <c r="D465" s="147"/>
    </row>
    <row r="466" spans="1:4" s="146" customFormat="1" x14ac:dyDescent="0.25">
      <c r="A466" s="148"/>
      <c r="B466" s="147"/>
      <c r="C466" s="151"/>
      <c r="D466" s="147"/>
    </row>
    <row r="467" spans="1:4" s="146" customFormat="1" x14ac:dyDescent="0.25">
      <c r="A467" s="148"/>
      <c r="B467" s="147"/>
      <c r="C467" s="151"/>
      <c r="D467" s="147"/>
    </row>
    <row r="468" spans="1:4" s="146" customFormat="1" x14ac:dyDescent="0.25">
      <c r="A468" s="148"/>
      <c r="B468" s="147"/>
      <c r="C468" s="151"/>
      <c r="D468" s="147"/>
    </row>
    <row r="469" spans="1:4" s="146" customFormat="1" x14ac:dyDescent="0.25">
      <c r="A469" s="148"/>
      <c r="B469" s="147"/>
      <c r="C469" s="151"/>
      <c r="D469" s="147"/>
    </row>
    <row r="470" spans="1:4" s="146" customFormat="1" x14ac:dyDescent="0.25">
      <c r="A470" s="148"/>
      <c r="B470" s="147"/>
      <c r="C470" s="151"/>
      <c r="D470" s="147"/>
    </row>
    <row r="471" spans="1:4" s="146" customFormat="1" x14ac:dyDescent="0.25">
      <c r="A471" s="148"/>
      <c r="B471" s="147"/>
      <c r="C471" s="151"/>
      <c r="D471" s="147"/>
    </row>
    <row r="472" spans="1:4" s="146" customFormat="1" x14ac:dyDescent="0.25">
      <c r="A472" s="148"/>
      <c r="B472" s="147"/>
      <c r="C472" s="151"/>
      <c r="D472" s="147"/>
    </row>
    <row r="473" spans="1:4" s="146" customFormat="1" x14ac:dyDescent="0.25">
      <c r="A473" s="148"/>
      <c r="B473" s="147"/>
      <c r="C473" s="151"/>
      <c r="D473" s="147"/>
    </row>
    <row r="474" spans="1:4" s="146" customFormat="1" x14ac:dyDescent="0.25">
      <c r="A474" s="148"/>
      <c r="B474" s="147"/>
      <c r="C474" s="151"/>
      <c r="D474" s="147"/>
    </row>
    <row r="475" spans="1:4" s="146" customFormat="1" x14ac:dyDescent="0.25">
      <c r="A475" s="148"/>
      <c r="B475" s="147"/>
      <c r="C475" s="151"/>
      <c r="D475" s="147"/>
    </row>
    <row r="476" spans="1:4" s="146" customFormat="1" x14ac:dyDescent="0.25">
      <c r="A476" s="148"/>
      <c r="B476" s="147"/>
      <c r="C476" s="151"/>
      <c r="D476" s="147"/>
    </row>
    <row r="477" spans="1:4" s="146" customFormat="1" x14ac:dyDescent="0.25">
      <c r="A477" s="148"/>
      <c r="B477" s="147"/>
      <c r="C477" s="151"/>
      <c r="D477" s="147"/>
    </row>
    <row r="478" spans="1:4" s="146" customFormat="1" x14ac:dyDescent="0.25">
      <c r="A478" s="148"/>
      <c r="B478" s="147"/>
      <c r="C478" s="151"/>
      <c r="D478" s="147"/>
    </row>
    <row r="479" spans="1:4" s="146" customFormat="1" x14ac:dyDescent="0.25">
      <c r="A479" s="148"/>
      <c r="B479" s="147"/>
      <c r="C479" s="151"/>
      <c r="D479" s="147"/>
    </row>
    <row r="480" spans="1:4" s="146" customFormat="1" x14ac:dyDescent="0.25">
      <c r="A480" s="148"/>
      <c r="B480" s="147"/>
      <c r="C480" s="151"/>
      <c r="D480" s="147"/>
    </row>
    <row r="481" spans="1:4" s="146" customFormat="1" x14ac:dyDescent="0.25">
      <c r="A481" s="148"/>
      <c r="B481" s="147"/>
      <c r="C481" s="151"/>
      <c r="D481" s="147"/>
    </row>
    <row r="482" spans="1:4" s="146" customFormat="1" x14ac:dyDescent="0.25">
      <c r="A482" s="148"/>
      <c r="B482" s="147"/>
      <c r="C482" s="151"/>
      <c r="D482" s="147"/>
    </row>
    <row r="483" spans="1:4" s="146" customFormat="1" x14ac:dyDescent="0.25">
      <c r="A483" s="148"/>
      <c r="B483" s="147"/>
      <c r="C483" s="151"/>
      <c r="D483" s="147"/>
    </row>
    <row r="484" spans="1:4" s="146" customFormat="1" x14ac:dyDescent="0.25">
      <c r="A484" s="148"/>
      <c r="B484" s="147"/>
      <c r="C484" s="151"/>
      <c r="D484" s="147"/>
    </row>
    <row r="485" spans="1:4" s="146" customFormat="1" x14ac:dyDescent="0.25">
      <c r="A485" s="148"/>
      <c r="B485" s="147"/>
      <c r="C485" s="151"/>
      <c r="D485" s="147"/>
    </row>
    <row r="486" spans="1:4" s="146" customFormat="1" x14ac:dyDescent="0.25">
      <c r="A486" s="148"/>
      <c r="B486" s="147"/>
      <c r="C486" s="151"/>
      <c r="D486" s="147"/>
    </row>
    <row r="487" spans="1:4" s="146" customFormat="1" x14ac:dyDescent="0.25">
      <c r="A487" s="148"/>
      <c r="B487" s="147"/>
      <c r="C487" s="151"/>
      <c r="D487" s="147"/>
    </row>
    <row r="488" spans="1:4" s="146" customFormat="1" x14ac:dyDescent="0.25">
      <c r="A488" s="148"/>
      <c r="B488" s="147"/>
      <c r="C488" s="151"/>
      <c r="D488" s="147"/>
    </row>
    <row r="489" spans="1:4" s="146" customFormat="1" x14ac:dyDescent="0.25">
      <c r="A489" s="148"/>
      <c r="B489" s="147"/>
      <c r="C489" s="151"/>
      <c r="D489" s="147"/>
    </row>
    <row r="490" spans="1:4" s="146" customFormat="1" x14ac:dyDescent="0.25">
      <c r="A490" s="148"/>
      <c r="B490" s="147"/>
      <c r="C490" s="151"/>
      <c r="D490" s="147"/>
    </row>
    <row r="491" spans="1:4" s="146" customFormat="1" x14ac:dyDescent="0.25">
      <c r="A491" s="148"/>
      <c r="B491" s="147"/>
      <c r="C491" s="151"/>
      <c r="D491" s="147"/>
    </row>
    <row r="492" spans="1:4" s="146" customFormat="1" x14ac:dyDescent="0.25">
      <c r="A492" s="148"/>
      <c r="B492" s="147"/>
      <c r="C492" s="151"/>
      <c r="D492" s="147"/>
    </row>
    <row r="493" spans="1:4" s="146" customFormat="1" x14ac:dyDescent="0.25">
      <c r="A493" s="148"/>
      <c r="B493" s="147"/>
      <c r="C493" s="151"/>
      <c r="D493" s="147"/>
    </row>
    <row r="494" spans="1:4" s="146" customFormat="1" x14ac:dyDescent="0.25">
      <c r="A494" s="148"/>
      <c r="B494" s="147"/>
      <c r="C494" s="151"/>
      <c r="D494" s="147"/>
    </row>
    <row r="495" spans="1:4" s="146" customFormat="1" x14ac:dyDescent="0.25">
      <c r="A495" s="148"/>
      <c r="B495" s="147"/>
      <c r="C495" s="151"/>
      <c r="D495" s="147"/>
    </row>
    <row r="496" spans="1:4" s="146" customFormat="1" x14ac:dyDescent="0.25">
      <c r="A496" s="148"/>
      <c r="B496" s="147"/>
      <c r="C496" s="151"/>
      <c r="D496" s="147"/>
    </row>
    <row r="497" spans="1:4" s="146" customFormat="1" x14ac:dyDescent="0.25">
      <c r="A497" s="148"/>
      <c r="B497" s="147"/>
      <c r="C497" s="151"/>
      <c r="D497" s="147"/>
    </row>
    <row r="498" spans="1:4" s="146" customFormat="1" x14ac:dyDescent="0.25">
      <c r="A498" s="148"/>
      <c r="B498" s="147"/>
      <c r="C498" s="151"/>
      <c r="D498" s="147"/>
    </row>
    <row r="499" spans="1:4" s="146" customFormat="1" x14ac:dyDescent="0.25">
      <c r="A499" s="148"/>
      <c r="B499" s="147"/>
      <c r="C499" s="151"/>
      <c r="D499" s="147"/>
    </row>
    <row r="500" spans="1:4" s="146" customFormat="1" x14ac:dyDescent="0.25">
      <c r="A500" s="148"/>
      <c r="B500" s="147"/>
      <c r="C500" s="151"/>
      <c r="D500" s="147"/>
    </row>
    <row r="501" spans="1:4" s="146" customFormat="1" x14ac:dyDescent="0.25">
      <c r="A501" s="148"/>
      <c r="B501" s="147"/>
      <c r="C501" s="151"/>
      <c r="D501" s="147"/>
    </row>
    <row r="502" spans="1:4" s="146" customFormat="1" x14ac:dyDescent="0.25">
      <c r="A502" s="148"/>
      <c r="B502" s="147"/>
      <c r="C502" s="151"/>
      <c r="D502" s="147"/>
    </row>
    <row r="503" spans="1:4" s="146" customFormat="1" x14ac:dyDescent="0.25">
      <c r="A503" s="148"/>
      <c r="B503" s="147"/>
      <c r="C503" s="151"/>
      <c r="D503" s="147"/>
    </row>
    <row r="504" spans="1:4" s="146" customFormat="1" x14ac:dyDescent="0.25">
      <c r="A504" s="148"/>
      <c r="B504" s="147"/>
      <c r="C504" s="151"/>
      <c r="D504" s="147"/>
    </row>
    <row r="505" spans="1:4" s="146" customFormat="1" x14ac:dyDescent="0.25">
      <c r="A505" s="148"/>
      <c r="B505" s="147"/>
      <c r="C505" s="151"/>
      <c r="D505" s="147"/>
    </row>
    <row r="506" spans="1:4" s="146" customFormat="1" x14ac:dyDescent="0.25">
      <c r="A506" s="148"/>
      <c r="B506" s="147"/>
      <c r="C506" s="151"/>
      <c r="D506" s="147"/>
    </row>
    <row r="507" spans="1:4" s="146" customFormat="1" x14ac:dyDescent="0.25">
      <c r="A507" s="148"/>
      <c r="B507" s="147"/>
      <c r="C507" s="151"/>
      <c r="D507" s="147"/>
    </row>
    <row r="508" spans="1:4" s="146" customFormat="1" x14ac:dyDescent="0.25">
      <c r="A508" s="148"/>
      <c r="B508" s="147"/>
      <c r="C508" s="151"/>
      <c r="D508" s="147"/>
    </row>
    <row r="509" spans="1:4" s="146" customFormat="1" x14ac:dyDescent="0.25">
      <c r="A509" s="148"/>
      <c r="B509" s="147"/>
      <c r="C509" s="151"/>
      <c r="D509" s="147"/>
    </row>
    <row r="510" spans="1:4" s="146" customFormat="1" x14ac:dyDescent="0.25">
      <c r="A510" s="148"/>
      <c r="B510" s="147"/>
      <c r="C510" s="151"/>
      <c r="D510" s="147"/>
    </row>
    <row r="511" spans="1:4" s="146" customFormat="1" x14ac:dyDescent="0.25">
      <c r="A511" s="148"/>
      <c r="B511" s="147"/>
      <c r="C511" s="151"/>
      <c r="D511" s="147"/>
    </row>
    <row r="512" spans="1:4" s="146" customFormat="1" x14ac:dyDescent="0.25">
      <c r="A512" s="148"/>
      <c r="B512" s="147"/>
      <c r="C512" s="151"/>
      <c r="D512" s="147"/>
    </row>
    <row r="513" spans="1:4" s="146" customFormat="1" x14ac:dyDescent="0.25">
      <c r="A513" s="148"/>
      <c r="B513" s="147"/>
      <c r="C513" s="151"/>
      <c r="D513" s="147"/>
    </row>
    <row r="514" spans="1:4" s="146" customFormat="1" x14ac:dyDescent="0.25">
      <c r="A514" s="148"/>
      <c r="B514" s="147"/>
      <c r="C514" s="151"/>
      <c r="D514" s="147"/>
    </row>
    <row r="515" spans="1:4" s="146" customFormat="1" x14ac:dyDescent="0.25">
      <c r="A515" s="148"/>
      <c r="B515" s="147"/>
      <c r="C515" s="151"/>
      <c r="D515" s="147"/>
    </row>
    <row r="516" spans="1:4" s="146" customFormat="1" x14ac:dyDescent="0.25">
      <c r="A516" s="148"/>
      <c r="B516" s="147"/>
      <c r="C516" s="151"/>
      <c r="D516" s="147"/>
    </row>
    <row r="517" spans="1:4" s="146" customFormat="1" x14ac:dyDescent="0.25">
      <c r="A517" s="148"/>
      <c r="B517" s="147"/>
      <c r="C517" s="151"/>
      <c r="D517" s="147"/>
    </row>
    <row r="518" spans="1:4" s="146" customFormat="1" x14ac:dyDescent="0.25">
      <c r="A518" s="148"/>
      <c r="B518" s="147"/>
      <c r="C518" s="151"/>
      <c r="D518" s="147"/>
    </row>
    <row r="519" spans="1:4" s="146" customFormat="1" x14ac:dyDescent="0.25">
      <c r="A519" s="148"/>
      <c r="B519" s="147"/>
      <c r="C519" s="151"/>
      <c r="D519" s="147"/>
    </row>
    <row r="520" spans="1:4" s="146" customFormat="1" x14ac:dyDescent="0.25">
      <c r="A520" s="148"/>
      <c r="B520" s="147"/>
      <c r="C520" s="151"/>
      <c r="D520" s="147"/>
    </row>
    <row r="521" spans="1:4" s="146" customFormat="1" x14ac:dyDescent="0.25">
      <c r="A521" s="148"/>
      <c r="B521" s="147"/>
      <c r="C521" s="151"/>
      <c r="D521" s="147"/>
    </row>
    <row r="522" spans="1:4" s="146" customFormat="1" x14ac:dyDescent="0.25">
      <c r="A522" s="148"/>
      <c r="B522" s="147"/>
      <c r="C522" s="151"/>
      <c r="D522" s="147"/>
    </row>
    <row r="523" spans="1:4" s="146" customFormat="1" x14ac:dyDescent="0.25">
      <c r="A523" s="148"/>
      <c r="B523" s="147"/>
      <c r="C523" s="151"/>
      <c r="D523" s="147"/>
    </row>
    <row r="524" spans="1:4" s="146" customFormat="1" x14ac:dyDescent="0.25">
      <c r="A524" s="148"/>
      <c r="B524" s="147"/>
      <c r="C524" s="151"/>
      <c r="D524" s="147"/>
    </row>
    <row r="525" spans="1:4" s="146" customFormat="1" x14ac:dyDescent="0.25">
      <c r="A525" s="148"/>
      <c r="B525" s="147"/>
      <c r="C525" s="151"/>
      <c r="D525" s="147"/>
    </row>
    <row r="526" spans="1:4" s="146" customFormat="1" x14ac:dyDescent="0.25">
      <c r="A526" s="148"/>
      <c r="B526" s="147"/>
      <c r="C526" s="151"/>
      <c r="D526" s="147"/>
    </row>
    <row r="527" spans="1:4" s="146" customFormat="1" x14ac:dyDescent="0.25">
      <c r="A527" s="148"/>
      <c r="B527" s="147"/>
      <c r="C527" s="151"/>
      <c r="D527" s="147"/>
    </row>
    <row r="528" spans="1:4" s="146" customFormat="1" x14ac:dyDescent="0.25">
      <c r="A528" s="148"/>
      <c r="B528" s="147"/>
      <c r="C528" s="151"/>
      <c r="D528" s="147"/>
    </row>
    <row r="529" spans="1:4" s="146" customFormat="1" x14ac:dyDescent="0.25">
      <c r="A529" s="148"/>
      <c r="B529" s="147"/>
      <c r="C529" s="151"/>
      <c r="D529" s="147"/>
    </row>
    <row r="530" spans="1:4" s="146" customFormat="1" x14ac:dyDescent="0.25">
      <c r="A530" s="148"/>
      <c r="B530" s="147"/>
      <c r="C530" s="151"/>
      <c r="D530" s="147"/>
    </row>
    <row r="531" spans="1:4" s="146" customFormat="1" x14ac:dyDescent="0.25">
      <c r="A531" s="148"/>
      <c r="B531" s="147"/>
      <c r="C531" s="151"/>
      <c r="D531" s="147"/>
    </row>
    <row r="532" spans="1:4" s="146" customFormat="1" x14ac:dyDescent="0.25">
      <c r="A532" s="148"/>
      <c r="B532" s="147"/>
      <c r="C532" s="151"/>
      <c r="D532" s="147"/>
    </row>
    <row r="533" spans="1:4" s="146" customFormat="1" x14ac:dyDescent="0.25">
      <c r="A533" s="148"/>
      <c r="B533" s="147"/>
      <c r="C533" s="151"/>
      <c r="D533" s="147"/>
    </row>
    <row r="534" spans="1:4" s="146" customFormat="1" x14ac:dyDescent="0.25">
      <c r="A534" s="148"/>
      <c r="B534" s="147"/>
      <c r="C534" s="151"/>
      <c r="D534" s="147"/>
    </row>
    <row r="535" spans="1:4" s="146" customFormat="1" x14ac:dyDescent="0.25">
      <c r="A535" s="148"/>
      <c r="B535" s="147"/>
      <c r="C535" s="151"/>
      <c r="D535" s="147"/>
    </row>
    <row r="536" spans="1:4" s="146" customFormat="1" x14ac:dyDescent="0.25">
      <c r="A536" s="148"/>
      <c r="B536" s="147"/>
      <c r="C536" s="151"/>
      <c r="D536" s="147"/>
    </row>
    <row r="537" spans="1:4" s="146" customFormat="1" x14ac:dyDescent="0.25">
      <c r="A537" s="148"/>
      <c r="B537" s="147"/>
      <c r="C537" s="151"/>
      <c r="D537" s="147"/>
    </row>
  </sheetData>
  <mergeCells count="3">
    <mergeCell ref="A11:D11"/>
    <mergeCell ref="A8:D8"/>
    <mergeCell ref="A9:D9"/>
  </mergeCells>
  <pageMargins left="0.70866141732283472" right="0.70866141732283472" top="0.74803149606299213" bottom="0.74803149606299213" header="0.31496062992125984" footer="0.31496062992125984"/>
  <pageSetup scale="67" fitToHeight="0" orientation="portrait" r:id="rId1"/>
  <headerFooter>
    <oddFooter>Página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00000"/>
    <pageSetUpPr fitToPage="1"/>
  </sheetPr>
  <dimension ref="A1:G49"/>
  <sheetViews>
    <sheetView topLeftCell="B1" workbookViewId="0">
      <selection activeCell="B1" sqref="A1:XFD1048576"/>
    </sheetView>
  </sheetViews>
  <sheetFormatPr baseColWidth="10" defaultColWidth="11.375" defaultRowHeight="15" x14ac:dyDescent="0.15"/>
  <cols>
    <col min="1" max="1" width="4.875" style="306" hidden="1" customWidth="1"/>
    <col min="2" max="2" width="53.75" style="306" customWidth="1"/>
    <col min="3" max="3" width="9.375" style="306" customWidth="1"/>
    <col min="4" max="4" width="26.875" style="306" customWidth="1"/>
    <col min="5" max="5" width="25.625" style="372" customWidth="1"/>
    <col min="6" max="7" width="23.25" style="308" customWidth="1"/>
    <col min="8" max="16384" width="11.375" style="308"/>
  </cols>
  <sheetData>
    <row r="1" spans="1:7" ht="15.75" thickBot="1" x14ac:dyDescent="0.2"/>
    <row r="2" spans="1:7" x14ac:dyDescent="0.15">
      <c r="A2" s="557"/>
      <c r="B2" s="558"/>
      <c r="C2" s="558"/>
      <c r="D2" s="558"/>
      <c r="E2" s="567"/>
    </row>
    <row r="3" spans="1:7" x14ac:dyDescent="0.15">
      <c r="A3" s="561"/>
      <c r="E3" s="568"/>
    </row>
    <row r="4" spans="1:7" x14ac:dyDescent="0.15">
      <c r="A4" s="561"/>
      <c r="E4" s="568"/>
    </row>
    <row r="5" spans="1:7" x14ac:dyDescent="0.15">
      <c r="A5" s="561"/>
      <c r="E5" s="568"/>
    </row>
    <row r="6" spans="1:7" ht="15.75" x14ac:dyDescent="0.15">
      <c r="A6" s="708"/>
      <c r="B6" s="692"/>
      <c r="C6" s="692"/>
      <c r="D6" s="692"/>
      <c r="E6" s="709"/>
    </row>
    <row r="7" spans="1:7" ht="15.75" x14ac:dyDescent="0.15">
      <c r="A7" s="708" t="s">
        <v>63</v>
      </c>
      <c r="B7" s="692"/>
      <c r="C7" s="692"/>
      <c r="D7" s="692"/>
      <c r="E7" s="709"/>
    </row>
    <row r="8" spans="1:7" ht="15.75" x14ac:dyDescent="0.15">
      <c r="A8" s="708" t="s">
        <v>350</v>
      </c>
      <c r="B8" s="692"/>
      <c r="C8" s="692"/>
      <c r="D8" s="692"/>
      <c r="E8" s="709"/>
    </row>
    <row r="9" spans="1:7" ht="16.5" thickBot="1" x14ac:dyDescent="0.2">
      <c r="A9" s="710" t="s">
        <v>1</v>
      </c>
      <c r="B9" s="711"/>
      <c r="C9" s="711"/>
      <c r="D9" s="711"/>
      <c r="E9" s="712"/>
    </row>
    <row r="10" spans="1:7" ht="19.5" thickBot="1" x14ac:dyDescent="0.2">
      <c r="A10" s="701" t="s">
        <v>64</v>
      </c>
      <c r="B10" s="702"/>
      <c r="C10" s="373"/>
      <c r="D10" s="374">
        <v>2025</v>
      </c>
      <c r="E10" s="375">
        <v>2024</v>
      </c>
    </row>
    <row r="11" spans="1:7" hidden="1" x14ac:dyDescent="0.15">
      <c r="A11" s="310"/>
      <c r="B11" s="334" t="s">
        <v>65</v>
      </c>
      <c r="C11" s="315"/>
      <c r="D11" s="334"/>
      <c r="E11" s="363">
        <v>0</v>
      </c>
    </row>
    <row r="12" spans="1:7" ht="18.75" x14ac:dyDescent="0.15">
      <c r="A12" s="314"/>
      <c r="B12" s="376" t="s">
        <v>66</v>
      </c>
      <c r="C12" s="315" t="s">
        <v>79</v>
      </c>
      <c r="D12" s="377">
        <v>4121319591.0500002</v>
      </c>
      <c r="E12" s="377">
        <v>3569619939.9000001</v>
      </c>
    </row>
    <row r="13" spans="1:7" ht="19.5" thickBot="1" x14ac:dyDescent="0.2">
      <c r="A13" s="314"/>
      <c r="B13" s="376" t="s">
        <v>67</v>
      </c>
      <c r="C13" s="315" t="s">
        <v>76</v>
      </c>
      <c r="D13" s="377">
        <v>7295730183.4200001</v>
      </c>
      <c r="E13" s="377">
        <v>13579798548.32</v>
      </c>
    </row>
    <row r="14" spans="1:7" ht="15.75" hidden="1" thickBot="1" x14ac:dyDescent="0.2">
      <c r="A14" s="378"/>
      <c r="B14" s="325" t="s">
        <v>68</v>
      </c>
      <c r="C14" s="325"/>
      <c r="D14" s="379"/>
      <c r="E14" s="380"/>
    </row>
    <row r="15" spans="1:7" s="371" customFormat="1" ht="19.5" thickBot="1" x14ac:dyDescent="0.2">
      <c r="A15" s="716" t="s">
        <v>69</v>
      </c>
      <c r="B15" s="717"/>
      <c r="C15" s="382"/>
      <c r="D15" s="383">
        <f>SUM(D12:D14)</f>
        <v>11417049774.470001</v>
      </c>
      <c r="E15" s="384">
        <f>SUM(E12:E14)</f>
        <v>17149418488.219999</v>
      </c>
      <c r="F15" s="385"/>
      <c r="G15" s="385"/>
    </row>
    <row r="16" spans="1:7" ht="15.75" thickBot="1" x14ac:dyDescent="0.2">
      <c r="A16" s="386"/>
      <c r="B16" s="387" t="s">
        <v>26</v>
      </c>
      <c r="C16" s="334"/>
      <c r="D16" s="388"/>
      <c r="E16" s="362"/>
      <c r="F16" s="356"/>
      <c r="G16" s="389"/>
    </row>
    <row r="17" spans="1:7" ht="19.5" thickBot="1" x14ac:dyDescent="0.2">
      <c r="A17" s="701" t="s">
        <v>70</v>
      </c>
      <c r="B17" s="702"/>
      <c r="C17" s="390"/>
      <c r="D17" s="391"/>
      <c r="E17" s="392"/>
      <c r="G17" s="356"/>
    </row>
    <row r="18" spans="1:7" ht="18.75" x14ac:dyDescent="0.15">
      <c r="A18" s="310"/>
      <c r="B18" s="393" t="s">
        <v>71</v>
      </c>
      <c r="C18" s="315" t="s">
        <v>361</v>
      </c>
      <c r="D18" s="377">
        <v>2136690054.48</v>
      </c>
      <c r="E18" s="377">
        <v>2121639044.8299999</v>
      </c>
    </row>
    <row r="19" spans="1:7" ht="18.75" x14ac:dyDescent="0.15">
      <c r="A19" s="314"/>
      <c r="B19" s="376" t="s">
        <v>72</v>
      </c>
      <c r="C19" s="315" t="s">
        <v>362</v>
      </c>
      <c r="D19" s="377">
        <v>2000000</v>
      </c>
      <c r="E19" s="377">
        <v>2000000</v>
      </c>
    </row>
    <row r="20" spans="1:7" ht="18.75" x14ac:dyDescent="0.15">
      <c r="A20" s="314"/>
      <c r="B20" s="376" t="s">
        <v>73</v>
      </c>
      <c r="C20" s="315" t="s">
        <v>363</v>
      </c>
      <c r="D20" s="377">
        <v>328798759.37</v>
      </c>
      <c r="E20" s="377">
        <v>290463646.32999998</v>
      </c>
    </row>
    <row r="21" spans="1:7" ht="18.75" x14ac:dyDescent="0.15">
      <c r="A21" s="314"/>
      <c r="B21" s="376" t="s">
        <v>74</v>
      </c>
      <c r="C21" s="315" t="s">
        <v>364</v>
      </c>
      <c r="D21" s="377">
        <v>823368141.20000005</v>
      </c>
      <c r="E21" s="377">
        <v>806214882.74000001</v>
      </c>
      <c r="G21" s="389"/>
    </row>
    <row r="22" spans="1:7" ht="18.75" hidden="1" x14ac:dyDescent="0.15">
      <c r="A22" s="314"/>
      <c r="B22" s="376" t="s">
        <v>75</v>
      </c>
      <c r="C22" s="315" t="s">
        <v>76</v>
      </c>
      <c r="D22" s="394"/>
      <c r="E22" s="394"/>
    </row>
    <row r="23" spans="1:7" ht="18.75" x14ac:dyDescent="0.15">
      <c r="A23" s="314"/>
      <c r="B23" s="376" t="s">
        <v>77</v>
      </c>
      <c r="C23" s="315" t="s">
        <v>365</v>
      </c>
      <c r="D23" s="394">
        <v>2967900249.2800002</v>
      </c>
      <c r="E23" s="377">
        <v>3145808793.8899999</v>
      </c>
      <c r="F23" s="389"/>
      <c r="G23" s="389"/>
    </row>
    <row r="24" spans="1:7" ht="19.5" thickBot="1" x14ac:dyDescent="0.2">
      <c r="A24" s="378"/>
      <c r="B24" s="395" t="s">
        <v>78</v>
      </c>
      <c r="C24" s="315" t="s">
        <v>366</v>
      </c>
      <c r="D24" s="396">
        <v>45415800.890000001</v>
      </c>
      <c r="E24" s="379">
        <v>44360191.57</v>
      </c>
      <c r="F24" s="389"/>
      <c r="G24" s="389"/>
    </row>
    <row r="25" spans="1:7" ht="19.5" thickBot="1" x14ac:dyDescent="0.2">
      <c r="A25" s="716" t="s">
        <v>80</v>
      </c>
      <c r="B25" s="717"/>
      <c r="C25" s="397"/>
      <c r="D25" s="398">
        <f>SUM(D18:D24)</f>
        <v>6304173005.2200003</v>
      </c>
      <c r="E25" s="384">
        <f>SUM(E18:E24)</f>
        <v>6410486559.3599987</v>
      </c>
      <c r="G25" s="389"/>
    </row>
    <row r="26" spans="1:7" x14ac:dyDescent="0.15">
      <c r="A26" s="399"/>
      <c r="B26" s="334" t="s">
        <v>416</v>
      </c>
      <c r="C26" s="334"/>
      <c r="D26" s="377">
        <v>-81566681.310000002</v>
      </c>
      <c r="E26" s="362">
        <v>-27377668.460000001</v>
      </c>
    </row>
    <row r="27" spans="1:7" ht="15.75" thickBot="1" x14ac:dyDescent="0.2">
      <c r="A27" s="378"/>
      <c r="B27" s="325"/>
      <c r="C27" s="325"/>
      <c r="D27" s="325"/>
      <c r="E27" s="380"/>
      <c r="G27" s="400"/>
    </row>
    <row r="28" spans="1:7" ht="19.5" thickBot="1" x14ac:dyDescent="0.2">
      <c r="A28" s="718" t="s">
        <v>81</v>
      </c>
      <c r="B28" s="719"/>
      <c r="C28" s="382"/>
      <c r="D28" s="401">
        <f>+D15-D25-D26</f>
        <v>5194443450.5600014</v>
      </c>
      <c r="E28" s="402">
        <f>+E15-E25-E26</f>
        <v>10766309597.32</v>
      </c>
      <c r="G28" s="400"/>
    </row>
    <row r="29" spans="1:7" hidden="1" x14ac:dyDescent="0.15">
      <c r="A29" s="403"/>
      <c r="B29" s="334"/>
      <c r="C29" s="334"/>
      <c r="D29" s="334"/>
      <c r="E29" s="404"/>
    </row>
    <row r="30" spans="1:7" hidden="1" x14ac:dyDescent="0.15">
      <c r="A30" s="405" t="s">
        <v>82</v>
      </c>
      <c r="B30" s="315"/>
      <c r="C30" s="315"/>
      <c r="D30" s="315"/>
      <c r="E30" s="406"/>
    </row>
    <row r="31" spans="1:7" hidden="1" x14ac:dyDescent="0.15">
      <c r="A31" s="407"/>
      <c r="B31" s="315" t="s">
        <v>83</v>
      </c>
      <c r="C31" s="315"/>
      <c r="D31" s="315"/>
      <c r="E31" s="406">
        <v>0</v>
      </c>
    </row>
    <row r="32" spans="1:7" hidden="1" x14ac:dyDescent="0.15">
      <c r="A32" s="314"/>
      <c r="B32" s="315" t="s">
        <v>84</v>
      </c>
      <c r="C32" s="315"/>
      <c r="D32" s="315"/>
      <c r="E32" s="406">
        <v>0</v>
      </c>
    </row>
    <row r="33" spans="1:5" x14ac:dyDescent="0.15">
      <c r="A33" s="720"/>
      <c r="B33" s="721"/>
      <c r="C33" s="721"/>
      <c r="D33" s="721"/>
      <c r="E33" s="721"/>
    </row>
    <row r="34" spans="1:5" x14ac:dyDescent="0.15">
      <c r="B34" s="347"/>
      <c r="C34" s="347"/>
      <c r="D34" s="347"/>
    </row>
    <row r="38" spans="1:5" ht="18.75" x14ac:dyDescent="0.15">
      <c r="A38" s="691" t="s">
        <v>56</v>
      </c>
      <c r="B38" s="691"/>
      <c r="C38" s="691" t="s">
        <v>57</v>
      </c>
      <c r="D38" s="691"/>
      <c r="E38" s="691"/>
    </row>
    <row r="39" spans="1:5" ht="18" customHeight="1" x14ac:dyDescent="0.15">
      <c r="B39" s="309" t="s">
        <v>58</v>
      </c>
      <c r="C39" s="692" t="s">
        <v>59</v>
      </c>
      <c r="D39" s="692"/>
      <c r="E39" s="692"/>
    </row>
    <row r="40" spans="1:5" ht="18" customHeight="1" x14ac:dyDescent="0.15">
      <c r="B40" s="309"/>
      <c r="C40" s="309"/>
      <c r="D40" s="309"/>
      <c r="E40" s="309"/>
    </row>
    <row r="41" spans="1:5" ht="18" customHeight="1" x14ac:dyDescent="0.15">
      <c r="B41" s="309"/>
      <c r="C41" s="309"/>
      <c r="D41" s="309"/>
      <c r="E41" s="309"/>
    </row>
    <row r="42" spans="1:5" ht="18" customHeight="1" x14ac:dyDescent="0.15">
      <c r="B42" s="309"/>
      <c r="C42" s="309"/>
      <c r="D42" s="309"/>
      <c r="E42" s="309"/>
    </row>
    <row r="43" spans="1:5" x14ac:dyDescent="0.15">
      <c r="D43" s="408"/>
      <c r="E43" s="408"/>
    </row>
    <row r="44" spans="1:5" x14ac:dyDescent="0.15">
      <c r="D44" s="408"/>
      <c r="E44" s="408"/>
    </row>
    <row r="45" spans="1:5" x14ac:dyDescent="0.15">
      <c r="D45" s="408"/>
      <c r="E45" s="408"/>
    </row>
    <row r="46" spans="1:5" x14ac:dyDescent="0.15">
      <c r="D46" s="408"/>
      <c r="E46" s="408"/>
    </row>
    <row r="47" spans="1:5" ht="20.25" customHeight="1" x14ac:dyDescent="0.15">
      <c r="A47" s="691" t="s">
        <v>60</v>
      </c>
      <c r="B47" s="691"/>
      <c r="C47" s="691" t="s">
        <v>61</v>
      </c>
      <c r="D47" s="691"/>
      <c r="E47" s="691"/>
    </row>
    <row r="48" spans="1:5" ht="15.75" x14ac:dyDescent="0.15">
      <c r="A48" s="692" t="s">
        <v>62</v>
      </c>
      <c r="B48" s="692"/>
      <c r="C48" s="692" t="s">
        <v>393</v>
      </c>
      <c r="D48" s="692"/>
      <c r="E48" s="692"/>
    </row>
    <row r="49" spans="4:5" x14ac:dyDescent="0.15">
      <c r="D49" s="408"/>
      <c r="E49" s="408"/>
    </row>
  </sheetData>
  <mergeCells count="17">
    <mergeCell ref="A6:E6"/>
    <mergeCell ref="A7:E7"/>
    <mergeCell ref="A8:E8"/>
    <mergeCell ref="A9:E9"/>
    <mergeCell ref="A10:B10"/>
    <mergeCell ref="A15:B15"/>
    <mergeCell ref="A17:B17"/>
    <mergeCell ref="A25:B25"/>
    <mergeCell ref="A28:B28"/>
    <mergeCell ref="A33:E33"/>
    <mergeCell ref="A48:B48"/>
    <mergeCell ref="C48:E48"/>
    <mergeCell ref="A38:B38"/>
    <mergeCell ref="C38:E38"/>
    <mergeCell ref="C39:E39"/>
    <mergeCell ref="A47:B47"/>
    <mergeCell ref="C47:E47"/>
  </mergeCells>
  <printOptions horizontalCentered="1"/>
  <pageMargins left="0.35433070866141703" right="0.35433070866141703" top="1.02362204724409" bottom="0.35433070866141703" header="0.31496062992126" footer="0.31496062992126"/>
  <pageSetup scale="87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00000"/>
    <pageSetUpPr fitToPage="1"/>
  </sheetPr>
  <dimension ref="A1:P42"/>
  <sheetViews>
    <sheetView topLeftCell="B1" workbookViewId="0">
      <selection activeCell="B1" sqref="A1:XFD1048576"/>
    </sheetView>
  </sheetViews>
  <sheetFormatPr baseColWidth="10" defaultColWidth="11.375" defaultRowHeight="15" x14ac:dyDescent="0.25"/>
  <cols>
    <col min="1" max="1" width="3.75" style="306" customWidth="1"/>
    <col min="2" max="2" width="1.25" style="306" customWidth="1"/>
    <col min="3" max="3" width="37.75" style="306" customWidth="1"/>
    <col min="4" max="4" width="1.75" style="306" customWidth="1"/>
    <col min="5" max="5" width="18.375" style="307" customWidth="1"/>
    <col min="6" max="6" width="1.75" style="307" customWidth="1"/>
    <col min="7" max="7" width="20.625" style="307" customWidth="1"/>
    <col min="8" max="8" width="1.75" style="307" customWidth="1"/>
    <col min="9" max="9" width="18.625" style="307" customWidth="1"/>
    <col min="10" max="10" width="1.75" style="307" customWidth="1"/>
    <col min="11" max="11" width="20" style="306" customWidth="1"/>
    <col min="12" max="12" width="1.75" style="306" customWidth="1"/>
    <col min="13" max="13" width="26.25" style="306" customWidth="1"/>
    <col min="14" max="14" width="3.75" style="306" customWidth="1"/>
    <col min="15" max="15" width="17.375" style="306" customWidth="1"/>
    <col min="16" max="16384" width="11.375" style="308"/>
  </cols>
  <sheetData>
    <row r="1" spans="1:16" ht="10.5" customHeight="1" x14ac:dyDescent="0.15">
      <c r="B1" s="552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4"/>
    </row>
    <row r="2" spans="1:16" ht="15.75" x14ac:dyDescent="0.15">
      <c r="B2" s="467"/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468"/>
    </row>
    <row r="3" spans="1:16" ht="15.75" x14ac:dyDescent="0.15">
      <c r="B3" s="467"/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468"/>
    </row>
    <row r="4" spans="1:16" ht="15.75" x14ac:dyDescent="0.15">
      <c r="B4" s="467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468"/>
    </row>
    <row r="5" spans="1:16" ht="15.75" x14ac:dyDescent="0.15">
      <c r="B5" s="467"/>
      <c r="C5" s="309"/>
      <c r="D5" s="309"/>
      <c r="E5" s="309"/>
      <c r="F5" s="309"/>
      <c r="G5" s="309"/>
      <c r="H5" s="309"/>
      <c r="I5" s="309"/>
      <c r="J5" s="309"/>
      <c r="K5" s="309"/>
      <c r="L5" s="309"/>
      <c r="M5" s="468"/>
    </row>
    <row r="6" spans="1:16" ht="15.75" x14ac:dyDescent="0.15">
      <c r="B6" s="708" t="s">
        <v>85</v>
      </c>
      <c r="C6" s="692"/>
      <c r="D6" s="692"/>
      <c r="E6" s="692"/>
      <c r="F6" s="692"/>
      <c r="G6" s="692"/>
      <c r="H6" s="692"/>
      <c r="I6" s="692"/>
      <c r="J6" s="692"/>
      <c r="K6" s="692"/>
      <c r="L6" s="692"/>
      <c r="M6" s="709"/>
    </row>
    <row r="7" spans="1:16" ht="15.75" x14ac:dyDescent="0.15">
      <c r="B7" s="708" t="s">
        <v>351</v>
      </c>
      <c r="C7" s="692"/>
      <c r="D7" s="692"/>
      <c r="E7" s="692"/>
      <c r="F7" s="692"/>
      <c r="G7" s="692"/>
      <c r="H7" s="692"/>
      <c r="I7" s="692"/>
      <c r="J7" s="692"/>
      <c r="K7" s="692"/>
      <c r="L7" s="692"/>
      <c r="M7" s="709"/>
    </row>
    <row r="8" spans="1:16" ht="14.25" customHeight="1" thickBot="1" x14ac:dyDescent="0.2">
      <c r="B8" s="710" t="s">
        <v>1</v>
      </c>
      <c r="C8" s="711"/>
      <c r="D8" s="711"/>
      <c r="E8" s="711"/>
      <c r="F8" s="711"/>
      <c r="G8" s="711"/>
      <c r="H8" s="711"/>
      <c r="I8" s="711"/>
      <c r="J8" s="711"/>
      <c r="K8" s="711"/>
      <c r="L8" s="711"/>
      <c r="M8" s="712"/>
    </row>
    <row r="9" spans="1:16" x14ac:dyDescent="0.25">
      <c r="B9" s="310"/>
      <c r="C9" s="311"/>
      <c r="D9" s="311"/>
      <c r="E9" s="312"/>
      <c r="F9" s="312"/>
      <c r="G9" s="312"/>
      <c r="H9" s="313"/>
      <c r="I9" s="312"/>
      <c r="J9" s="312"/>
      <c r="K9" s="334"/>
      <c r="L9" s="311"/>
      <c r="M9" s="353"/>
    </row>
    <row r="10" spans="1:16" ht="30.75" thickBot="1" x14ac:dyDescent="0.3">
      <c r="B10" s="314"/>
      <c r="C10" s="315"/>
      <c r="D10" s="315"/>
      <c r="E10" s="316" t="s">
        <v>86</v>
      </c>
      <c r="F10" s="317"/>
      <c r="G10" s="316" t="s">
        <v>87</v>
      </c>
      <c r="H10" s="318"/>
      <c r="I10" s="316" t="s">
        <v>88</v>
      </c>
      <c r="J10" s="317"/>
      <c r="K10" s="316" t="s">
        <v>89</v>
      </c>
      <c r="L10" s="317"/>
      <c r="M10" s="354" t="s">
        <v>90</v>
      </c>
    </row>
    <row r="11" spans="1:16" ht="16.5" thickBot="1" x14ac:dyDescent="0.3">
      <c r="B11" s="314"/>
      <c r="C11" s="331" t="s">
        <v>345</v>
      </c>
      <c r="D11" s="330"/>
      <c r="E11" s="331">
        <v>1674346</v>
      </c>
      <c r="F11" s="332"/>
      <c r="G11" s="331">
        <v>43247145537.389999</v>
      </c>
      <c r="H11" s="333"/>
      <c r="I11" s="331">
        <v>3339238026.8400002</v>
      </c>
      <c r="J11" s="332"/>
      <c r="K11" s="342">
        <v>19691603047.849998</v>
      </c>
      <c r="L11" s="333"/>
      <c r="M11" s="361">
        <v>66279660958.080002</v>
      </c>
      <c r="N11" s="355"/>
      <c r="O11" s="351" t="s">
        <v>26</v>
      </c>
      <c r="P11" s="356"/>
    </row>
    <row r="12" spans="1:16" customFormat="1" x14ac:dyDescent="0.25">
      <c r="A12" s="307"/>
      <c r="B12" s="319"/>
      <c r="C12" s="315" t="s">
        <v>91</v>
      </c>
      <c r="D12" s="315"/>
      <c r="E12" s="320"/>
      <c r="F12" s="321"/>
      <c r="G12" s="322"/>
      <c r="H12" s="323"/>
      <c r="I12" s="320"/>
      <c r="J12" s="321"/>
      <c r="K12" s="320"/>
      <c r="L12" s="323"/>
      <c r="M12" s="357">
        <f>SUM(E12,G12,I12,K12)</f>
        <v>0</v>
      </c>
      <c r="N12" s="307"/>
      <c r="O12" s="307"/>
    </row>
    <row r="13" spans="1:16" customFormat="1" x14ac:dyDescent="0.25">
      <c r="A13" s="307"/>
      <c r="B13" s="319"/>
      <c r="C13" s="315" t="s">
        <v>92</v>
      </c>
      <c r="D13" s="315"/>
      <c r="E13" s="320"/>
      <c r="F13" s="321"/>
      <c r="G13" s="320"/>
      <c r="H13" s="323"/>
      <c r="I13" s="322"/>
      <c r="J13" s="321"/>
      <c r="K13" s="322" t="s">
        <v>26</v>
      </c>
      <c r="L13" s="323"/>
      <c r="M13" s="357">
        <f>SUM(E13,G13,I13,K13)</f>
        <v>0</v>
      </c>
      <c r="N13" s="307"/>
      <c r="O13" s="307"/>
    </row>
    <row r="14" spans="1:16" x14ac:dyDescent="0.25">
      <c r="B14" s="314"/>
      <c r="C14" s="324" t="s">
        <v>93</v>
      </c>
      <c r="D14" s="315"/>
      <c r="E14" s="320"/>
      <c r="F14" s="321"/>
      <c r="G14" s="320"/>
      <c r="H14" s="323"/>
      <c r="I14" s="322"/>
      <c r="J14" s="321"/>
      <c r="K14" s="322">
        <v>-12477456194.52</v>
      </c>
      <c r="L14" s="323"/>
      <c r="M14" s="358">
        <v>-12477456194.52</v>
      </c>
      <c r="O14" s="355"/>
    </row>
    <row r="15" spans="1:16" x14ac:dyDescent="0.25">
      <c r="B15" s="314"/>
      <c r="C15" s="325" t="s">
        <v>94</v>
      </c>
      <c r="D15" s="325"/>
      <c r="E15" s="326"/>
      <c r="F15" s="327"/>
      <c r="G15" s="326"/>
      <c r="H15" s="328"/>
      <c r="I15" s="326"/>
      <c r="J15" s="327"/>
      <c r="K15" s="359">
        <v>10766309597.32</v>
      </c>
      <c r="L15" s="328"/>
      <c r="M15" s="360">
        <f>SUM(E15,G15,I15,K15)</f>
        <v>10766309597.32</v>
      </c>
      <c r="O15" s="351"/>
    </row>
    <row r="16" spans="1:16" ht="15.75" x14ac:dyDescent="0.25">
      <c r="B16" s="329"/>
      <c r="C16" s="331" t="s">
        <v>352</v>
      </c>
      <c r="D16" s="330"/>
      <c r="E16" s="331">
        <f>SUM(E11:E15)</f>
        <v>1674346</v>
      </c>
      <c r="F16" s="332"/>
      <c r="G16" s="331">
        <f>SUM(G11:G15)</f>
        <v>43247145537.389999</v>
      </c>
      <c r="H16" s="333"/>
      <c r="I16" s="331">
        <f>SUM(I11:I15)</f>
        <v>3339238026.8400002</v>
      </c>
      <c r="J16" s="332"/>
      <c r="K16" s="342">
        <f>SUM(K11:K15)</f>
        <v>17980456450.649998</v>
      </c>
      <c r="L16" s="333"/>
      <c r="M16" s="361">
        <f>SUM(M11:M15)</f>
        <v>64568514360.879997</v>
      </c>
      <c r="O16" s="351"/>
    </row>
    <row r="17" spans="1:15" x14ac:dyDescent="0.25">
      <c r="B17" s="314"/>
      <c r="C17" s="334" t="s">
        <v>26</v>
      </c>
      <c r="D17" s="334"/>
      <c r="E17" s="335"/>
      <c r="F17" s="335"/>
      <c r="G17" s="335"/>
      <c r="H17" s="336"/>
      <c r="I17" s="335"/>
      <c r="J17" s="335"/>
      <c r="K17" s="336"/>
      <c r="L17" s="336"/>
      <c r="M17" s="362"/>
      <c r="O17" s="351"/>
    </row>
    <row r="18" spans="1:15" customFormat="1" x14ac:dyDescent="0.25">
      <c r="A18" s="307"/>
      <c r="B18" s="319"/>
      <c r="C18" s="337" t="s">
        <v>91</v>
      </c>
      <c r="D18" s="315"/>
      <c r="E18" s="320"/>
      <c r="F18" s="321"/>
      <c r="G18" s="322"/>
      <c r="H18" s="323"/>
      <c r="I18" s="320"/>
      <c r="J18" s="321"/>
      <c r="K18" s="320"/>
      <c r="L18" s="323"/>
      <c r="M18" s="363">
        <f>+G18</f>
        <v>0</v>
      </c>
      <c r="N18" s="307"/>
      <c r="O18" s="348"/>
    </row>
    <row r="19" spans="1:15" customFormat="1" x14ac:dyDescent="0.25">
      <c r="A19" s="307"/>
      <c r="B19" s="319"/>
      <c r="C19" s="337" t="s">
        <v>92</v>
      </c>
      <c r="D19" s="315"/>
      <c r="E19" s="320"/>
      <c r="F19" s="321"/>
      <c r="G19" s="320"/>
      <c r="H19" s="323"/>
      <c r="I19" s="322"/>
      <c r="J19" s="321"/>
      <c r="K19" s="320"/>
      <c r="L19" s="323"/>
      <c r="M19" s="364">
        <f t="shared" ref="M19:M22" si="0">SUM(G19:L19)</f>
        <v>0</v>
      </c>
      <c r="N19" s="307"/>
      <c r="O19" s="348"/>
    </row>
    <row r="20" spans="1:15" customFormat="1" ht="30" x14ac:dyDescent="0.25">
      <c r="A20" s="307"/>
      <c r="B20" s="319"/>
      <c r="C20" s="338" t="s">
        <v>95</v>
      </c>
      <c r="D20" s="315"/>
      <c r="E20" s="320">
        <v>0</v>
      </c>
      <c r="F20" s="321"/>
      <c r="G20" s="320"/>
      <c r="H20" s="323"/>
      <c r="I20" s="320"/>
      <c r="J20" s="321"/>
      <c r="K20" s="320"/>
      <c r="L20" s="323"/>
      <c r="M20" s="364">
        <f t="shared" si="0"/>
        <v>0</v>
      </c>
      <c r="N20" s="307"/>
      <c r="O20" s="349"/>
    </row>
    <row r="21" spans="1:15" x14ac:dyDescent="0.25">
      <c r="B21" s="314"/>
      <c r="C21" s="339" t="s">
        <v>93</v>
      </c>
      <c r="D21" s="315"/>
      <c r="E21" s="320"/>
      <c r="F21" s="321"/>
      <c r="G21" s="320"/>
      <c r="H21" s="323"/>
      <c r="I21" s="320"/>
      <c r="J21" s="321"/>
      <c r="K21" s="322">
        <v>8636626.5</v>
      </c>
      <c r="L21" s="323"/>
      <c r="M21" s="364">
        <f>+K21</f>
        <v>8636626.5</v>
      </c>
      <c r="O21" s="365"/>
    </row>
    <row r="22" spans="1:15" x14ac:dyDescent="0.25">
      <c r="B22" s="314"/>
      <c r="C22" s="340" t="s">
        <v>94</v>
      </c>
      <c r="D22" s="325"/>
      <c r="E22" s="326">
        <v>0</v>
      </c>
      <c r="F22" s="327"/>
      <c r="G22" s="326"/>
      <c r="H22" s="328"/>
      <c r="I22" s="326"/>
      <c r="J22" s="327"/>
      <c r="K22" s="366">
        <v>5194443450.5600004</v>
      </c>
      <c r="L22" s="328"/>
      <c r="M22" s="364">
        <f t="shared" si="0"/>
        <v>5194443450.5600004</v>
      </c>
      <c r="O22" s="351"/>
    </row>
    <row r="23" spans="1:15" ht="15.75" x14ac:dyDescent="0.25">
      <c r="B23" s="341"/>
      <c r="C23" s="342" t="s">
        <v>353</v>
      </c>
      <c r="D23" s="330"/>
      <c r="E23" s="342">
        <f>SUM(E16:E22)</f>
        <v>1674346</v>
      </c>
      <c r="F23" s="343"/>
      <c r="G23" s="342">
        <f>SUM(G16:G22)</f>
        <v>43247145537.389999</v>
      </c>
      <c r="H23" s="344"/>
      <c r="I23" s="342">
        <f>SUM(I16:I22)</f>
        <v>3339238026.8400002</v>
      </c>
      <c r="J23" s="343"/>
      <c r="K23" s="342">
        <f>SUM(K16:K22)</f>
        <v>23183536527.709999</v>
      </c>
      <c r="L23" s="367"/>
      <c r="M23" s="361">
        <f>SUM(M16:M22)</f>
        <v>69771594437.940002</v>
      </c>
      <c r="O23" s="351"/>
    </row>
    <row r="24" spans="1:15" ht="15.75" x14ac:dyDescent="0.15">
      <c r="B24" s="345"/>
      <c r="C24" s="722" t="s">
        <v>26</v>
      </c>
      <c r="D24" s="723"/>
      <c r="E24" s="723"/>
      <c r="F24" s="723"/>
      <c r="G24" s="724"/>
      <c r="H24" s="346"/>
      <c r="I24" s="346"/>
      <c r="J24" s="346"/>
      <c r="K24" s="346"/>
      <c r="L24" s="346"/>
      <c r="M24" s="368"/>
      <c r="O24" s="351"/>
    </row>
    <row r="25" spans="1:15" x14ac:dyDescent="0.25">
      <c r="C25" s="347"/>
      <c r="D25" s="347"/>
      <c r="E25" s="348"/>
      <c r="G25" s="349"/>
      <c r="H25" s="350"/>
      <c r="I25" s="348"/>
      <c r="K25" s="355"/>
      <c r="L25" s="347"/>
      <c r="M25" s="369"/>
      <c r="O25" s="351"/>
    </row>
    <row r="26" spans="1:15" x14ac:dyDescent="0.25">
      <c r="C26" s="306" t="s">
        <v>463</v>
      </c>
      <c r="G26" s="349"/>
      <c r="I26" s="352"/>
      <c r="M26" s="351"/>
      <c r="O26" s="365"/>
    </row>
    <row r="27" spans="1:15" x14ac:dyDescent="0.25">
      <c r="C27" s="306" t="s">
        <v>464</v>
      </c>
      <c r="G27" s="349"/>
      <c r="I27" s="352"/>
      <c r="M27" s="365"/>
      <c r="O27" s="365"/>
    </row>
    <row r="28" spans="1:15" x14ac:dyDescent="0.25">
      <c r="C28" s="306" t="s">
        <v>419</v>
      </c>
      <c r="G28" s="349"/>
      <c r="I28" s="352"/>
      <c r="O28" s="365"/>
    </row>
    <row r="29" spans="1:15" x14ac:dyDescent="0.25">
      <c r="C29" s="306" t="s">
        <v>420</v>
      </c>
      <c r="G29" s="349"/>
      <c r="I29" s="352"/>
      <c r="O29" s="365"/>
    </row>
    <row r="30" spans="1:15" x14ac:dyDescent="0.25">
      <c r="C30" s="306" t="s">
        <v>421</v>
      </c>
      <c r="G30" s="352"/>
      <c r="O30" s="370"/>
    </row>
    <row r="31" spans="1:15" x14ac:dyDescent="0.25">
      <c r="G31" s="352"/>
      <c r="O31" s="370"/>
    </row>
    <row r="32" spans="1:15" x14ac:dyDescent="0.25">
      <c r="G32" s="352"/>
      <c r="O32" s="370"/>
    </row>
    <row r="33" spans="3:15" x14ac:dyDescent="0.25">
      <c r="G33" s="352"/>
      <c r="O33" s="370"/>
    </row>
    <row r="34" spans="3:15" x14ac:dyDescent="0.25">
      <c r="G34" s="352"/>
      <c r="O34" s="370"/>
    </row>
    <row r="35" spans="3:15" ht="18.75" x14ac:dyDescent="0.3">
      <c r="C35" s="691" t="s">
        <v>96</v>
      </c>
      <c r="D35" s="691"/>
      <c r="E35" s="691"/>
      <c r="I35" s="726" t="s">
        <v>97</v>
      </c>
      <c r="J35" s="726"/>
      <c r="K35" s="726"/>
      <c r="L35" s="726"/>
      <c r="M35" s="726"/>
    </row>
    <row r="36" spans="3:15" ht="15.75" x14ac:dyDescent="0.25">
      <c r="C36" s="692" t="s">
        <v>58</v>
      </c>
      <c r="D36" s="692"/>
      <c r="E36" s="692"/>
      <c r="I36" s="692" t="s">
        <v>59</v>
      </c>
      <c r="J36" s="692"/>
      <c r="K36" s="692"/>
      <c r="L36" s="692"/>
      <c r="M36" s="692"/>
    </row>
    <row r="41" spans="3:15" ht="18.75" x14ac:dyDescent="0.25">
      <c r="C41" s="691" t="s">
        <v>60</v>
      </c>
      <c r="D41" s="691"/>
      <c r="E41" s="691"/>
      <c r="I41" s="691" t="s">
        <v>61</v>
      </c>
      <c r="J41" s="691"/>
      <c r="K41" s="691"/>
      <c r="L41" s="691"/>
      <c r="M41" s="691"/>
    </row>
    <row r="42" spans="3:15" ht="15.75" x14ac:dyDescent="0.25">
      <c r="C42" s="692" t="s">
        <v>62</v>
      </c>
      <c r="D42" s="692"/>
      <c r="E42" s="692"/>
      <c r="I42" s="725" t="s">
        <v>393</v>
      </c>
      <c r="J42" s="725"/>
      <c r="K42" s="725"/>
      <c r="L42" s="725"/>
      <c r="M42" s="725"/>
    </row>
  </sheetData>
  <mergeCells count="12">
    <mergeCell ref="B6:M6"/>
    <mergeCell ref="B7:M7"/>
    <mergeCell ref="B8:M8"/>
    <mergeCell ref="C24:G24"/>
    <mergeCell ref="C42:E42"/>
    <mergeCell ref="I42:M42"/>
    <mergeCell ref="C35:E35"/>
    <mergeCell ref="I35:M35"/>
    <mergeCell ref="C36:E36"/>
    <mergeCell ref="I36:M36"/>
    <mergeCell ref="C41:E41"/>
    <mergeCell ref="I41:M41"/>
  </mergeCells>
  <printOptions horizontalCentered="1"/>
  <pageMargins left="0.35433070866141703" right="0.35433070866141703" top="1.2204724409448799" bottom="0.35433070866141703" header="0.31496062992126" footer="0.31496062992126"/>
  <pageSetup scale="73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70C0"/>
    <pageSetUpPr fitToPage="1"/>
  </sheetPr>
  <dimension ref="A3:XFD92"/>
  <sheetViews>
    <sheetView workbookViewId="0">
      <selection sqref="A1:XFD1048576"/>
    </sheetView>
  </sheetViews>
  <sheetFormatPr baseColWidth="10" defaultColWidth="11.375" defaultRowHeight="15.75" x14ac:dyDescent="0.25"/>
  <cols>
    <col min="1" max="1" width="21.375" style="112" customWidth="1"/>
    <col min="2" max="2" width="60.75" style="112" customWidth="1"/>
    <col min="3" max="3" width="24.5" style="112" customWidth="1"/>
    <col min="4" max="4" width="4.625" style="112" customWidth="1"/>
    <col min="5" max="5" width="23" style="112" customWidth="1"/>
    <col min="6" max="6" width="19.75" style="112" customWidth="1"/>
    <col min="7" max="7" width="18.875" style="112" customWidth="1"/>
    <col min="8" max="16384" width="11.375" style="112"/>
  </cols>
  <sheetData>
    <row r="3" spans="2:5" x14ac:dyDescent="0.25">
      <c r="B3" s="464"/>
    </row>
    <row r="4" spans="2:5" x14ac:dyDescent="0.25">
      <c r="B4" s="464"/>
    </row>
    <row r="5" spans="2:5" x14ac:dyDescent="0.25">
      <c r="B5" s="464"/>
    </row>
    <row r="6" spans="2:5" x14ac:dyDescent="0.25">
      <c r="B6" s="464"/>
    </row>
    <row r="7" spans="2:5" x14ac:dyDescent="0.25">
      <c r="B7" s="464"/>
    </row>
    <row r="8" spans="2:5" x14ac:dyDescent="0.25">
      <c r="B8" s="464"/>
    </row>
    <row r="9" spans="2:5" x14ac:dyDescent="0.25">
      <c r="B9" s="464"/>
    </row>
    <row r="11" spans="2:5" ht="18.75" x14ac:dyDescent="0.3">
      <c r="B11" s="747" t="s">
        <v>249</v>
      </c>
      <c r="C11" s="747"/>
      <c r="D11" s="747"/>
      <c r="E11" s="747"/>
    </row>
    <row r="12" spans="2:5" s="111" customFormat="1" ht="15" x14ac:dyDescent="0.25">
      <c r="B12" s="748" t="s">
        <v>354</v>
      </c>
      <c r="C12" s="748"/>
      <c r="D12" s="748"/>
      <c r="E12" s="748"/>
    </row>
    <row r="13" spans="2:5" s="111" customFormat="1" ht="15" x14ac:dyDescent="0.25">
      <c r="B13" s="113"/>
      <c r="C13" s="113"/>
      <c r="D13" s="113"/>
      <c r="E13" s="113"/>
    </row>
    <row r="14" spans="2:5" s="111" customFormat="1" ht="15" x14ac:dyDescent="0.25">
      <c r="B14" s="113"/>
      <c r="C14" s="113"/>
      <c r="D14" s="113"/>
      <c r="E14" s="113"/>
    </row>
    <row r="15" spans="2:5" x14ac:dyDescent="0.25">
      <c r="B15" s="114"/>
      <c r="C15" s="114"/>
      <c r="D15" s="114"/>
      <c r="E15" s="114"/>
    </row>
    <row r="16" spans="2:5" x14ac:dyDescent="0.25">
      <c r="B16" s="114"/>
      <c r="C16" s="114"/>
      <c r="D16" s="114"/>
      <c r="E16" s="114"/>
    </row>
    <row r="17" spans="1:7" x14ac:dyDescent="0.25">
      <c r="A17" s="115"/>
      <c r="B17" s="115"/>
      <c r="C17" s="116" t="s">
        <v>355</v>
      </c>
      <c r="D17" s="115"/>
      <c r="E17" s="116" t="s">
        <v>250</v>
      </c>
      <c r="F17" s="115"/>
    </row>
    <row r="18" spans="1:7" x14ac:dyDescent="0.25">
      <c r="A18" s="115"/>
      <c r="B18" s="115"/>
      <c r="C18" s="117"/>
      <c r="D18" s="115"/>
      <c r="E18" s="117"/>
      <c r="F18" s="115"/>
    </row>
    <row r="19" spans="1:7" x14ac:dyDescent="0.25">
      <c r="A19" s="115"/>
      <c r="B19" s="115" t="s">
        <v>251</v>
      </c>
      <c r="C19" s="118"/>
      <c r="D19" s="119"/>
      <c r="E19" s="118">
        <v>22000</v>
      </c>
      <c r="F19" s="115"/>
    </row>
    <row r="20" spans="1:7" x14ac:dyDescent="0.25">
      <c r="A20" s="115"/>
      <c r="B20" s="121" t="s">
        <v>252</v>
      </c>
      <c r="C20" s="122">
        <v>388028.19</v>
      </c>
      <c r="D20" s="123"/>
      <c r="E20" s="122">
        <v>526572.74</v>
      </c>
      <c r="F20" s="115"/>
    </row>
    <row r="21" spans="1:7" x14ac:dyDescent="0.25">
      <c r="A21" s="115"/>
      <c r="B21" s="124" t="s">
        <v>253</v>
      </c>
      <c r="C21" s="125">
        <f>SUM(C19:C20)</f>
        <v>388028.19</v>
      </c>
      <c r="D21" s="126"/>
      <c r="E21" s="125">
        <f>SUM(E19:E20)</f>
        <v>548572.74</v>
      </c>
      <c r="F21" s="115"/>
    </row>
    <row r="22" spans="1:7" x14ac:dyDescent="0.25">
      <c r="A22" s="115"/>
      <c r="B22" s="115"/>
      <c r="C22" s="115"/>
      <c r="D22" s="115"/>
      <c r="E22" s="115"/>
      <c r="F22" s="115"/>
    </row>
    <row r="23" spans="1:7" x14ac:dyDescent="0.25">
      <c r="A23" s="115"/>
      <c r="B23" s="124" t="s">
        <v>105</v>
      </c>
      <c r="C23" s="115"/>
      <c r="D23" s="119"/>
      <c r="E23" s="115"/>
      <c r="F23" s="115"/>
    </row>
    <row r="24" spans="1:7" x14ac:dyDescent="0.25">
      <c r="A24" s="115"/>
      <c r="B24" s="115"/>
      <c r="C24" s="118"/>
      <c r="D24" s="119"/>
      <c r="E24" s="120"/>
      <c r="F24" s="115"/>
    </row>
    <row r="25" spans="1:7" hidden="1" x14ac:dyDescent="0.25">
      <c r="A25" s="115"/>
      <c r="B25" s="115" t="s">
        <v>254</v>
      </c>
      <c r="C25" s="118">
        <v>0</v>
      </c>
      <c r="D25" s="119"/>
      <c r="E25" s="120">
        <v>0</v>
      </c>
      <c r="F25" s="115"/>
    </row>
    <row r="26" spans="1:7" hidden="1" x14ac:dyDescent="0.25">
      <c r="A26" s="115"/>
      <c r="B26" s="115" t="s">
        <v>255</v>
      </c>
      <c r="C26" s="118">
        <v>0</v>
      </c>
      <c r="D26" s="119"/>
      <c r="E26" s="120">
        <v>0</v>
      </c>
      <c r="F26" s="115"/>
    </row>
    <row r="27" spans="1:7" hidden="1" x14ac:dyDescent="0.25">
      <c r="A27" s="115"/>
      <c r="B27" s="115" t="s">
        <v>256</v>
      </c>
      <c r="C27" s="118">
        <v>0</v>
      </c>
      <c r="D27" s="119"/>
      <c r="E27" s="120">
        <v>0</v>
      </c>
      <c r="F27" s="115"/>
      <c r="G27" s="127"/>
    </row>
    <row r="28" spans="1:7" x14ac:dyDescent="0.25">
      <c r="A28" s="128" t="s">
        <v>257</v>
      </c>
      <c r="B28" s="115" t="s">
        <v>258</v>
      </c>
      <c r="C28" s="118">
        <v>37853122.600000001</v>
      </c>
      <c r="D28" s="119"/>
      <c r="E28" s="118">
        <v>21182974.82</v>
      </c>
      <c r="F28" s="115"/>
    </row>
    <row r="29" spans="1:7" x14ac:dyDescent="0.25">
      <c r="A29" s="128" t="s">
        <v>257</v>
      </c>
      <c r="B29" s="115" t="s">
        <v>259</v>
      </c>
      <c r="C29" s="118">
        <v>0</v>
      </c>
      <c r="D29" s="119"/>
      <c r="E29" s="118">
        <v>568372.21</v>
      </c>
      <c r="F29" s="115"/>
    </row>
    <row r="30" spans="1:7" x14ac:dyDescent="0.25">
      <c r="A30" s="128" t="s">
        <v>257</v>
      </c>
      <c r="B30" s="115" t="s">
        <v>260</v>
      </c>
      <c r="C30" s="118">
        <v>0</v>
      </c>
      <c r="D30" s="119"/>
      <c r="E30" s="118">
        <v>4885561.5599999996</v>
      </c>
      <c r="F30" s="115"/>
    </row>
    <row r="31" spans="1:7" x14ac:dyDescent="0.25">
      <c r="A31" s="128" t="s">
        <v>257</v>
      </c>
      <c r="B31" s="115" t="s">
        <v>261</v>
      </c>
      <c r="C31" s="118">
        <v>0</v>
      </c>
      <c r="D31" s="119"/>
      <c r="E31" s="118">
        <v>226608</v>
      </c>
      <c r="F31" s="115"/>
    </row>
    <row r="32" spans="1:7" x14ac:dyDescent="0.25">
      <c r="A32" s="128" t="s">
        <v>257</v>
      </c>
      <c r="B32" s="115" t="s">
        <v>262</v>
      </c>
      <c r="C32" s="118">
        <v>30412.720000000001</v>
      </c>
      <c r="D32" s="119"/>
      <c r="E32" s="118">
        <v>553549.99</v>
      </c>
      <c r="F32" s="119"/>
    </row>
    <row r="33" spans="1:7" x14ac:dyDescent="0.25">
      <c r="A33" s="128" t="s">
        <v>257</v>
      </c>
      <c r="B33" s="115" t="s">
        <v>263</v>
      </c>
      <c r="C33" s="118">
        <v>0</v>
      </c>
      <c r="D33" s="119"/>
      <c r="E33" s="118">
        <v>0</v>
      </c>
      <c r="F33" s="129"/>
    </row>
    <row r="34" spans="1:7" x14ac:dyDescent="0.25">
      <c r="A34" s="128" t="s">
        <v>264</v>
      </c>
      <c r="B34" s="115" t="s">
        <v>265</v>
      </c>
      <c r="C34" s="118">
        <v>1429486.14</v>
      </c>
      <c r="D34" s="119"/>
      <c r="E34" s="118">
        <v>150169.60999999999</v>
      </c>
      <c r="F34" s="115"/>
    </row>
    <row r="35" spans="1:7" x14ac:dyDescent="0.25">
      <c r="A35" s="128" t="s">
        <v>266</v>
      </c>
      <c r="B35" s="121" t="s">
        <v>267</v>
      </c>
      <c r="C35" s="118">
        <v>1045939.3</v>
      </c>
      <c r="D35" s="119"/>
      <c r="E35" s="118">
        <v>896053.86</v>
      </c>
      <c r="F35" s="115"/>
    </row>
    <row r="36" spans="1:7" x14ac:dyDescent="0.25">
      <c r="A36" s="115"/>
      <c r="B36" s="124" t="s">
        <v>268</v>
      </c>
      <c r="C36" s="130">
        <f>SUM(C25:C35)</f>
        <v>40358960.759999998</v>
      </c>
      <c r="D36" s="131"/>
      <c r="E36" s="130">
        <f>SUM(E25:E35)</f>
        <v>28463290.049999997</v>
      </c>
      <c r="F36" s="132"/>
      <c r="G36" s="133"/>
    </row>
    <row r="37" spans="1:7" x14ac:dyDescent="0.25">
      <c r="A37" s="115"/>
      <c r="B37" s="124"/>
      <c r="C37" s="134"/>
      <c r="D37" s="135"/>
      <c r="E37" s="117"/>
      <c r="F37" s="132"/>
      <c r="G37" s="133"/>
    </row>
    <row r="38" spans="1:7" x14ac:dyDescent="0.25">
      <c r="A38" s="115"/>
      <c r="B38" s="115"/>
      <c r="C38" s="118"/>
      <c r="D38" s="135"/>
      <c r="E38" s="120"/>
      <c r="F38" s="132"/>
    </row>
    <row r="39" spans="1:7" x14ac:dyDescent="0.25">
      <c r="A39" s="128" t="s">
        <v>269</v>
      </c>
      <c r="B39" s="136" t="s">
        <v>270</v>
      </c>
      <c r="C39" s="118">
        <v>1209176184.3299999</v>
      </c>
      <c r="D39" s="119"/>
      <c r="E39" s="118">
        <v>1444363575.47</v>
      </c>
      <c r="F39" s="115"/>
      <c r="G39" s="127"/>
    </row>
    <row r="40" spans="1:7" x14ac:dyDescent="0.25">
      <c r="A40" s="128" t="s">
        <v>269</v>
      </c>
      <c r="B40" s="136" t="s">
        <v>271</v>
      </c>
      <c r="C40" s="118">
        <v>104529055.3</v>
      </c>
      <c r="D40" s="119"/>
      <c r="E40" s="118">
        <v>444207648.73000002</v>
      </c>
      <c r="F40" s="115"/>
    </row>
    <row r="41" spans="1:7" x14ac:dyDescent="0.25">
      <c r="A41" s="128" t="s">
        <v>269</v>
      </c>
      <c r="B41" s="136" t="s">
        <v>272</v>
      </c>
      <c r="C41" s="118">
        <v>9038588.0800000001</v>
      </c>
      <c r="D41" s="119"/>
      <c r="E41" s="118">
        <v>17910083.460000001</v>
      </c>
      <c r="F41" s="115"/>
    </row>
    <row r="42" spans="1:7" x14ac:dyDescent="0.25">
      <c r="A42" s="128" t="s">
        <v>269</v>
      </c>
      <c r="B42" s="136" t="s">
        <v>273</v>
      </c>
      <c r="C42" s="118">
        <v>563701155.44000006</v>
      </c>
      <c r="D42" s="119"/>
      <c r="E42" s="118">
        <v>543064799.61000001</v>
      </c>
      <c r="F42" s="120"/>
      <c r="G42" s="127"/>
    </row>
    <row r="43" spans="1:7" x14ac:dyDescent="0.25">
      <c r="A43" s="128" t="s">
        <v>269</v>
      </c>
      <c r="B43" s="115" t="s">
        <v>274</v>
      </c>
      <c r="C43" s="118">
        <v>189785664.06</v>
      </c>
      <c r="D43" s="119"/>
      <c r="E43" s="118">
        <v>73636764.069999993</v>
      </c>
      <c r="F43" s="781"/>
    </row>
    <row r="44" spans="1:7" x14ac:dyDescent="0.25">
      <c r="A44" s="128" t="s">
        <v>269</v>
      </c>
      <c r="B44" s="115" t="s">
        <v>275</v>
      </c>
      <c r="C44" s="118">
        <v>476587723.16000003</v>
      </c>
      <c r="D44" s="119"/>
      <c r="E44" s="118">
        <v>653364458.65999997</v>
      </c>
      <c r="F44" s="144"/>
    </row>
    <row r="45" spans="1:7" x14ac:dyDescent="0.25">
      <c r="A45" s="128" t="s">
        <v>269</v>
      </c>
      <c r="B45" s="115" t="s">
        <v>276</v>
      </c>
      <c r="C45" s="118">
        <v>5531705</v>
      </c>
      <c r="D45" s="119"/>
      <c r="E45" s="118">
        <v>14979919.609999999</v>
      </c>
      <c r="F45" s="115"/>
    </row>
    <row r="46" spans="1:7" x14ac:dyDescent="0.25">
      <c r="A46" s="128" t="s">
        <v>269</v>
      </c>
      <c r="B46" s="115" t="s">
        <v>277</v>
      </c>
      <c r="C46" s="118">
        <v>8903815.7400000002</v>
      </c>
      <c r="D46" s="119"/>
      <c r="E46" s="118">
        <v>10360139.220000001</v>
      </c>
      <c r="F46" s="115"/>
    </row>
    <row r="47" spans="1:7" x14ac:dyDescent="0.25">
      <c r="A47" s="128" t="s">
        <v>269</v>
      </c>
      <c r="B47" s="121" t="s">
        <v>278</v>
      </c>
      <c r="C47" s="122">
        <v>2004240.1</v>
      </c>
      <c r="D47" s="123"/>
      <c r="E47" s="122">
        <v>2004240.1</v>
      </c>
      <c r="F47" s="115"/>
    </row>
    <row r="48" spans="1:7" x14ac:dyDescent="0.25">
      <c r="A48" s="115"/>
      <c r="B48" s="124" t="s">
        <v>279</v>
      </c>
      <c r="C48" s="125">
        <f>SUM(C39:C47)</f>
        <v>2569258131.2099996</v>
      </c>
      <c r="D48" s="137"/>
      <c r="E48" s="137">
        <f>SUM(E39:E47)</f>
        <v>3203891628.9299998</v>
      </c>
      <c r="F48" s="115"/>
    </row>
    <row r="49" spans="1:7" x14ac:dyDescent="0.25">
      <c r="A49" s="115"/>
      <c r="B49" s="115"/>
      <c r="C49" s="118"/>
      <c r="D49" s="119"/>
      <c r="E49" s="120"/>
      <c r="F49" s="115"/>
    </row>
    <row r="50" spans="1:7" x14ac:dyDescent="0.25">
      <c r="A50" s="115"/>
      <c r="B50" s="115"/>
      <c r="C50" s="118"/>
      <c r="D50" s="119"/>
      <c r="E50" s="120"/>
      <c r="F50" s="115"/>
    </row>
    <row r="51" spans="1:7" x14ac:dyDescent="0.25">
      <c r="A51" s="115"/>
      <c r="B51" s="115"/>
      <c r="C51" s="118"/>
      <c r="D51" s="120"/>
      <c r="E51" s="120"/>
      <c r="F51" s="115"/>
    </row>
    <row r="52" spans="1:7" x14ac:dyDescent="0.25">
      <c r="A52" s="128" t="s">
        <v>280</v>
      </c>
      <c r="B52" s="136" t="s">
        <v>281</v>
      </c>
      <c r="C52" s="118">
        <v>0</v>
      </c>
      <c r="D52" s="119"/>
      <c r="E52" s="118">
        <v>3217002.15</v>
      </c>
      <c r="F52" s="115"/>
    </row>
    <row r="53" spans="1:7" x14ac:dyDescent="0.25">
      <c r="A53" s="128" t="s">
        <v>280</v>
      </c>
      <c r="B53" s="136" t="s">
        <v>282</v>
      </c>
      <c r="C53" s="118">
        <v>8403989.0299999993</v>
      </c>
      <c r="D53" s="119"/>
      <c r="E53" s="118">
        <v>-2687103.4</v>
      </c>
      <c r="F53" s="115"/>
    </row>
    <row r="54" spans="1:7" x14ac:dyDescent="0.25">
      <c r="A54" s="128" t="s">
        <v>280</v>
      </c>
      <c r="B54" s="136" t="s">
        <v>283</v>
      </c>
      <c r="C54" s="118">
        <v>5162.1499999999996</v>
      </c>
      <c r="D54" s="119"/>
      <c r="E54" s="120">
        <v>656976.1</v>
      </c>
      <c r="F54" s="115"/>
    </row>
    <row r="55" spans="1:7" x14ac:dyDescent="0.25">
      <c r="A55" s="128" t="s">
        <v>280</v>
      </c>
      <c r="B55" s="115" t="s">
        <v>284</v>
      </c>
      <c r="C55" s="118">
        <v>271108.8</v>
      </c>
      <c r="D55" s="119"/>
      <c r="E55" s="120">
        <v>0</v>
      </c>
      <c r="F55" s="115"/>
    </row>
    <row r="56" spans="1:7" x14ac:dyDescent="0.25">
      <c r="A56" s="128" t="s">
        <v>280</v>
      </c>
      <c r="B56" s="121" t="s">
        <v>285</v>
      </c>
      <c r="C56" s="122">
        <v>0</v>
      </c>
      <c r="D56" s="123"/>
      <c r="E56" s="123">
        <v>0</v>
      </c>
      <c r="F56" s="115"/>
    </row>
    <row r="57" spans="1:7" hidden="1" x14ac:dyDescent="0.25">
      <c r="A57" s="115"/>
      <c r="B57" s="115"/>
      <c r="C57" s="118"/>
      <c r="D57" s="120"/>
      <c r="E57" s="120"/>
      <c r="F57" s="115"/>
    </row>
    <row r="58" spans="1:7" x14ac:dyDescent="0.25">
      <c r="A58" s="115"/>
      <c r="B58" s="124" t="s">
        <v>286</v>
      </c>
      <c r="C58" s="138">
        <f>SUM(C52:C57)</f>
        <v>8680259.9800000004</v>
      </c>
      <c r="D58" s="138"/>
      <c r="E58" s="138">
        <f>SUM(E52:E57)</f>
        <v>1186874.8500000001</v>
      </c>
      <c r="F58" s="115"/>
    </row>
    <row r="59" spans="1:7" x14ac:dyDescent="0.25">
      <c r="A59" s="115"/>
      <c r="B59" s="115"/>
      <c r="C59" s="132"/>
      <c r="D59" s="132"/>
      <c r="E59" s="120"/>
      <c r="F59" s="132"/>
    </row>
    <row r="60" spans="1:7" ht="18.75" x14ac:dyDescent="0.3">
      <c r="A60" s="115"/>
      <c r="B60" s="124" t="s">
        <v>287</v>
      </c>
      <c r="C60" s="139">
        <f>+C21+C36+C48+C58</f>
        <v>2618685380.1399994</v>
      </c>
      <c r="D60" s="115"/>
      <c r="E60" s="139">
        <f>+E21+E36+E48+E58</f>
        <v>3234090366.5699997</v>
      </c>
      <c r="F60" s="115"/>
      <c r="G60" s="133"/>
    </row>
    <row r="61" spans="1:7" ht="18.75" x14ac:dyDescent="0.3">
      <c r="A61" s="115"/>
      <c r="B61" s="124"/>
      <c r="C61" s="140"/>
      <c r="D61" s="115"/>
      <c r="E61" s="140"/>
      <c r="F61" s="115"/>
      <c r="G61" s="133"/>
    </row>
    <row r="62" spans="1:7" ht="18.75" x14ac:dyDescent="0.3">
      <c r="A62" s="115"/>
      <c r="B62" s="124"/>
      <c r="C62" s="787"/>
      <c r="D62" s="115"/>
      <c r="E62" s="140"/>
      <c r="F62" s="115"/>
      <c r="G62" s="133"/>
    </row>
    <row r="63" spans="1:7" ht="18.75" x14ac:dyDescent="0.3">
      <c r="A63" s="115"/>
      <c r="B63" s="124"/>
      <c r="C63" s="787"/>
      <c r="D63" s="115"/>
      <c r="E63" s="140"/>
      <c r="F63" s="115"/>
      <c r="G63" s="133"/>
    </row>
    <row r="64" spans="1:7" ht="18.75" x14ac:dyDescent="0.3">
      <c r="A64" s="115"/>
      <c r="B64" s="124"/>
      <c r="C64" s="787"/>
      <c r="D64" s="115"/>
      <c r="E64" s="140"/>
      <c r="F64" s="115"/>
      <c r="G64" s="133"/>
    </row>
    <row r="65" spans="1:16384" s="112" customFormat="1" ht="18.75" x14ac:dyDescent="0.3">
      <c r="A65" s="115"/>
      <c r="B65" s="124"/>
      <c r="C65" s="787"/>
      <c r="D65" s="115"/>
      <c r="E65" s="140"/>
      <c r="F65" s="115"/>
      <c r="G65" s="133"/>
    </row>
    <row r="66" spans="1:16384" s="112" customFormat="1" ht="18.75" x14ac:dyDescent="0.3">
      <c r="A66" s="141"/>
      <c r="B66" s="141"/>
      <c r="C66" s="141"/>
      <c r="D66" s="141"/>
      <c r="E66" s="141"/>
      <c r="F66" s="141"/>
      <c r="G66" s="142"/>
      <c r="H66" s="142"/>
      <c r="I66" s="745"/>
      <c r="J66" s="745"/>
      <c r="K66" s="745"/>
      <c r="L66" s="745"/>
      <c r="M66" s="745"/>
      <c r="N66" s="745"/>
      <c r="O66" s="745"/>
      <c r="P66" s="745"/>
      <c r="Q66" s="745"/>
      <c r="R66" s="745"/>
      <c r="S66" s="745"/>
      <c r="T66" s="745"/>
      <c r="U66" s="745"/>
      <c r="V66" s="745"/>
      <c r="W66" s="745"/>
      <c r="X66" s="745"/>
      <c r="Y66" s="745"/>
      <c r="Z66" s="745"/>
      <c r="AA66" s="745"/>
      <c r="AB66" s="745"/>
      <c r="AC66" s="745"/>
      <c r="AD66" s="745"/>
      <c r="AE66" s="745"/>
      <c r="AF66" s="745"/>
      <c r="AG66" s="745"/>
      <c r="AH66" s="745"/>
      <c r="AI66" s="745"/>
      <c r="AJ66" s="745"/>
      <c r="AK66" s="745"/>
      <c r="AL66" s="745"/>
      <c r="AM66" s="745"/>
      <c r="AN66" s="745"/>
      <c r="AO66" s="745"/>
      <c r="AP66" s="745"/>
      <c r="AQ66" s="745"/>
      <c r="AR66" s="745"/>
      <c r="AS66" s="745"/>
      <c r="AT66" s="745"/>
      <c r="AU66" s="745"/>
      <c r="AV66" s="745"/>
      <c r="AW66" s="745"/>
      <c r="AX66" s="745"/>
      <c r="AY66" s="745"/>
      <c r="AZ66" s="745"/>
      <c r="BA66" s="745"/>
      <c r="BB66" s="745"/>
      <c r="BC66" s="745"/>
      <c r="BD66" s="745"/>
      <c r="BE66" s="745"/>
      <c r="BF66" s="745"/>
      <c r="BG66" s="745"/>
      <c r="BH66" s="745"/>
      <c r="BI66" s="745"/>
      <c r="BJ66" s="745"/>
      <c r="BK66" s="745"/>
      <c r="BL66" s="745"/>
      <c r="BM66" s="745"/>
      <c r="BN66" s="745"/>
      <c r="BO66" s="745"/>
      <c r="BP66" s="745"/>
      <c r="BQ66" s="745"/>
      <c r="BR66" s="745"/>
      <c r="BS66" s="745"/>
      <c r="BT66" s="745"/>
      <c r="BU66" s="745"/>
      <c r="BV66" s="745"/>
      <c r="BW66" s="745"/>
      <c r="BX66" s="745"/>
      <c r="BY66" s="745"/>
      <c r="BZ66" s="745"/>
      <c r="CA66" s="745"/>
      <c r="CB66" s="745"/>
      <c r="CC66" s="745"/>
      <c r="CD66" s="745"/>
      <c r="CE66" s="745"/>
      <c r="CF66" s="745"/>
      <c r="CG66" s="745"/>
      <c r="CH66" s="745"/>
      <c r="CI66" s="745"/>
      <c r="CJ66" s="745"/>
      <c r="CK66" s="745"/>
      <c r="CL66" s="745"/>
      <c r="CM66" s="745"/>
      <c r="CN66" s="745"/>
      <c r="CO66" s="745"/>
      <c r="CP66" s="745"/>
      <c r="CQ66" s="745"/>
      <c r="CR66" s="745"/>
      <c r="CS66" s="745"/>
      <c r="CT66" s="745"/>
      <c r="CU66" s="745"/>
      <c r="CV66" s="745"/>
      <c r="CW66" s="745"/>
      <c r="CX66" s="745"/>
      <c r="CY66" s="745"/>
      <c r="CZ66" s="745"/>
      <c r="DA66" s="745"/>
      <c r="DB66" s="745"/>
      <c r="DC66" s="745"/>
      <c r="DD66" s="745"/>
      <c r="DE66" s="745"/>
      <c r="DF66" s="745"/>
      <c r="DG66" s="745"/>
      <c r="DH66" s="745"/>
      <c r="DI66" s="745"/>
      <c r="DJ66" s="745"/>
      <c r="DK66" s="745"/>
      <c r="DL66" s="745"/>
      <c r="DM66" s="745"/>
      <c r="DN66" s="745"/>
      <c r="DO66" s="745"/>
      <c r="DP66" s="745"/>
      <c r="DQ66" s="745"/>
      <c r="DR66" s="745"/>
      <c r="DS66" s="745"/>
      <c r="DT66" s="745"/>
      <c r="DU66" s="745"/>
      <c r="DV66" s="745"/>
      <c r="DW66" s="745"/>
      <c r="DX66" s="745"/>
      <c r="DY66" s="745"/>
      <c r="DZ66" s="745"/>
      <c r="EA66" s="745"/>
      <c r="EB66" s="745"/>
      <c r="EC66" s="745"/>
      <c r="ED66" s="745"/>
      <c r="EE66" s="745"/>
      <c r="EF66" s="745"/>
      <c r="EG66" s="745"/>
      <c r="EH66" s="745"/>
      <c r="EI66" s="745"/>
      <c r="EJ66" s="745"/>
      <c r="EK66" s="745"/>
      <c r="EL66" s="745"/>
      <c r="EM66" s="745"/>
      <c r="EN66" s="745"/>
      <c r="EO66" s="745"/>
      <c r="EP66" s="745"/>
      <c r="EQ66" s="745"/>
      <c r="ER66" s="745"/>
      <c r="ES66" s="745"/>
      <c r="ET66" s="745"/>
      <c r="EU66" s="745"/>
      <c r="EV66" s="745"/>
      <c r="EW66" s="745"/>
      <c r="EX66" s="745"/>
      <c r="EY66" s="745"/>
      <c r="EZ66" s="745"/>
      <c r="FA66" s="745"/>
      <c r="FB66" s="745"/>
      <c r="FC66" s="745"/>
      <c r="FD66" s="745"/>
      <c r="FE66" s="745"/>
      <c r="FF66" s="745"/>
      <c r="FG66" s="745"/>
      <c r="FH66" s="745"/>
      <c r="FI66" s="745"/>
      <c r="FJ66" s="745"/>
      <c r="FK66" s="745"/>
      <c r="FL66" s="745"/>
      <c r="FM66" s="745"/>
      <c r="FN66" s="745"/>
      <c r="FO66" s="745"/>
      <c r="FP66" s="745"/>
      <c r="FQ66" s="745"/>
      <c r="FR66" s="745"/>
      <c r="FS66" s="745"/>
      <c r="FT66" s="745"/>
      <c r="FU66" s="745"/>
      <c r="FV66" s="745"/>
      <c r="FW66" s="745"/>
      <c r="FX66" s="745"/>
      <c r="FY66" s="745"/>
      <c r="FZ66" s="745"/>
      <c r="GA66" s="745"/>
      <c r="GB66" s="745"/>
      <c r="GC66" s="745"/>
      <c r="GD66" s="745"/>
      <c r="GE66" s="745"/>
      <c r="GF66" s="745"/>
      <c r="GG66" s="745"/>
      <c r="GH66" s="745"/>
      <c r="GI66" s="745"/>
      <c r="GJ66" s="745"/>
      <c r="GK66" s="745"/>
      <c r="GL66" s="745"/>
      <c r="GM66" s="745"/>
      <c r="GN66" s="745"/>
      <c r="GO66" s="745"/>
      <c r="GP66" s="745"/>
      <c r="GQ66" s="745"/>
      <c r="GR66" s="745"/>
      <c r="GS66" s="745"/>
      <c r="GT66" s="745"/>
      <c r="GU66" s="745"/>
      <c r="GV66" s="745"/>
      <c r="GW66" s="745"/>
      <c r="GX66" s="745"/>
      <c r="GY66" s="745"/>
      <c r="GZ66" s="745"/>
      <c r="HA66" s="745"/>
      <c r="HB66" s="745"/>
      <c r="HC66" s="745"/>
      <c r="HD66" s="745"/>
      <c r="HE66" s="745"/>
      <c r="HF66" s="745"/>
      <c r="HG66" s="745"/>
      <c r="HH66" s="745"/>
      <c r="HI66" s="745"/>
      <c r="HJ66" s="745"/>
      <c r="HK66" s="745"/>
      <c r="HL66" s="745"/>
      <c r="HM66" s="745"/>
      <c r="HN66" s="745"/>
      <c r="HO66" s="745"/>
      <c r="HP66" s="745"/>
      <c r="HQ66" s="745"/>
      <c r="HR66" s="745"/>
      <c r="HS66" s="745"/>
      <c r="HT66" s="745"/>
      <c r="HU66" s="745"/>
      <c r="HV66" s="745"/>
      <c r="HW66" s="745"/>
      <c r="HX66" s="745"/>
      <c r="HY66" s="745"/>
      <c r="HZ66" s="745"/>
      <c r="IA66" s="745"/>
      <c r="IB66" s="745"/>
      <c r="IC66" s="745"/>
      <c r="ID66" s="745"/>
      <c r="IE66" s="745"/>
      <c r="IF66" s="745"/>
      <c r="IG66" s="745"/>
      <c r="IH66" s="745"/>
      <c r="II66" s="745"/>
      <c r="IJ66" s="745"/>
      <c r="IK66" s="745"/>
      <c r="IL66" s="745"/>
      <c r="IM66" s="745"/>
      <c r="IN66" s="745"/>
      <c r="IO66" s="745"/>
      <c r="IP66" s="745"/>
      <c r="IQ66" s="745"/>
      <c r="IR66" s="745"/>
      <c r="IS66" s="745"/>
      <c r="IT66" s="745"/>
      <c r="IU66" s="745"/>
      <c r="IV66" s="745"/>
      <c r="IW66" s="745"/>
      <c r="IX66" s="745"/>
      <c r="IY66" s="745"/>
      <c r="IZ66" s="745"/>
      <c r="JA66" s="745"/>
      <c r="JB66" s="745"/>
      <c r="JC66" s="745"/>
      <c r="JD66" s="745"/>
      <c r="JE66" s="745"/>
      <c r="JF66" s="745"/>
      <c r="JG66" s="745"/>
      <c r="JH66" s="745"/>
      <c r="JI66" s="745"/>
      <c r="JJ66" s="745"/>
      <c r="JK66" s="745"/>
      <c r="JL66" s="745"/>
      <c r="JM66" s="745"/>
      <c r="JN66" s="745"/>
      <c r="JO66" s="745"/>
      <c r="JP66" s="745"/>
      <c r="JQ66" s="745"/>
      <c r="JR66" s="745"/>
      <c r="JS66" s="745"/>
      <c r="JT66" s="745"/>
      <c r="JU66" s="745"/>
      <c r="JV66" s="745"/>
      <c r="JW66" s="745"/>
      <c r="JX66" s="745"/>
      <c r="JY66" s="745"/>
      <c r="JZ66" s="745"/>
      <c r="KA66" s="745"/>
      <c r="KB66" s="745"/>
      <c r="KC66" s="745"/>
      <c r="KD66" s="745"/>
      <c r="KE66" s="745"/>
      <c r="KF66" s="745"/>
      <c r="KG66" s="745"/>
      <c r="KH66" s="745"/>
      <c r="KI66" s="745"/>
      <c r="KJ66" s="745"/>
      <c r="KK66" s="745"/>
      <c r="KL66" s="745"/>
      <c r="KM66" s="745"/>
      <c r="KN66" s="745"/>
      <c r="KO66" s="745"/>
      <c r="KP66" s="745"/>
      <c r="KQ66" s="745"/>
      <c r="KR66" s="745"/>
      <c r="KS66" s="745"/>
      <c r="KT66" s="745"/>
      <c r="KU66" s="745"/>
      <c r="KV66" s="745"/>
      <c r="KW66" s="745"/>
      <c r="KX66" s="745"/>
      <c r="KY66" s="745"/>
      <c r="KZ66" s="745"/>
      <c r="LA66" s="745"/>
      <c r="LB66" s="745"/>
      <c r="LC66" s="745"/>
      <c r="LD66" s="745"/>
      <c r="LE66" s="745"/>
      <c r="LF66" s="745"/>
      <c r="LG66" s="745"/>
      <c r="LH66" s="745"/>
      <c r="LI66" s="745"/>
      <c r="LJ66" s="745"/>
      <c r="LK66" s="745"/>
      <c r="LL66" s="745"/>
      <c r="LM66" s="745"/>
      <c r="LN66" s="745"/>
      <c r="LO66" s="745"/>
      <c r="LP66" s="745"/>
      <c r="LQ66" s="745"/>
      <c r="LR66" s="745"/>
      <c r="LS66" s="745"/>
      <c r="LT66" s="745"/>
      <c r="LU66" s="745"/>
      <c r="LV66" s="745"/>
      <c r="LW66" s="745"/>
      <c r="LX66" s="745"/>
      <c r="LY66" s="745"/>
      <c r="LZ66" s="745"/>
      <c r="MA66" s="745"/>
      <c r="MB66" s="745"/>
      <c r="MC66" s="745"/>
      <c r="MD66" s="745"/>
      <c r="ME66" s="745"/>
      <c r="MF66" s="745"/>
      <c r="MG66" s="745"/>
      <c r="MH66" s="745"/>
      <c r="MI66" s="745"/>
      <c r="MJ66" s="745"/>
      <c r="MK66" s="745"/>
      <c r="ML66" s="745"/>
      <c r="MM66" s="745"/>
      <c r="MN66" s="745"/>
      <c r="MO66" s="745"/>
      <c r="MP66" s="745"/>
      <c r="MQ66" s="745"/>
      <c r="MR66" s="745"/>
      <c r="MS66" s="745"/>
      <c r="MT66" s="745"/>
      <c r="MU66" s="745"/>
      <c r="MV66" s="745"/>
      <c r="MW66" s="745"/>
      <c r="MX66" s="745"/>
      <c r="MY66" s="745"/>
      <c r="MZ66" s="745"/>
      <c r="NA66" s="745"/>
      <c r="NB66" s="745"/>
      <c r="NC66" s="745"/>
      <c r="ND66" s="745"/>
      <c r="NE66" s="745"/>
      <c r="NF66" s="745"/>
      <c r="NG66" s="745"/>
      <c r="NH66" s="745"/>
      <c r="NI66" s="745"/>
      <c r="NJ66" s="745"/>
      <c r="NK66" s="745"/>
      <c r="NL66" s="745"/>
      <c r="NM66" s="745"/>
      <c r="NN66" s="745"/>
      <c r="NO66" s="745"/>
      <c r="NP66" s="745"/>
      <c r="NQ66" s="745"/>
      <c r="NR66" s="745"/>
      <c r="NS66" s="745"/>
      <c r="NT66" s="745"/>
      <c r="NU66" s="745"/>
      <c r="NV66" s="745"/>
      <c r="NW66" s="745"/>
      <c r="NX66" s="745"/>
      <c r="NY66" s="745"/>
      <c r="NZ66" s="745"/>
      <c r="OA66" s="745"/>
      <c r="OB66" s="745"/>
      <c r="OC66" s="745"/>
      <c r="OD66" s="745"/>
      <c r="OE66" s="745"/>
      <c r="OF66" s="745"/>
      <c r="OG66" s="745"/>
      <c r="OH66" s="745"/>
      <c r="OI66" s="745"/>
      <c r="OJ66" s="745"/>
      <c r="OK66" s="745"/>
      <c r="OL66" s="745"/>
      <c r="OM66" s="745"/>
      <c r="ON66" s="745"/>
      <c r="OO66" s="745"/>
      <c r="OP66" s="745"/>
      <c r="OQ66" s="745"/>
      <c r="OR66" s="745"/>
      <c r="OS66" s="745"/>
      <c r="OT66" s="745"/>
      <c r="OU66" s="745"/>
      <c r="OV66" s="745"/>
      <c r="OW66" s="745"/>
      <c r="OX66" s="745"/>
      <c r="OY66" s="745"/>
      <c r="OZ66" s="745"/>
      <c r="PA66" s="745"/>
      <c r="PB66" s="745"/>
      <c r="PC66" s="745"/>
      <c r="PD66" s="745"/>
      <c r="PE66" s="745"/>
      <c r="PF66" s="745"/>
      <c r="PG66" s="745"/>
      <c r="PH66" s="745"/>
      <c r="PI66" s="745"/>
      <c r="PJ66" s="745"/>
      <c r="PK66" s="745"/>
      <c r="PL66" s="745"/>
      <c r="PM66" s="745"/>
      <c r="PN66" s="745"/>
      <c r="PO66" s="745"/>
      <c r="PP66" s="745"/>
      <c r="PQ66" s="745"/>
      <c r="PR66" s="745"/>
      <c r="PS66" s="745"/>
      <c r="PT66" s="745"/>
      <c r="PU66" s="745"/>
      <c r="PV66" s="745"/>
      <c r="PW66" s="745"/>
      <c r="PX66" s="745"/>
      <c r="PY66" s="745"/>
      <c r="PZ66" s="745"/>
      <c r="QA66" s="745"/>
      <c r="QB66" s="745"/>
      <c r="QC66" s="745"/>
      <c r="QD66" s="745"/>
      <c r="QE66" s="745"/>
      <c r="QF66" s="745"/>
      <c r="QG66" s="745"/>
      <c r="QH66" s="745"/>
      <c r="QI66" s="745"/>
      <c r="QJ66" s="745"/>
      <c r="QK66" s="745"/>
      <c r="QL66" s="745"/>
      <c r="QM66" s="745"/>
      <c r="QN66" s="745"/>
      <c r="QO66" s="745"/>
      <c r="QP66" s="745"/>
      <c r="QQ66" s="745"/>
      <c r="QR66" s="745"/>
      <c r="QS66" s="745"/>
      <c r="QT66" s="745"/>
      <c r="QU66" s="745"/>
      <c r="QV66" s="745"/>
      <c r="QW66" s="745"/>
      <c r="QX66" s="745"/>
      <c r="QY66" s="745"/>
      <c r="QZ66" s="745"/>
      <c r="RA66" s="745"/>
      <c r="RB66" s="745"/>
      <c r="RC66" s="745"/>
      <c r="RD66" s="745"/>
      <c r="RE66" s="745"/>
      <c r="RF66" s="745"/>
      <c r="RG66" s="745"/>
      <c r="RH66" s="745"/>
      <c r="RI66" s="745"/>
      <c r="RJ66" s="745"/>
      <c r="RK66" s="745"/>
      <c r="RL66" s="745"/>
      <c r="RM66" s="745"/>
      <c r="RN66" s="745"/>
      <c r="RO66" s="745"/>
      <c r="RP66" s="745"/>
      <c r="RQ66" s="745"/>
      <c r="RR66" s="745"/>
      <c r="RS66" s="745"/>
      <c r="RT66" s="745"/>
      <c r="RU66" s="745"/>
      <c r="RV66" s="745"/>
      <c r="RW66" s="745"/>
      <c r="RX66" s="745"/>
      <c r="RY66" s="745"/>
      <c r="RZ66" s="745"/>
      <c r="SA66" s="745"/>
      <c r="SB66" s="745"/>
      <c r="SC66" s="745"/>
      <c r="SD66" s="745"/>
      <c r="SE66" s="745"/>
      <c r="SF66" s="745"/>
      <c r="SG66" s="745"/>
      <c r="SH66" s="745"/>
      <c r="SI66" s="745"/>
      <c r="SJ66" s="745"/>
      <c r="SK66" s="745"/>
      <c r="SL66" s="745"/>
      <c r="SM66" s="745"/>
      <c r="SN66" s="745"/>
      <c r="SO66" s="745"/>
      <c r="SP66" s="745"/>
      <c r="SQ66" s="745"/>
      <c r="SR66" s="745"/>
      <c r="SS66" s="745"/>
      <c r="ST66" s="745"/>
      <c r="SU66" s="745"/>
      <c r="SV66" s="745"/>
      <c r="SW66" s="745"/>
      <c r="SX66" s="745"/>
      <c r="SY66" s="745"/>
      <c r="SZ66" s="745"/>
      <c r="TA66" s="745"/>
      <c r="TB66" s="745"/>
      <c r="TC66" s="745"/>
      <c r="TD66" s="745"/>
      <c r="TE66" s="745"/>
      <c r="TF66" s="745"/>
      <c r="TG66" s="745"/>
      <c r="TH66" s="745"/>
      <c r="TI66" s="745"/>
      <c r="TJ66" s="745"/>
      <c r="TK66" s="745"/>
      <c r="TL66" s="745"/>
      <c r="TM66" s="745"/>
      <c r="TN66" s="745"/>
      <c r="TO66" s="745"/>
      <c r="TP66" s="745"/>
      <c r="TQ66" s="745"/>
      <c r="TR66" s="745"/>
      <c r="TS66" s="745"/>
      <c r="TT66" s="745"/>
      <c r="TU66" s="745"/>
      <c r="TV66" s="745"/>
      <c r="TW66" s="745"/>
      <c r="TX66" s="745"/>
      <c r="TY66" s="745"/>
      <c r="TZ66" s="745"/>
      <c r="UA66" s="745"/>
      <c r="UB66" s="745"/>
      <c r="UC66" s="745"/>
      <c r="UD66" s="745"/>
      <c r="UE66" s="745"/>
      <c r="UF66" s="745"/>
      <c r="UG66" s="745"/>
      <c r="UH66" s="745"/>
      <c r="UI66" s="745"/>
      <c r="UJ66" s="745"/>
      <c r="UK66" s="745"/>
      <c r="UL66" s="745"/>
      <c r="UM66" s="745"/>
      <c r="UN66" s="745"/>
      <c r="UO66" s="745"/>
      <c r="UP66" s="745"/>
      <c r="UQ66" s="745"/>
      <c r="UR66" s="745"/>
      <c r="US66" s="745"/>
      <c r="UT66" s="745"/>
      <c r="UU66" s="745"/>
      <c r="UV66" s="745"/>
      <c r="UW66" s="745"/>
      <c r="UX66" s="745"/>
      <c r="UY66" s="745"/>
      <c r="UZ66" s="745"/>
      <c r="VA66" s="745"/>
      <c r="VB66" s="745"/>
      <c r="VC66" s="745"/>
      <c r="VD66" s="745"/>
      <c r="VE66" s="745"/>
      <c r="VF66" s="745"/>
      <c r="VG66" s="745"/>
      <c r="VH66" s="745"/>
      <c r="VI66" s="745"/>
      <c r="VJ66" s="745"/>
      <c r="VK66" s="745"/>
      <c r="VL66" s="745"/>
      <c r="VM66" s="745"/>
      <c r="VN66" s="745"/>
      <c r="VO66" s="745"/>
      <c r="VP66" s="745"/>
      <c r="VQ66" s="745"/>
      <c r="VR66" s="745"/>
      <c r="VS66" s="745"/>
      <c r="VT66" s="745"/>
      <c r="VU66" s="745"/>
      <c r="VV66" s="745"/>
      <c r="VW66" s="745"/>
      <c r="VX66" s="745"/>
      <c r="VY66" s="745"/>
      <c r="VZ66" s="745"/>
      <c r="WA66" s="745"/>
      <c r="WB66" s="745"/>
      <c r="WC66" s="745"/>
      <c r="WD66" s="745"/>
      <c r="WE66" s="745"/>
      <c r="WF66" s="745"/>
      <c r="WG66" s="745"/>
      <c r="WH66" s="745"/>
      <c r="WI66" s="745"/>
      <c r="WJ66" s="745"/>
      <c r="WK66" s="745"/>
      <c r="WL66" s="745"/>
      <c r="WM66" s="745"/>
      <c r="WN66" s="745"/>
      <c r="WO66" s="745"/>
      <c r="WP66" s="745"/>
      <c r="WQ66" s="745"/>
      <c r="WR66" s="745"/>
      <c r="WS66" s="745"/>
      <c r="WT66" s="745"/>
      <c r="WU66" s="745"/>
      <c r="WV66" s="745"/>
      <c r="WW66" s="745"/>
      <c r="WX66" s="745"/>
      <c r="WY66" s="745"/>
      <c r="WZ66" s="745"/>
      <c r="XA66" s="745"/>
      <c r="XB66" s="745"/>
      <c r="XC66" s="745"/>
      <c r="XD66" s="745"/>
      <c r="XE66" s="745"/>
      <c r="XF66" s="745"/>
      <c r="XG66" s="745"/>
      <c r="XH66" s="745"/>
      <c r="XI66" s="745"/>
      <c r="XJ66" s="745"/>
      <c r="XK66" s="745"/>
      <c r="XL66" s="745"/>
      <c r="XM66" s="745"/>
      <c r="XN66" s="745"/>
      <c r="XO66" s="745"/>
      <c r="XP66" s="745"/>
      <c r="XQ66" s="745"/>
      <c r="XR66" s="745"/>
      <c r="XS66" s="745"/>
      <c r="XT66" s="745"/>
      <c r="XU66" s="745"/>
      <c r="XV66" s="745"/>
      <c r="XW66" s="745"/>
      <c r="XX66" s="745"/>
      <c r="XY66" s="745"/>
      <c r="XZ66" s="745"/>
      <c r="YA66" s="745"/>
      <c r="YB66" s="745"/>
      <c r="YC66" s="745"/>
      <c r="YD66" s="745"/>
      <c r="YE66" s="745"/>
      <c r="YF66" s="745"/>
      <c r="YG66" s="745"/>
      <c r="YH66" s="745"/>
      <c r="YI66" s="745"/>
      <c r="YJ66" s="745"/>
      <c r="YK66" s="745"/>
      <c r="YL66" s="745"/>
      <c r="YM66" s="745"/>
      <c r="YN66" s="745"/>
      <c r="YO66" s="745"/>
      <c r="YP66" s="745"/>
      <c r="YQ66" s="745"/>
      <c r="YR66" s="745"/>
      <c r="YS66" s="745"/>
      <c r="YT66" s="745"/>
      <c r="YU66" s="745"/>
      <c r="YV66" s="745"/>
      <c r="YW66" s="745"/>
      <c r="YX66" s="745"/>
      <c r="YY66" s="745"/>
      <c r="YZ66" s="745"/>
      <c r="ZA66" s="745"/>
      <c r="ZB66" s="745"/>
      <c r="ZC66" s="745"/>
      <c r="ZD66" s="745"/>
      <c r="ZE66" s="745"/>
      <c r="ZF66" s="745"/>
      <c r="ZG66" s="745"/>
      <c r="ZH66" s="745"/>
      <c r="ZI66" s="745"/>
      <c r="ZJ66" s="745"/>
      <c r="ZK66" s="745"/>
      <c r="ZL66" s="745"/>
      <c r="ZM66" s="745"/>
      <c r="ZN66" s="745"/>
      <c r="ZO66" s="745"/>
      <c r="ZP66" s="745"/>
      <c r="ZQ66" s="745"/>
      <c r="ZR66" s="745"/>
      <c r="ZS66" s="745"/>
      <c r="ZT66" s="745"/>
      <c r="ZU66" s="745"/>
      <c r="ZV66" s="745"/>
      <c r="ZW66" s="745"/>
      <c r="ZX66" s="745"/>
      <c r="ZY66" s="745"/>
      <c r="ZZ66" s="745"/>
      <c r="AAA66" s="745"/>
      <c r="AAB66" s="745"/>
      <c r="AAC66" s="745"/>
      <c r="AAD66" s="745"/>
      <c r="AAE66" s="745"/>
      <c r="AAF66" s="745"/>
      <c r="AAG66" s="745"/>
      <c r="AAH66" s="745"/>
      <c r="AAI66" s="745"/>
      <c r="AAJ66" s="745"/>
      <c r="AAK66" s="745"/>
      <c r="AAL66" s="745"/>
      <c r="AAM66" s="745"/>
      <c r="AAN66" s="745"/>
      <c r="AAO66" s="745"/>
      <c r="AAP66" s="745"/>
      <c r="AAQ66" s="745"/>
      <c r="AAR66" s="745"/>
      <c r="AAS66" s="745"/>
      <c r="AAT66" s="745"/>
      <c r="AAU66" s="745"/>
      <c r="AAV66" s="745"/>
      <c r="AAW66" s="745"/>
      <c r="AAX66" s="745"/>
      <c r="AAY66" s="745"/>
      <c r="AAZ66" s="745"/>
      <c r="ABA66" s="745"/>
      <c r="ABB66" s="745"/>
      <c r="ABC66" s="745"/>
      <c r="ABD66" s="745"/>
      <c r="ABE66" s="745"/>
      <c r="ABF66" s="745"/>
      <c r="ABG66" s="745"/>
      <c r="ABH66" s="745"/>
      <c r="ABI66" s="745"/>
      <c r="ABJ66" s="745"/>
      <c r="ABK66" s="745"/>
      <c r="ABL66" s="745"/>
      <c r="ABM66" s="745"/>
      <c r="ABN66" s="745"/>
      <c r="ABO66" s="745"/>
      <c r="ABP66" s="745"/>
      <c r="ABQ66" s="745"/>
      <c r="ABR66" s="745"/>
      <c r="ABS66" s="745"/>
      <c r="ABT66" s="745"/>
      <c r="ABU66" s="745"/>
      <c r="ABV66" s="745"/>
      <c r="ABW66" s="745"/>
      <c r="ABX66" s="745"/>
      <c r="ABY66" s="745"/>
      <c r="ABZ66" s="745"/>
      <c r="ACA66" s="745"/>
      <c r="ACB66" s="745"/>
      <c r="ACC66" s="745"/>
      <c r="ACD66" s="745"/>
      <c r="ACE66" s="745"/>
      <c r="ACF66" s="745"/>
      <c r="ACG66" s="745"/>
      <c r="ACH66" s="745"/>
      <c r="ACI66" s="745"/>
      <c r="ACJ66" s="745"/>
      <c r="ACK66" s="745"/>
      <c r="ACL66" s="745"/>
      <c r="ACM66" s="745"/>
      <c r="ACN66" s="745"/>
      <c r="ACO66" s="745"/>
      <c r="ACP66" s="745"/>
      <c r="ACQ66" s="745"/>
      <c r="ACR66" s="745"/>
      <c r="ACS66" s="745"/>
      <c r="ACT66" s="745"/>
      <c r="ACU66" s="745"/>
      <c r="ACV66" s="745"/>
      <c r="ACW66" s="745"/>
      <c r="ACX66" s="745"/>
      <c r="ACY66" s="745"/>
      <c r="ACZ66" s="745"/>
      <c r="ADA66" s="745"/>
      <c r="ADB66" s="745"/>
      <c r="ADC66" s="745"/>
      <c r="ADD66" s="745"/>
      <c r="ADE66" s="745"/>
      <c r="ADF66" s="745"/>
      <c r="ADG66" s="745"/>
      <c r="ADH66" s="745"/>
      <c r="ADI66" s="745"/>
      <c r="ADJ66" s="745"/>
      <c r="ADK66" s="745"/>
      <c r="ADL66" s="745"/>
      <c r="ADM66" s="745"/>
      <c r="ADN66" s="745"/>
      <c r="ADO66" s="745"/>
      <c r="ADP66" s="745"/>
      <c r="ADQ66" s="745"/>
      <c r="ADR66" s="745"/>
      <c r="ADS66" s="745"/>
      <c r="ADT66" s="745"/>
      <c r="ADU66" s="745"/>
      <c r="ADV66" s="745"/>
      <c r="ADW66" s="745"/>
      <c r="ADX66" s="745"/>
      <c r="ADY66" s="745"/>
      <c r="ADZ66" s="745"/>
      <c r="AEA66" s="745"/>
      <c r="AEB66" s="745"/>
      <c r="AEC66" s="745"/>
      <c r="AED66" s="745"/>
      <c r="AEE66" s="745"/>
      <c r="AEF66" s="745"/>
      <c r="AEG66" s="745"/>
      <c r="AEH66" s="745"/>
      <c r="AEI66" s="745"/>
      <c r="AEJ66" s="745"/>
      <c r="AEK66" s="745"/>
      <c r="AEL66" s="745"/>
      <c r="AEM66" s="745"/>
      <c r="AEN66" s="745"/>
      <c r="AEO66" s="745"/>
      <c r="AEP66" s="745"/>
      <c r="AEQ66" s="745"/>
      <c r="AER66" s="745"/>
      <c r="AES66" s="745"/>
      <c r="AET66" s="745"/>
      <c r="AEU66" s="745"/>
      <c r="AEV66" s="745"/>
      <c r="AEW66" s="745"/>
      <c r="AEX66" s="745"/>
      <c r="AEY66" s="745"/>
      <c r="AEZ66" s="745"/>
      <c r="AFA66" s="745"/>
      <c r="AFB66" s="745"/>
      <c r="AFC66" s="745"/>
      <c r="AFD66" s="745"/>
      <c r="AFE66" s="745"/>
      <c r="AFF66" s="745"/>
      <c r="AFG66" s="745"/>
      <c r="AFH66" s="745"/>
      <c r="AFI66" s="745"/>
      <c r="AFJ66" s="745"/>
      <c r="AFK66" s="745"/>
      <c r="AFL66" s="745"/>
      <c r="AFM66" s="745"/>
      <c r="AFN66" s="745"/>
      <c r="AFO66" s="745"/>
      <c r="AFP66" s="745"/>
      <c r="AFQ66" s="745"/>
      <c r="AFR66" s="745"/>
      <c r="AFS66" s="745"/>
      <c r="AFT66" s="745"/>
      <c r="AFU66" s="745"/>
      <c r="AFV66" s="745"/>
      <c r="AFW66" s="745"/>
      <c r="AFX66" s="745"/>
      <c r="AFY66" s="745"/>
      <c r="AFZ66" s="745"/>
      <c r="AGA66" s="745"/>
      <c r="AGB66" s="745"/>
      <c r="AGC66" s="745"/>
      <c r="AGD66" s="745"/>
      <c r="AGE66" s="745"/>
      <c r="AGF66" s="745"/>
      <c r="AGG66" s="745"/>
      <c r="AGH66" s="745"/>
      <c r="AGI66" s="745"/>
      <c r="AGJ66" s="745"/>
      <c r="AGK66" s="745"/>
      <c r="AGL66" s="745"/>
      <c r="AGM66" s="745"/>
      <c r="AGN66" s="745"/>
      <c r="AGO66" s="745"/>
      <c r="AGP66" s="745"/>
      <c r="AGQ66" s="745"/>
      <c r="AGR66" s="745"/>
      <c r="AGS66" s="745"/>
      <c r="AGT66" s="745"/>
      <c r="AGU66" s="745"/>
      <c r="AGV66" s="745"/>
      <c r="AGW66" s="745"/>
      <c r="AGX66" s="745"/>
      <c r="AGY66" s="745"/>
      <c r="AGZ66" s="745"/>
      <c r="AHA66" s="745"/>
      <c r="AHB66" s="745"/>
      <c r="AHC66" s="745"/>
      <c r="AHD66" s="745"/>
      <c r="AHE66" s="745"/>
      <c r="AHF66" s="745"/>
      <c r="AHG66" s="745"/>
      <c r="AHH66" s="745"/>
      <c r="AHI66" s="745"/>
      <c r="AHJ66" s="745"/>
      <c r="AHK66" s="745"/>
      <c r="AHL66" s="745"/>
      <c r="AHM66" s="745"/>
      <c r="AHN66" s="745"/>
      <c r="AHO66" s="745"/>
      <c r="AHP66" s="745"/>
      <c r="AHQ66" s="745"/>
      <c r="AHR66" s="745"/>
      <c r="AHS66" s="745"/>
      <c r="AHT66" s="745"/>
      <c r="AHU66" s="745"/>
      <c r="AHV66" s="745"/>
      <c r="AHW66" s="745"/>
      <c r="AHX66" s="745"/>
      <c r="AHY66" s="745"/>
      <c r="AHZ66" s="745"/>
      <c r="AIA66" s="745"/>
      <c r="AIB66" s="745"/>
      <c r="AIC66" s="745"/>
      <c r="AID66" s="745"/>
      <c r="AIE66" s="745"/>
      <c r="AIF66" s="745"/>
      <c r="AIG66" s="745"/>
      <c r="AIH66" s="745"/>
      <c r="AII66" s="745"/>
      <c r="AIJ66" s="745"/>
      <c r="AIK66" s="745"/>
      <c r="AIL66" s="745"/>
      <c r="AIM66" s="745"/>
      <c r="AIN66" s="745"/>
      <c r="AIO66" s="745"/>
      <c r="AIP66" s="745"/>
      <c r="AIQ66" s="745"/>
      <c r="AIR66" s="745"/>
      <c r="AIS66" s="745"/>
      <c r="AIT66" s="745"/>
      <c r="AIU66" s="745"/>
      <c r="AIV66" s="745"/>
      <c r="AIW66" s="745"/>
      <c r="AIX66" s="745"/>
      <c r="AIY66" s="745"/>
      <c r="AIZ66" s="745"/>
      <c r="AJA66" s="745"/>
      <c r="AJB66" s="745"/>
      <c r="AJC66" s="745"/>
      <c r="AJD66" s="745"/>
      <c r="AJE66" s="745"/>
      <c r="AJF66" s="745"/>
      <c r="AJG66" s="745"/>
      <c r="AJH66" s="745"/>
      <c r="AJI66" s="745"/>
      <c r="AJJ66" s="745"/>
      <c r="AJK66" s="745"/>
      <c r="AJL66" s="745"/>
      <c r="AJM66" s="745"/>
      <c r="AJN66" s="745"/>
      <c r="AJO66" s="745"/>
      <c r="AJP66" s="745"/>
      <c r="AJQ66" s="745"/>
      <c r="AJR66" s="745"/>
      <c r="AJS66" s="745"/>
      <c r="AJT66" s="745"/>
      <c r="AJU66" s="745"/>
      <c r="AJV66" s="745"/>
      <c r="AJW66" s="745"/>
      <c r="AJX66" s="745"/>
      <c r="AJY66" s="745"/>
      <c r="AJZ66" s="745"/>
      <c r="AKA66" s="745"/>
      <c r="AKB66" s="745"/>
      <c r="AKC66" s="745"/>
      <c r="AKD66" s="745"/>
      <c r="AKE66" s="745"/>
      <c r="AKF66" s="745"/>
      <c r="AKG66" s="745"/>
      <c r="AKH66" s="745"/>
      <c r="AKI66" s="745"/>
      <c r="AKJ66" s="745"/>
      <c r="AKK66" s="745"/>
      <c r="AKL66" s="745"/>
      <c r="AKM66" s="745"/>
      <c r="AKN66" s="745"/>
      <c r="AKO66" s="745"/>
      <c r="AKP66" s="745"/>
      <c r="AKQ66" s="745"/>
      <c r="AKR66" s="745"/>
      <c r="AKS66" s="745"/>
      <c r="AKT66" s="745"/>
      <c r="AKU66" s="745"/>
      <c r="AKV66" s="745"/>
      <c r="AKW66" s="745"/>
      <c r="AKX66" s="745"/>
      <c r="AKY66" s="745"/>
      <c r="AKZ66" s="745"/>
      <c r="ALA66" s="745"/>
      <c r="ALB66" s="745"/>
      <c r="ALC66" s="745"/>
      <c r="ALD66" s="745"/>
      <c r="ALE66" s="745"/>
      <c r="ALF66" s="745"/>
      <c r="ALG66" s="745"/>
      <c r="ALH66" s="745"/>
      <c r="ALI66" s="745"/>
      <c r="ALJ66" s="745"/>
      <c r="ALK66" s="745"/>
      <c r="ALL66" s="745"/>
      <c r="ALM66" s="745"/>
      <c r="ALN66" s="745"/>
      <c r="ALO66" s="745"/>
      <c r="ALP66" s="745"/>
      <c r="ALQ66" s="745"/>
      <c r="ALR66" s="745"/>
      <c r="ALS66" s="745"/>
      <c r="ALT66" s="745"/>
      <c r="ALU66" s="745"/>
      <c r="ALV66" s="745"/>
      <c r="ALW66" s="745"/>
      <c r="ALX66" s="745"/>
      <c r="ALY66" s="745"/>
      <c r="ALZ66" s="745"/>
      <c r="AMA66" s="745"/>
      <c r="AMB66" s="745"/>
      <c r="AMC66" s="745"/>
      <c r="AMD66" s="745"/>
      <c r="AME66" s="745"/>
      <c r="AMF66" s="745"/>
      <c r="AMG66" s="745"/>
      <c r="AMH66" s="745"/>
      <c r="AMI66" s="745"/>
      <c r="AMJ66" s="745"/>
      <c r="AMK66" s="745"/>
      <c r="AML66" s="745"/>
      <c r="AMM66" s="745"/>
      <c r="AMN66" s="745"/>
      <c r="AMO66" s="745"/>
      <c r="AMP66" s="745"/>
      <c r="AMQ66" s="745"/>
      <c r="AMR66" s="745"/>
      <c r="AMS66" s="745"/>
      <c r="AMT66" s="745"/>
      <c r="AMU66" s="745"/>
      <c r="AMV66" s="745"/>
      <c r="AMW66" s="745"/>
      <c r="AMX66" s="745"/>
      <c r="AMY66" s="745"/>
      <c r="AMZ66" s="745"/>
      <c r="ANA66" s="745"/>
      <c r="ANB66" s="745"/>
      <c r="ANC66" s="745"/>
      <c r="AND66" s="745"/>
      <c r="ANE66" s="745"/>
      <c r="ANF66" s="745"/>
      <c r="ANG66" s="745"/>
      <c r="ANH66" s="745"/>
      <c r="ANI66" s="745"/>
      <c r="ANJ66" s="745"/>
      <c r="ANK66" s="745"/>
      <c r="ANL66" s="745"/>
      <c r="ANM66" s="745"/>
      <c r="ANN66" s="745"/>
      <c r="ANO66" s="745"/>
      <c r="ANP66" s="745"/>
      <c r="ANQ66" s="745"/>
      <c r="ANR66" s="745"/>
      <c r="ANS66" s="745"/>
      <c r="ANT66" s="745"/>
      <c r="ANU66" s="745"/>
      <c r="ANV66" s="745"/>
      <c r="ANW66" s="745"/>
      <c r="ANX66" s="745"/>
      <c r="ANY66" s="745"/>
      <c r="ANZ66" s="745"/>
      <c r="AOA66" s="745"/>
      <c r="AOB66" s="745"/>
      <c r="AOC66" s="745"/>
      <c r="AOD66" s="745"/>
      <c r="AOE66" s="745"/>
      <c r="AOF66" s="745"/>
      <c r="AOG66" s="745"/>
      <c r="AOH66" s="745"/>
      <c r="AOI66" s="745"/>
      <c r="AOJ66" s="745"/>
      <c r="AOK66" s="745"/>
      <c r="AOL66" s="745"/>
      <c r="AOM66" s="745"/>
      <c r="AON66" s="745"/>
      <c r="AOO66" s="745"/>
      <c r="AOP66" s="745"/>
      <c r="AOQ66" s="745"/>
      <c r="AOR66" s="745"/>
      <c r="AOS66" s="745"/>
      <c r="AOT66" s="745"/>
      <c r="AOU66" s="745"/>
      <c r="AOV66" s="745"/>
      <c r="AOW66" s="745"/>
      <c r="AOX66" s="745"/>
      <c r="AOY66" s="745"/>
      <c r="AOZ66" s="745"/>
      <c r="APA66" s="745"/>
      <c r="APB66" s="745"/>
      <c r="APC66" s="745"/>
      <c r="APD66" s="745"/>
      <c r="APE66" s="745"/>
      <c r="APF66" s="745"/>
      <c r="APG66" s="745"/>
      <c r="APH66" s="745"/>
      <c r="API66" s="745"/>
      <c r="APJ66" s="745"/>
      <c r="APK66" s="745"/>
      <c r="APL66" s="745"/>
      <c r="APM66" s="745"/>
      <c r="APN66" s="745"/>
      <c r="APO66" s="745"/>
      <c r="APP66" s="745"/>
      <c r="APQ66" s="745"/>
      <c r="APR66" s="745"/>
      <c r="APS66" s="745"/>
      <c r="APT66" s="745"/>
      <c r="APU66" s="745"/>
      <c r="APV66" s="745"/>
      <c r="APW66" s="745"/>
      <c r="APX66" s="745"/>
      <c r="APY66" s="745"/>
      <c r="APZ66" s="745"/>
      <c r="AQA66" s="745"/>
      <c r="AQB66" s="745"/>
      <c r="AQC66" s="745"/>
      <c r="AQD66" s="745"/>
      <c r="AQE66" s="745"/>
      <c r="AQF66" s="745"/>
      <c r="AQG66" s="745"/>
      <c r="AQH66" s="745"/>
      <c r="AQI66" s="745"/>
      <c r="AQJ66" s="745"/>
      <c r="AQK66" s="745"/>
      <c r="AQL66" s="745"/>
      <c r="AQM66" s="745"/>
      <c r="AQN66" s="745"/>
      <c r="AQO66" s="745"/>
      <c r="AQP66" s="745"/>
      <c r="AQQ66" s="745"/>
      <c r="AQR66" s="745"/>
      <c r="AQS66" s="745"/>
      <c r="AQT66" s="745"/>
      <c r="AQU66" s="745"/>
      <c r="AQV66" s="745"/>
      <c r="AQW66" s="745"/>
      <c r="AQX66" s="745"/>
      <c r="AQY66" s="745"/>
      <c r="AQZ66" s="745"/>
      <c r="ARA66" s="745"/>
      <c r="ARB66" s="745"/>
      <c r="ARC66" s="745"/>
      <c r="ARD66" s="745"/>
      <c r="ARE66" s="745"/>
      <c r="ARF66" s="745"/>
      <c r="ARG66" s="745"/>
      <c r="ARH66" s="745"/>
      <c r="ARI66" s="745"/>
      <c r="ARJ66" s="745"/>
      <c r="ARK66" s="745"/>
      <c r="ARL66" s="745"/>
      <c r="ARM66" s="745"/>
      <c r="ARN66" s="745"/>
      <c r="ARO66" s="745"/>
      <c r="ARP66" s="745"/>
      <c r="ARQ66" s="745"/>
      <c r="ARR66" s="745"/>
      <c r="ARS66" s="745"/>
      <c r="ART66" s="745"/>
      <c r="ARU66" s="745"/>
      <c r="ARV66" s="745"/>
      <c r="ARW66" s="745"/>
      <c r="ARX66" s="745"/>
      <c r="ARY66" s="745"/>
      <c r="ARZ66" s="745"/>
      <c r="ASA66" s="745"/>
      <c r="ASB66" s="745"/>
      <c r="ASC66" s="745"/>
      <c r="ASD66" s="745"/>
      <c r="ASE66" s="745"/>
      <c r="ASF66" s="745"/>
      <c r="ASG66" s="745"/>
      <c r="ASH66" s="745"/>
      <c r="ASI66" s="745"/>
      <c r="ASJ66" s="745"/>
      <c r="ASK66" s="745"/>
      <c r="ASL66" s="745"/>
      <c r="ASM66" s="745"/>
      <c r="ASN66" s="745"/>
      <c r="ASO66" s="745"/>
      <c r="ASP66" s="745"/>
      <c r="ASQ66" s="745"/>
      <c r="ASR66" s="745"/>
      <c r="ASS66" s="745"/>
      <c r="AST66" s="745"/>
      <c r="ASU66" s="745"/>
      <c r="ASV66" s="745"/>
      <c r="ASW66" s="745"/>
      <c r="ASX66" s="745"/>
      <c r="ASY66" s="745"/>
      <c r="ASZ66" s="745"/>
      <c r="ATA66" s="745"/>
      <c r="ATB66" s="745"/>
      <c r="ATC66" s="745"/>
      <c r="ATD66" s="745"/>
      <c r="ATE66" s="745"/>
      <c r="ATF66" s="745"/>
      <c r="ATG66" s="745"/>
      <c r="ATH66" s="745"/>
      <c r="ATI66" s="745"/>
      <c r="ATJ66" s="745"/>
      <c r="ATK66" s="745"/>
      <c r="ATL66" s="745"/>
      <c r="ATM66" s="745"/>
      <c r="ATN66" s="745"/>
      <c r="ATO66" s="745"/>
      <c r="ATP66" s="745"/>
      <c r="ATQ66" s="745"/>
      <c r="ATR66" s="745"/>
      <c r="ATS66" s="745"/>
      <c r="ATT66" s="745"/>
      <c r="ATU66" s="745"/>
      <c r="ATV66" s="745"/>
      <c r="ATW66" s="745"/>
      <c r="ATX66" s="745"/>
      <c r="ATY66" s="745"/>
      <c r="ATZ66" s="745"/>
      <c r="AUA66" s="745"/>
      <c r="AUB66" s="745"/>
      <c r="AUC66" s="745"/>
      <c r="AUD66" s="745"/>
      <c r="AUE66" s="745"/>
      <c r="AUF66" s="745"/>
      <c r="AUG66" s="745"/>
      <c r="AUH66" s="745"/>
      <c r="AUI66" s="745"/>
      <c r="AUJ66" s="745"/>
      <c r="AUK66" s="745"/>
      <c r="AUL66" s="745"/>
      <c r="AUM66" s="745"/>
      <c r="AUN66" s="745"/>
      <c r="AUO66" s="745"/>
      <c r="AUP66" s="745"/>
      <c r="AUQ66" s="745"/>
      <c r="AUR66" s="745"/>
      <c r="AUS66" s="745"/>
      <c r="AUT66" s="745"/>
      <c r="AUU66" s="745"/>
      <c r="AUV66" s="745"/>
      <c r="AUW66" s="745"/>
      <c r="AUX66" s="745"/>
      <c r="AUY66" s="745"/>
      <c r="AUZ66" s="745"/>
      <c r="AVA66" s="745"/>
      <c r="AVB66" s="745"/>
      <c r="AVC66" s="745"/>
      <c r="AVD66" s="745"/>
      <c r="AVE66" s="745"/>
      <c r="AVF66" s="745"/>
      <c r="AVG66" s="745"/>
      <c r="AVH66" s="745"/>
      <c r="AVI66" s="745"/>
      <c r="AVJ66" s="745"/>
      <c r="AVK66" s="745"/>
      <c r="AVL66" s="745"/>
      <c r="AVM66" s="745"/>
      <c r="AVN66" s="745"/>
      <c r="AVO66" s="745"/>
      <c r="AVP66" s="745"/>
      <c r="AVQ66" s="745"/>
      <c r="AVR66" s="745"/>
      <c r="AVS66" s="745"/>
      <c r="AVT66" s="745"/>
      <c r="AVU66" s="745"/>
      <c r="AVV66" s="745"/>
      <c r="AVW66" s="745"/>
      <c r="AVX66" s="745"/>
      <c r="AVY66" s="745"/>
      <c r="AVZ66" s="745"/>
      <c r="AWA66" s="745"/>
      <c r="AWB66" s="745"/>
      <c r="AWC66" s="745"/>
      <c r="AWD66" s="745"/>
      <c r="AWE66" s="745"/>
      <c r="AWF66" s="745"/>
      <c r="AWG66" s="745"/>
      <c r="AWH66" s="745"/>
      <c r="AWI66" s="745"/>
      <c r="AWJ66" s="745"/>
      <c r="AWK66" s="745"/>
      <c r="AWL66" s="745"/>
      <c r="AWM66" s="745"/>
      <c r="AWN66" s="745"/>
      <c r="AWO66" s="745"/>
      <c r="AWP66" s="745"/>
      <c r="AWQ66" s="745"/>
      <c r="AWR66" s="745"/>
      <c r="AWS66" s="745"/>
      <c r="AWT66" s="745"/>
      <c r="AWU66" s="745"/>
      <c r="AWV66" s="745"/>
      <c r="AWW66" s="745"/>
      <c r="AWX66" s="745"/>
      <c r="AWY66" s="745"/>
      <c r="AWZ66" s="745"/>
      <c r="AXA66" s="745"/>
      <c r="AXB66" s="745"/>
      <c r="AXC66" s="745"/>
      <c r="AXD66" s="745"/>
      <c r="AXE66" s="745"/>
      <c r="AXF66" s="745"/>
      <c r="AXG66" s="745"/>
      <c r="AXH66" s="745"/>
      <c r="AXI66" s="745"/>
      <c r="AXJ66" s="745"/>
      <c r="AXK66" s="745"/>
      <c r="AXL66" s="745"/>
      <c r="AXM66" s="745"/>
      <c r="AXN66" s="745"/>
      <c r="AXO66" s="745"/>
      <c r="AXP66" s="745"/>
      <c r="AXQ66" s="745"/>
      <c r="AXR66" s="745"/>
      <c r="AXS66" s="745"/>
      <c r="AXT66" s="745"/>
      <c r="AXU66" s="745"/>
      <c r="AXV66" s="745"/>
      <c r="AXW66" s="745"/>
      <c r="AXX66" s="745"/>
      <c r="AXY66" s="745"/>
      <c r="AXZ66" s="745"/>
      <c r="AYA66" s="745"/>
      <c r="AYB66" s="745"/>
      <c r="AYC66" s="745"/>
      <c r="AYD66" s="745"/>
      <c r="AYE66" s="745"/>
      <c r="AYF66" s="745"/>
      <c r="AYG66" s="745"/>
      <c r="AYH66" s="745"/>
      <c r="AYI66" s="745"/>
      <c r="AYJ66" s="745"/>
      <c r="AYK66" s="745"/>
      <c r="AYL66" s="745"/>
      <c r="AYM66" s="745"/>
      <c r="AYN66" s="745"/>
      <c r="AYO66" s="745"/>
      <c r="AYP66" s="745"/>
      <c r="AYQ66" s="745"/>
      <c r="AYR66" s="745"/>
      <c r="AYS66" s="745"/>
      <c r="AYT66" s="745"/>
      <c r="AYU66" s="745"/>
      <c r="AYV66" s="745"/>
      <c r="AYW66" s="745"/>
      <c r="AYX66" s="745"/>
      <c r="AYY66" s="745"/>
      <c r="AYZ66" s="745"/>
      <c r="AZA66" s="745"/>
      <c r="AZB66" s="745"/>
      <c r="AZC66" s="745"/>
      <c r="AZD66" s="745"/>
      <c r="AZE66" s="745"/>
      <c r="AZF66" s="745"/>
      <c r="AZG66" s="745"/>
      <c r="AZH66" s="745"/>
      <c r="AZI66" s="745"/>
      <c r="AZJ66" s="745"/>
      <c r="AZK66" s="745"/>
      <c r="AZL66" s="745"/>
      <c r="AZM66" s="745"/>
      <c r="AZN66" s="745"/>
      <c r="AZO66" s="745"/>
      <c r="AZP66" s="745"/>
      <c r="AZQ66" s="745"/>
      <c r="AZR66" s="745"/>
      <c r="AZS66" s="745"/>
      <c r="AZT66" s="745"/>
      <c r="AZU66" s="745"/>
      <c r="AZV66" s="745"/>
      <c r="AZW66" s="745"/>
      <c r="AZX66" s="745"/>
      <c r="AZY66" s="745"/>
      <c r="AZZ66" s="745"/>
      <c r="BAA66" s="745"/>
      <c r="BAB66" s="745"/>
      <c r="BAC66" s="745"/>
      <c r="BAD66" s="745"/>
      <c r="BAE66" s="745"/>
      <c r="BAF66" s="745"/>
      <c r="BAG66" s="745"/>
      <c r="BAH66" s="745"/>
      <c r="BAI66" s="745"/>
      <c r="BAJ66" s="745"/>
      <c r="BAK66" s="745"/>
      <c r="BAL66" s="745"/>
      <c r="BAM66" s="745"/>
      <c r="BAN66" s="745"/>
      <c r="BAO66" s="745"/>
      <c r="BAP66" s="745"/>
      <c r="BAQ66" s="745"/>
      <c r="BAR66" s="745"/>
      <c r="BAS66" s="745"/>
      <c r="BAT66" s="745"/>
      <c r="BAU66" s="745"/>
      <c r="BAV66" s="745"/>
      <c r="BAW66" s="745"/>
      <c r="BAX66" s="745"/>
      <c r="BAY66" s="745"/>
      <c r="BAZ66" s="745"/>
      <c r="BBA66" s="745"/>
      <c r="BBB66" s="745"/>
      <c r="BBC66" s="745"/>
      <c r="BBD66" s="745"/>
      <c r="BBE66" s="745"/>
      <c r="BBF66" s="745"/>
      <c r="BBG66" s="745"/>
      <c r="BBH66" s="745"/>
      <c r="BBI66" s="745"/>
      <c r="BBJ66" s="745"/>
      <c r="BBK66" s="745"/>
      <c r="BBL66" s="745"/>
      <c r="BBM66" s="745"/>
      <c r="BBN66" s="745"/>
      <c r="BBO66" s="745"/>
      <c r="BBP66" s="745"/>
      <c r="BBQ66" s="745"/>
      <c r="BBR66" s="745"/>
      <c r="BBS66" s="745"/>
      <c r="BBT66" s="745"/>
      <c r="BBU66" s="745"/>
      <c r="BBV66" s="745"/>
      <c r="BBW66" s="745"/>
      <c r="BBX66" s="745"/>
      <c r="BBY66" s="745"/>
      <c r="BBZ66" s="745"/>
      <c r="BCA66" s="745"/>
      <c r="BCB66" s="745"/>
      <c r="BCC66" s="745"/>
      <c r="BCD66" s="745"/>
      <c r="BCE66" s="745"/>
      <c r="BCF66" s="745"/>
      <c r="BCG66" s="745"/>
      <c r="BCH66" s="745"/>
      <c r="BCI66" s="745"/>
      <c r="BCJ66" s="745"/>
      <c r="BCK66" s="745"/>
      <c r="BCL66" s="745"/>
      <c r="BCM66" s="745"/>
      <c r="BCN66" s="745"/>
      <c r="BCO66" s="745"/>
      <c r="BCP66" s="745"/>
      <c r="BCQ66" s="745"/>
      <c r="BCR66" s="745"/>
      <c r="BCS66" s="745"/>
      <c r="BCT66" s="745"/>
      <c r="BCU66" s="745"/>
      <c r="BCV66" s="745"/>
      <c r="BCW66" s="745"/>
      <c r="BCX66" s="745"/>
      <c r="BCY66" s="745"/>
      <c r="BCZ66" s="745"/>
      <c r="BDA66" s="745"/>
      <c r="BDB66" s="745"/>
      <c r="BDC66" s="745"/>
      <c r="BDD66" s="745"/>
      <c r="BDE66" s="745"/>
      <c r="BDF66" s="745"/>
      <c r="BDG66" s="745"/>
      <c r="BDH66" s="745"/>
      <c r="BDI66" s="745"/>
      <c r="BDJ66" s="745"/>
      <c r="BDK66" s="745"/>
      <c r="BDL66" s="745"/>
      <c r="BDM66" s="745"/>
      <c r="BDN66" s="745"/>
      <c r="BDO66" s="745"/>
      <c r="BDP66" s="745"/>
      <c r="BDQ66" s="745"/>
      <c r="BDR66" s="745"/>
      <c r="BDS66" s="745"/>
      <c r="BDT66" s="745"/>
      <c r="BDU66" s="745"/>
      <c r="BDV66" s="745"/>
      <c r="BDW66" s="745"/>
      <c r="BDX66" s="745"/>
      <c r="BDY66" s="745"/>
      <c r="BDZ66" s="745"/>
      <c r="BEA66" s="745"/>
      <c r="BEB66" s="745"/>
      <c r="BEC66" s="745"/>
      <c r="BED66" s="745"/>
      <c r="BEE66" s="745"/>
      <c r="BEF66" s="745"/>
      <c r="BEG66" s="745"/>
      <c r="BEH66" s="745"/>
      <c r="BEI66" s="745"/>
      <c r="BEJ66" s="745"/>
      <c r="BEK66" s="745"/>
      <c r="BEL66" s="745"/>
      <c r="BEM66" s="745"/>
      <c r="BEN66" s="745"/>
      <c r="BEO66" s="745"/>
      <c r="BEP66" s="745"/>
      <c r="BEQ66" s="745"/>
      <c r="BER66" s="745"/>
      <c r="BES66" s="745"/>
      <c r="BET66" s="745"/>
      <c r="BEU66" s="745"/>
      <c r="BEV66" s="745"/>
      <c r="BEW66" s="745"/>
      <c r="BEX66" s="745"/>
      <c r="BEY66" s="745"/>
      <c r="BEZ66" s="745"/>
      <c r="BFA66" s="745"/>
      <c r="BFB66" s="745"/>
      <c r="BFC66" s="745"/>
      <c r="BFD66" s="745"/>
      <c r="BFE66" s="745"/>
      <c r="BFF66" s="745"/>
      <c r="BFG66" s="745"/>
      <c r="BFH66" s="745"/>
      <c r="BFI66" s="745"/>
      <c r="BFJ66" s="745"/>
      <c r="BFK66" s="745"/>
      <c r="BFL66" s="745"/>
      <c r="BFM66" s="745"/>
      <c r="BFN66" s="745"/>
      <c r="BFO66" s="745"/>
      <c r="BFP66" s="745"/>
      <c r="BFQ66" s="745"/>
      <c r="BFR66" s="745"/>
      <c r="BFS66" s="745"/>
      <c r="BFT66" s="745"/>
      <c r="BFU66" s="745"/>
      <c r="BFV66" s="745"/>
      <c r="BFW66" s="745"/>
      <c r="BFX66" s="745"/>
      <c r="BFY66" s="745"/>
      <c r="BFZ66" s="745"/>
      <c r="BGA66" s="745"/>
      <c r="BGB66" s="745"/>
      <c r="BGC66" s="745"/>
      <c r="BGD66" s="745"/>
      <c r="BGE66" s="745"/>
      <c r="BGF66" s="745"/>
      <c r="BGG66" s="745"/>
      <c r="BGH66" s="745"/>
      <c r="BGI66" s="745"/>
      <c r="BGJ66" s="745"/>
      <c r="BGK66" s="745"/>
      <c r="BGL66" s="745"/>
      <c r="BGM66" s="745"/>
      <c r="BGN66" s="745"/>
      <c r="BGO66" s="745"/>
      <c r="BGP66" s="745"/>
      <c r="BGQ66" s="745"/>
      <c r="BGR66" s="745"/>
      <c r="BGS66" s="745"/>
      <c r="BGT66" s="745"/>
      <c r="BGU66" s="745"/>
      <c r="BGV66" s="745"/>
      <c r="BGW66" s="745"/>
      <c r="BGX66" s="745"/>
      <c r="BGY66" s="745"/>
      <c r="BGZ66" s="745"/>
      <c r="BHA66" s="745"/>
      <c r="BHB66" s="745"/>
      <c r="BHC66" s="745"/>
      <c r="BHD66" s="745"/>
      <c r="BHE66" s="745"/>
      <c r="BHF66" s="745"/>
      <c r="BHG66" s="745"/>
      <c r="BHH66" s="745"/>
      <c r="BHI66" s="745"/>
      <c r="BHJ66" s="745"/>
      <c r="BHK66" s="745"/>
      <c r="BHL66" s="745"/>
      <c r="BHM66" s="745"/>
      <c r="BHN66" s="745"/>
      <c r="BHO66" s="745"/>
      <c r="BHP66" s="745"/>
      <c r="BHQ66" s="745"/>
      <c r="BHR66" s="745"/>
      <c r="BHS66" s="745"/>
      <c r="BHT66" s="745"/>
      <c r="BHU66" s="745"/>
      <c r="BHV66" s="745"/>
      <c r="BHW66" s="745"/>
      <c r="BHX66" s="745"/>
      <c r="BHY66" s="745"/>
      <c r="BHZ66" s="745"/>
      <c r="BIA66" s="745"/>
      <c r="BIB66" s="745"/>
      <c r="BIC66" s="745"/>
      <c r="BID66" s="745"/>
      <c r="BIE66" s="745"/>
      <c r="BIF66" s="745"/>
      <c r="BIG66" s="745"/>
      <c r="BIH66" s="745"/>
      <c r="BII66" s="745"/>
      <c r="BIJ66" s="745"/>
      <c r="BIK66" s="745"/>
      <c r="BIL66" s="745"/>
      <c r="BIM66" s="745"/>
      <c r="BIN66" s="745"/>
      <c r="BIO66" s="745"/>
      <c r="BIP66" s="745"/>
      <c r="BIQ66" s="745"/>
      <c r="BIR66" s="745"/>
      <c r="BIS66" s="745"/>
      <c r="BIT66" s="745"/>
      <c r="BIU66" s="745"/>
      <c r="BIV66" s="745"/>
      <c r="BIW66" s="745"/>
      <c r="BIX66" s="745"/>
      <c r="BIY66" s="745"/>
      <c r="BIZ66" s="745"/>
      <c r="BJA66" s="745"/>
      <c r="BJB66" s="745"/>
      <c r="BJC66" s="745"/>
      <c r="BJD66" s="745"/>
      <c r="BJE66" s="745"/>
      <c r="BJF66" s="745"/>
      <c r="BJG66" s="745"/>
      <c r="BJH66" s="745"/>
      <c r="BJI66" s="745"/>
      <c r="BJJ66" s="745"/>
      <c r="BJK66" s="745"/>
      <c r="BJL66" s="745"/>
      <c r="BJM66" s="745"/>
      <c r="BJN66" s="745"/>
      <c r="BJO66" s="745"/>
      <c r="BJP66" s="745"/>
      <c r="BJQ66" s="745"/>
      <c r="BJR66" s="745"/>
      <c r="BJS66" s="745"/>
      <c r="BJT66" s="745"/>
      <c r="BJU66" s="745"/>
      <c r="BJV66" s="745"/>
      <c r="BJW66" s="745"/>
      <c r="BJX66" s="745"/>
      <c r="BJY66" s="745"/>
      <c r="BJZ66" s="745"/>
      <c r="BKA66" s="745"/>
      <c r="BKB66" s="745"/>
      <c r="BKC66" s="745"/>
      <c r="BKD66" s="745"/>
      <c r="BKE66" s="745"/>
      <c r="BKF66" s="745"/>
      <c r="BKG66" s="745"/>
      <c r="BKH66" s="745"/>
      <c r="BKI66" s="745"/>
      <c r="BKJ66" s="745"/>
      <c r="BKK66" s="745"/>
      <c r="BKL66" s="745"/>
      <c r="BKM66" s="745"/>
      <c r="BKN66" s="745"/>
      <c r="BKO66" s="745"/>
      <c r="BKP66" s="745"/>
      <c r="BKQ66" s="745"/>
      <c r="BKR66" s="745"/>
      <c r="BKS66" s="745"/>
      <c r="BKT66" s="745"/>
      <c r="BKU66" s="745"/>
      <c r="BKV66" s="745"/>
      <c r="BKW66" s="745"/>
      <c r="BKX66" s="745"/>
      <c r="BKY66" s="745"/>
      <c r="BKZ66" s="745"/>
      <c r="BLA66" s="745"/>
      <c r="BLB66" s="745"/>
      <c r="BLC66" s="745"/>
      <c r="BLD66" s="745"/>
      <c r="BLE66" s="745"/>
      <c r="BLF66" s="745"/>
      <c r="BLG66" s="745"/>
      <c r="BLH66" s="745"/>
      <c r="BLI66" s="745"/>
      <c r="BLJ66" s="745"/>
      <c r="BLK66" s="745"/>
      <c r="BLL66" s="745"/>
      <c r="BLM66" s="745"/>
      <c r="BLN66" s="745"/>
      <c r="BLO66" s="745"/>
      <c r="BLP66" s="745"/>
      <c r="BLQ66" s="745"/>
      <c r="BLR66" s="745"/>
      <c r="BLS66" s="745"/>
      <c r="BLT66" s="745"/>
      <c r="BLU66" s="745"/>
      <c r="BLV66" s="745"/>
      <c r="BLW66" s="745"/>
      <c r="BLX66" s="745"/>
      <c r="BLY66" s="745"/>
      <c r="BLZ66" s="745"/>
      <c r="BMA66" s="745"/>
      <c r="BMB66" s="745"/>
      <c r="BMC66" s="745"/>
      <c r="BMD66" s="745"/>
      <c r="BME66" s="745"/>
      <c r="BMF66" s="745"/>
      <c r="BMG66" s="745"/>
      <c r="BMH66" s="745"/>
      <c r="BMI66" s="745"/>
      <c r="BMJ66" s="745"/>
      <c r="BMK66" s="745"/>
      <c r="BML66" s="745"/>
      <c r="BMM66" s="745"/>
      <c r="BMN66" s="745"/>
      <c r="BMO66" s="745"/>
      <c r="BMP66" s="745"/>
      <c r="BMQ66" s="745"/>
      <c r="BMR66" s="745"/>
      <c r="BMS66" s="745"/>
      <c r="BMT66" s="745"/>
      <c r="BMU66" s="745"/>
      <c r="BMV66" s="745"/>
      <c r="BMW66" s="745"/>
      <c r="BMX66" s="745"/>
      <c r="BMY66" s="745"/>
      <c r="BMZ66" s="745"/>
      <c r="BNA66" s="745"/>
      <c r="BNB66" s="745"/>
      <c r="BNC66" s="745"/>
      <c r="BND66" s="745"/>
      <c r="BNE66" s="745"/>
      <c r="BNF66" s="745"/>
      <c r="BNG66" s="745"/>
      <c r="BNH66" s="745"/>
      <c r="BNI66" s="745"/>
      <c r="BNJ66" s="745"/>
      <c r="BNK66" s="745"/>
      <c r="BNL66" s="745"/>
      <c r="BNM66" s="745"/>
      <c r="BNN66" s="745"/>
      <c r="BNO66" s="745"/>
      <c r="BNP66" s="745"/>
      <c r="BNQ66" s="745"/>
      <c r="BNR66" s="745"/>
      <c r="BNS66" s="745"/>
      <c r="BNT66" s="745"/>
      <c r="BNU66" s="745"/>
      <c r="BNV66" s="745"/>
      <c r="BNW66" s="745"/>
      <c r="BNX66" s="745"/>
      <c r="BNY66" s="745"/>
      <c r="BNZ66" s="745"/>
      <c r="BOA66" s="745"/>
      <c r="BOB66" s="745"/>
      <c r="BOC66" s="745"/>
      <c r="BOD66" s="745"/>
      <c r="BOE66" s="745"/>
      <c r="BOF66" s="745"/>
      <c r="BOG66" s="745"/>
      <c r="BOH66" s="745"/>
      <c r="BOI66" s="745"/>
      <c r="BOJ66" s="745"/>
      <c r="BOK66" s="745"/>
      <c r="BOL66" s="745"/>
      <c r="BOM66" s="745"/>
      <c r="BON66" s="745"/>
      <c r="BOO66" s="745"/>
      <c r="BOP66" s="745"/>
      <c r="BOQ66" s="745"/>
      <c r="BOR66" s="745"/>
      <c r="BOS66" s="745"/>
      <c r="BOT66" s="745"/>
      <c r="BOU66" s="745"/>
      <c r="BOV66" s="745"/>
      <c r="BOW66" s="745"/>
      <c r="BOX66" s="745"/>
      <c r="BOY66" s="745"/>
      <c r="BOZ66" s="745"/>
      <c r="BPA66" s="745"/>
      <c r="BPB66" s="745"/>
      <c r="BPC66" s="745"/>
      <c r="BPD66" s="745"/>
      <c r="BPE66" s="745"/>
      <c r="BPF66" s="745"/>
      <c r="BPG66" s="745"/>
      <c r="BPH66" s="745"/>
      <c r="BPI66" s="745"/>
      <c r="BPJ66" s="745"/>
      <c r="BPK66" s="745"/>
      <c r="BPL66" s="745"/>
      <c r="BPM66" s="745"/>
      <c r="BPN66" s="745"/>
      <c r="BPO66" s="745"/>
      <c r="BPP66" s="745"/>
      <c r="BPQ66" s="745"/>
      <c r="BPR66" s="745"/>
      <c r="BPS66" s="745"/>
      <c r="BPT66" s="745"/>
      <c r="BPU66" s="745"/>
      <c r="BPV66" s="745"/>
      <c r="BPW66" s="745"/>
      <c r="BPX66" s="745"/>
      <c r="BPY66" s="745"/>
      <c r="BPZ66" s="745"/>
      <c r="BQA66" s="745"/>
      <c r="BQB66" s="745"/>
      <c r="BQC66" s="745"/>
      <c r="BQD66" s="745"/>
      <c r="BQE66" s="745"/>
      <c r="BQF66" s="745"/>
      <c r="BQG66" s="745"/>
      <c r="BQH66" s="745"/>
      <c r="BQI66" s="745"/>
      <c r="BQJ66" s="745"/>
      <c r="BQK66" s="745"/>
      <c r="BQL66" s="745"/>
      <c r="BQM66" s="745"/>
      <c r="BQN66" s="745"/>
      <c r="BQO66" s="745"/>
      <c r="BQP66" s="745"/>
      <c r="BQQ66" s="745"/>
      <c r="BQR66" s="745"/>
      <c r="BQS66" s="745"/>
      <c r="BQT66" s="745"/>
      <c r="BQU66" s="745"/>
      <c r="BQV66" s="745"/>
      <c r="BQW66" s="745"/>
      <c r="BQX66" s="745"/>
      <c r="BQY66" s="745"/>
      <c r="BQZ66" s="745"/>
      <c r="BRA66" s="745"/>
      <c r="BRB66" s="745"/>
      <c r="BRC66" s="745"/>
      <c r="BRD66" s="745"/>
      <c r="BRE66" s="745"/>
      <c r="BRF66" s="745"/>
      <c r="BRG66" s="745"/>
      <c r="BRH66" s="745"/>
      <c r="BRI66" s="745"/>
      <c r="BRJ66" s="745"/>
      <c r="BRK66" s="745"/>
      <c r="BRL66" s="745"/>
      <c r="BRM66" s="745"/>
      <c r="BRN66" s="745"/>
      <c r="BRO66" s="745"/>
      <c r="BRP66" s="745"/>
      <c r="BRQ66" s="745"/>
      <c r="BRR66" s="745"/>
      <c r="BRS66" s="745"/>
      <c r="BRT66" s="745"/>
      <c r="BRU66" s="745"/>
      <c r="BRV66" s="745"/>
      <c r="BRW66" s="745"/>
      <c r="BRX66" s="745"/>
      <c r="BRY66" s="745"/>
      <c r="BRZ66" s="745"/>
      <c r="BSA66" s="745"/>
      <c r="BSB66" s="745"/>
      <c r="BSC66" s="745"/>
      <c r="BSD66" s="745"/>
      <c r="BSE66" s="745"/>
      <c r="BSF66" s="745"/>
      <c r="BSG66" s="745"/>
      <c r="BSH66" s="745"/>
      <c r="BSI66" s="745"/>
      <c r="BSJ66" s="745"/>
      <c r="BSK66" s="745"/>
      <c r="BSL66" s="745"/>
      <c r="BSM66" s="745"/>
      <c r="BSN66" s="745"/>
      <c r="BSO66" s="745"/>
      <c r="BSP66" s="745"/>
      <c r="BSQ66" s="745"/>
      <c r="BSR66" s="745"/>
      <c r="BSS66" s="745"/>
      <c r="BST66" s="745"/>
      <c r="BSU66" s="745"/>
      <c r="BSV66" s="745"/>
      <c r="BSW66" s="745"/>
      <c r="BSX66" s="745"/>
      <c r="BSY66" s="745"/>
      <c r="BSZ66" s="745"/>
      <c r="BTA66" s="745"/>
      <c r="BTB66" s="745"/>
      <c r="BTC66" s="745"/>
      <c r="BTD66" s="745"/>
      <c r="BTE66" s="745"/>
      <c r="BTF66" s="745"/>
      <c r="BTG66" s="745"/>
      <c r="BTH66" s="745"/>
      <c r="BTI66" s="745"/>
      <c r="BTJ66" s="745"/>
      <c r="BTK66" s="745"/>
      <c r="BTL66" s="745"/>
      <c r="BTM66" s="745"/>
      <c r="BTN66" s="745"/>
      <c r="BTO66" s="745"/>
      <c r="BTP66" s="745"/>
      <c r="BTQ66" s="745"/>
      <c r="BTR66" s="745"/>
      <c r="BTS66" s="745"/>
      <c r="BTT66" s="745"/>
      <c r="BTU66" s="745"/>
      <c r="BTV66" s="745"/>
      <c r="BTW66" s="745"/>
      <c r="BTX66" s="745"/>
      <c r="BTY66" s="745"/>
      <c r="BTZ66" s="745"/>
      <c r="BUA66" s="745"/>
      <c r="BUB66" s="745"/>
      <c r="BUC66" s="745"/>
      <c r="BUD66" s="745"/>
      <c r="BUE66" s="745"/>
      <c r="BUF66" s="745"/>
      <c r="BUG66" s="745"/>
      <c r="BUH66" s="745"/>
      <c r="BUI66" s="745"/>
      <c r="BUJ66" s="745"/>
      <c r="BUK66" s="745"/>
      <c r="BUL66" s="745"/>
      <c r="BUM66" s="745"/>
      <c r="BUN66" s="745"/>
      <c r="BUO66" s="745"/>
      <c r="BUP66" s="745"/>
      <c r="BUQ66" s="745"/>
      <c r="BUR66" s="745"/>
      <c r="BUS66" s="745"/>
      <c r="BUT66" s="745"/>
      <c r="BUU66" s="745"/>
      <c r="BUV66" s="745"/>
      <c r="BUW66" s="745"/>
      <c r="BUX66" s="745"/>
      <c r="BUY66" s="745"/>
      <c r="BUZ66" s="745"/>
      <c r="BVA66" s="745"/>
      <c r="BVB66" s="745"/>
      <c r="BVC66" s="745"/>
      <c r="BVD66" s="745"/>
      <c r="BVE66" s="745"/>
      <c r="BVF66" s="745"/>
      <c r="BVG66" s="745"/>
      <c r="BVH66" s="745"/>
      <c r="BVI66" s="745"/>
      <c r="BVJ66" s="745"/>
      <c r="BVK66" s="745"/>
      <c r="BVL66" s="745"/>
      <c r="BVM66" s="745"/>
      <c r="BVN66" s="745"/>
      <c r="BVO66" s="745"/>
      <c r="BVP66" s="745"/>
      <c r="BVQ66" s="745"/>
      <c r="BVR66" s="745"/>
      <c r="BVS66" s="745"/>
      <c r="BVT66" s="745"/>
      <c r="BVU66" s="745"/>
      <c r="BVV66" s="745"/>
      <c r="BVW66" s="745"/>
      <c r="BVX66" s="745"/>
      <c r="BVY66" s="745"/>
      <c r="BVZ66" s="745"/>
      <c r="BWA66" s="745"/>
      <c r="BWB66" s="745"/>
      <c r="BWC66" s="745"/>
      <c r="BWD66" s="745"/>
      <c r="BWE66" s="745"/>
      <c r="BWF66" s="745"/>
      <c r="BWG66" s="745"/>
      <c r="BWH66" s="745"/>
      <c r="BWI66" s="745"/>
      <c r="BWJ66" s="745"/>
      <c r="BWK66" s="745"/>
      <c r="BWL66" s="745"/>
      <c r="BWM66" s="745"/>
      <c r="BWN66" s="745"/>
      <c r="BWO66" s="745"/>
      <c r="BWP66" s="745"/>
      <c r="BWQ66" s="745"/>
      <c r="BWR66" s="745"/>
      <c r="BWS66" s="745"/>
      <c r="BWT66" s="745"/>
      <c r="BWU66" s="745"/>
      <c r="BWV66" s="745"/>
      <c r="BWW66" s="745"/>
      <c r="BWX66" s="745"/>
      <c r="BWY66" s="745"/>
      <c r="BWZ66" s="745"/>
      <c r="BXA66" s="745"/>
      <c r="BXB66" s="745"/>
      <c r="BXC66" s="745"/>
      <c r="BXD66" s="745"/>
      <c r="BXE66" s="745"/>
      <c r="BXF66" s="745"/>
      <c r="BXG66" s="745"/>
      <c r="BXH66" s="745"/>
      <c r="BXI66" s="745"/>
      <c r="BXJ66" s="745"/>
      <c r="BXK66" s="745"/>
      <c r="BXL66" s="745"/>
      <c r="BXM66" s="745"/>
      <c r="BXN66" s="745"/>
      <c r="BXO66" s="745"/>
      <c r="BXP66" s="745"/>
      <c r="BXQ66" s="745"/>
      <c r="BXR66" s="745"/>
      <c r="BXS66" s="745"/>
      <c r="BXT66" s="745"/>
      <c r="BXU66" s="745"/>
      <c r="BXV66" s="745"/>
      <c r="BXW66" s="745"/>
      <c r="BXX66" s="745"/>
      <c r="BXY66" s="745"/>
      <c r="BXZ66" s="745"/>
      <c r="BYA66" s="745"/>
      <c r="BYB66" s="745"/>
      <c r="BYC66" s="745"/>
      <c r="BYD66" s="745"/>
      <c r="BYE66" s="745"/>
      <c r="BYF66" s="745"/>
      <c r="BYG66" s="745"/>
      <c r="BYH66" s="745"/>
      <c r="BYI66" s="745"/>
      <c r="BYJ66" s="745"/>
      <c r="BYK66" s="745"/>
      <c r="BYL66" s="745"/>
      <c r="BYM66" s="745"/>
      <c r="BYN66" s="745"/>
      <c r="BYO66" s="745"/>
      <c r="BYP66" s="745"/>
      <c r="BYQ66" s="745"/>
      <c r="BYR66" s="745"/>
      <c r="BYS66" s="745"/>
      <c r="BYT66" s="745"/>
      <c r="BYU66" s="745"/>
      <c r="BYV66" s="745"/>
      <c r="BYW66" s="745"/>
      <c r="BYX66" s="745"/>
      <c r="BYY66" s="745"/>
      <c r="BYZ66" s="745"/>
      <c r="BZA66" s="745"/>
      <c r="BZB66" s="745"/>
      <c r="BZC66" s="745"/>
      <c r="BZD66" s="745"/>
      <c r="BZE66" s="745"/>
      <c r="BZF66" s="745"/>
      <c r="BZG66" s="745"/>
      <c r="BZH66" s="745"/>
      <c r="BZI66" s="745"/>
      <c r="BZJ66" s="745"/>
      <c r="BZK66" s="745"/>
      <c r="BZL66" s="745"/>
      <c r="BZM66" s="745"/>
      <c r="BZN66" s="745"/>
      <c r="BZO66" s="745"/>
      <c r="BZP66" s="745"/>
      <c r="BZQ66" s="745"/>
      <c r="BZR66" s="745"/>
      <c r="BZS66" s="745"/>
      <c r="BZT66" s="745"/>
      <c r="BZU66" s="745"/>
      <c r="BZV66" s="745"/>
      <c r="BZW66" s="745"/>
      <c r="BZX66" s="745"/>
      <c r="BZY66" s="745"/>
      <c r="BZZ66" s="745"/>
      <c r="CAA66" s="745"/>
      <c r="CAB66" s="745"/>
      <c r="CAC66" s="745"/>
      <c r="CAD66" s="745"/>
      <c r="CAE66" s="745"/>
      <c r="CAF66" s="745"/>
      <c r="CAG66" s="745"/>
      <c r="CAH66" s="745"/>
      <c r="CAI66" s="745"/>
      <c r="CAJ66" s="745"/>
      <c r="CAK66" s="745"/>
      <c r="CAL66" s="745"/>
      <c r="CAM66" s="745"/>
      <c r="CAN66" s="745"/>
      <c r="CAO66" s="745"/>
      <c r="CAP66" s="745"/>
      <c r="CAQ66" s="745"/>
      <c r="CAR66" s="745"/>
      <c r="CAS66" s="745"/>
      <c r="CAT66" s="745"/>
      <c r="CAU66" s="745"/>
      <c r="CAV66" s="745"/>
      <c r="CAW66" s="745"/>
      <c r="CAX66" s="745"/>
      <c r="CAY66" s="745"/>
      <c r="CAZ66" s="745"/>
      <c r="CBA66" s="745"/>
      <c r="CBB66" s="745"/>
      <c r="CBC66" s="745"/>
      <c r="CBD66" s="745"/>
      <c r="CBE66" s="745"/>
      <c r="CBF66" s="745"/>
      <c r="CBG66" s="745"/>
      <c r="CBH66" s="745"/>
      <c r="CBI66" s="745"/>
      <c r="CBJ66" s="745"/>
      <c r="CBK66" s="745"/>
      <c r="CBL66" s="745"/>
      <c r="CBM66" s="745"/>
      <c r="CBN66" s="745"/>
      <c r="CBO66" s="745"/>
      <c r="CBP66" s="745"/>
      <c r="CBQ66" s="745"/>
      <c r="CBR66" s="745"/>
      <c r="CBS66" s="745"/>
      <c r="CBT66" s="745"/>
      <c r="CBU66" s="745"/>
      <c r="CBV66" s="745"/>
      <c r="CBW66" s="745"/>
      <c r="CBX66" s="745"/>
      <c r="CBY66" s="745"/>
      <c r="CBZ66" s="745"/>
      <c r="CCA66" s="745"/>
      <c r="CCB66" s="745"/>
      <c r="CCC66" s="745"/>
      <c r="CCD66" s="745"/>
      <c r="CCE66" s="745"/>
      <c r="CCF66" s="745"/>
      <c r="CCG66" s="745"/>
      <c r="CCH66" s="745"/>
      <c r="CCI66" s="745"/>
      <c r="CCJ66" s="745"/>
      <c r="CCK66" s="745"/>
      <c r="CCL66" s="745"/>
      <c r="CCM66" s="745"/>
      <c r="CCN66" s="745"/>
      <c r="CCO66" s="745"/>
      <c r="CCP66" s="745"/>
      <c r="CCQ66" s="745"/>
      <c r="CCR66" s="745"/>
      <c r="CCS66" s="745"/>
      <c r="CCT66" s="745"/>
      <c r="CCU66" s="745"/>
      <c r="CCV66" s="745"/>
      <c r="CCW66" s="745"/>
      <c r="CCX66" s="745"/>
      <c r="CCY66" s="745"/>
      <c r="CCZ66" s="745"/>
      <c r="CDA66" s="745"/>
      <c r="CDB66" s="745"/>
      <c r="CDC66" s="745"/>
      <c r="CDD66" s="745"/>
      <c r="CDE66" s="745"/>
      <c r="CDF66" s="745"/>
      <c r="CDG66" s="745"/>
      <c r="CDH66" s="745"/>
      <c r="CDI66" s="745"/>
      <c r="CDJ66" s="745"/>
      <c r="CDK66" s="745"/>
      <c r="CDL66" s="745"/>
      <c r="CDM66" s="745"/>
      <c r="CDN66" s="745"/>
      <c r="CDO66" s="745"/>
      <c r="CDP66" s="745"/>
      <c r="CDQ66" s="745"/>
      <c r="CDR66" s="745"/>
      <c r="CDS66" s="745"/>
      <c r="CDT66" s="745"/>
      <c r="CDU66" s="745"/>
      <c r="CDV66" s="745"/>
      <c r="CDW66" s="745"/>
      <c r="CDX66" s="745"/>
      <c r="CDY66" s="745"/>
      <c r="CDZ66" s="745"/>
      <c r="CEA66" s="745"/>
      <c r="CEB66" s="745"/>
      <c r="CEC66" s="745"/>
      <c r="CED66" s="745"/>
      <c r="CEE66" s="745"/>
      <c r="CEF66" s="745"/>
      <c r="CEG66" s="745"/>
      <c r="CEH66" s="745"/>
      <c r="CEI66" s="745"/>
      <c r="CEJ66" s="745"/>
      <c r="CEK66" s="745"/>
      <c r="CEL66" s="745"/>
      <c r="CEM66" s="745"/>
      <c r="CEN66" s="745"/>
      <c r="CEO66" s="745"/>
      <c r="CEP66" s="745"/>
      <c r="CEQ66" s="745"/>
      <c r="CER66" s="745"/>
      <c r="CES66" s="745"/>
      <c r="CET66" s="745"/>
      <c r="CEU66" s="745"/>
      <c r="CEV66" s="745"/>
      <c r="CEW66" s="745"/>
      <c r="CEX66" s="745"/>
      <c r="CEY66" s="745"/>
      <c r="CEZ66" s="745"/>
      <c r="CFA66" s="745"/>
      <c r="CFB66" s="745"/>
      <c r="CFC66" s="745"/>
      <c r="CFD66" s="745"/>
      <c r="CFE66" s="745"/>
      <c r="CFF66" s="745"/>
      <c r="CFG66" s="745"/>
      <c r="CFH66" s="745"/>
      <c r="CFI66" s="745"/>
      <c r="CFJ66" s="745"/>
      <c r="CFK66" s="745"/>
      <c r="CFL66" s="745"/>
      <c r="CFM66" s="745"/>
      <c r="CFN66" s="745"/>
      <c r="CFO66" s="745"/>
      <c r="CFP66" s="745"/>
      <c r="CFQ66" s="745"/>
      <c r="CFR66" s="745"/>
      <c r="CFS66" s="745"/>
      <c r="CFT66" s="745"/>
      <c r="CFU66" s="745"/>
      <c r="CFV66" s="745"/>
      <c r="CFW66" s="745"/>
      <c r="CFX66" s="745"/>
      <c r="CFY66" s="745"/>
      <c r="CFZ66" s="745"/>
      <c r="CGA66" s="745"/>
      <c r="CGB66" s="745"/>
      <c r="CGC66" s="745"/>
      <c r="CGD66" s="745"/>
      <c r="CGE66" s="745"/>
      <c r="CGF66" s="745"/>
      <c r="CGG66" s="745"/>
      <c r="CGH66" s="745"/>
      <c r="CGI66" s="745"/>
      <c r="CGJ66" s="745"/>
      <c r="CGK66" s="745"/>
      <c r="CGL66" s="745"/>
      <c r="CGM66" s="745"/>
      <c r="CGN66" s="745"/>
      <c r="CGO66" s="745"/>
      <c r="CGP66" s="745"/>
      <c r="CGQ66" s="745"/>
      <c r="CGR66" s="745"/>
      <c r="CGS66" s="745"/>
      <c r="CGT66" s="745"/>
      <c r="CGU66" s="745"/>
      <c r="CGV66" s="745"/>
      <c r="CGW66" s="745"/>
      <c r="CGX66" s="745"/>
      <c r="CGY66" s="745"/>
      <c r="CGZ66" s="745"/>
      <c r="CHA66" s="745"/>
      <c r="CHB66" s="745"/>
      <c r="CHC66" s="745"/>
      <c r="CHD66" s="745"/>
      <c r="CHE66" s="745"/>
      <c r="CHF66" s="745"/>
      <c r="CHG66" s="745"/>
      <c r="CHH66" s="745"/>
      <c r="CHI66" s="745"/>
      <c r="CHJ66" s="745"/>
      <c r="CHK66" s="745"/>
      <c r="CHL66" s="745"/>
      <c r="CHM66" s="745"/>
      <c r="CHN66" s="745"/>
      <c r="CHO66" s="745"/>
      <c r="CHP66" s="745"/>
      <c r="CHQ66" s="745"/>
      <c r="CHR66" s="745"/>
      <c r="CHS66" s="745"/>
      <c r="CHT66" s="745"/>
      <c r="CHU66" s="745"/>
      <c r="CHV66" s="745"/>
      <c r="CHW66" s="745"/>
      <c r="CHX66" s="745"/>
      <c r="CHY66" s="745"/>
      <c r="CHZ66" s="745"/>
      <c r="CIA66" s="745"/>
      <c r="CIB66" s="745"/>
      <c r="CIC66" s="745"/>
      <c r="CID66" s="745"/>
      <c r="CIE66" s="745"/>
      <c r="CIF66" s="745"/>
      <c r="CIG66" s="745"/>
      <c r="CIH66" s="745"/>
      <c r="CII66" s="745"/>
      <c r="CIJ66" s="745"/>
      <c r="CIK66" s="745"/>
      <c r="CIL66" s="745"/>
      <c r="CIM66" s="745"/>
      <c r="CIN66" s="745"/>
      <c r="CIO66" s="745"/>
      <c r="CIP66" s="745"/>
      <c r="CIQ66" s="745"/>
      <c r="CIR66" s="745"/>
      <c r="CIS66" s="745"/>
      <c r="CIT66" s="745"/>
      <c r="CIU66" s="745"/>
      <c r="CIV66" s="745"/>
      <c r="CIW66" s="745"/>
      <c r="CIX66" s="745"/>
      <c r="CIY66" s="745"/>
      <c r="CIZ66" s="745"/>
      <c r="CJA66" s="745"/>
      <c r="CJB66" s="745"/>
      <c r="CJC66" s="745"/>
      <c r="CJD66" s="745"/>
      <c r="CJE66" s="745"/>
      <c r="CJF66" s="745"/>
      <c r="CJG66" s="745"/>
      <c r="CJH66" s="745"/>
      <c r="CJI66" s="745"/>
      <c r="CJJ66" s="745"/>
      <c r="CJK66" s="745"/>
      <c r="CJL66" s="745"/>
      <c r="CJM66" s="745"/>
      <c r="CJN66" s="745"/>
      <c r="CJO66" s="745"/>
      <c r="CJP66" s="745"/>
      <c r="CJQ66" s="745"/>
      <c r="CJR66" s="745"/>
      <c r="CJS66" s="745"/>
      <c r="CJT66" s="745"/>
      <c r="CJU66" s="745"/>
      <c r="CJV66" s="745"/>
      <c r="CJW66" s="745"/>
      <c r="CJX66" s="745"/>
      <c r="CJY66" s="745"/>
      <c r="CJZ66" s="745"/>
      <c r="CKA66" s="745"/>
      <c r="CKB66" s="745"/>
      <c r="CKC66" s="745"/>
      <c r="CKD66" s="745"/>
      <c r="CKE66" s="745"/>
      <c r="CKF66" s="745"/>
      <c r="CKG66" s="745"/>
      <c r="CKH66" s="745"/>
      <c r="CKI66" s="745"/>
      <c r="CKJ66" s="745"/>
      <c r="CKK66" s="745"/>
      <c r="CKL66" s="745"/>
      <c r="CKM66" s="745"/>
      <c r="CKN66" s="745"/>
      <c r="CKO66" s="745"/>
      <c r="CKP66" s="745"/>
      <c r="CKQ66" s="745"/>
      <c r="CKR66" s="745"/>
      <c r="CKS66" s="745"/>
      <c r="CKT66" s="745"/>
      <c r="CKU66" s="745"/>
      <c r="CKV66" s="745"/>
      <c r="CKW66" s="745"/>
      <c r="CKX66" s="745"/>
      <c r="CKY66" s="745"/>
      <c r="CKZ66" s="745"/>
      <c r="CLA66" s="745"/>
      <c r="CLB66" s="745"/>
      <c r="CLC66" s="745"/>
      <c r="CLD66" s="745"/>
      <c r="CLE66" s="745"/>
      <c r="CLF66" s="745"/>
      <c r="CLG66" s="745"/>
      <c r="CLH66" s="745"/>
      <c r="CLI66" s="745"/>
      <c r="CLJ66" s="745"/>
      <c r="CLK66" s="745"/>
      <c r="CLL66" s="745"/>
      <c r="CLM66" s="745"/>
      <c r="CLN66" s="745"/>
      <c r="CLO66" s="745"/>
      <c r="CLP66" s="745"/>
      <c r="CLQ66" s="745"/>
      <c r="CLR66" s="745"/>
      <c r="CLS66" s="745"/>
      <c r="CLT66" s="745"/>
      <c r="CLU66" s="745"/>
      <c r="CLV66" s="745"/>
      <c r="CLW66" s="745"/>
      <c r="CLX66" s="745"/>
      <c r="CLY66" s="745"/>
      <c r="CLZ66" s="745"/>
      <c r="CMA66" s="745"/>
      <c r="CMB66" s="745"/>
      <c r="CMC66" s="745"/>
      <c r="CMD66" s="745"/>
      <c r="CME66" s="745"/>
      <c r="CMF66" s="745"/>
      <c r="CMG66" s="745"/>
      <c r="CMH66" s="745"/>
      <c r="CMI66" s="745"/>
      <c r="CMJ66" s="745"/>
      <c r="CMK66" s="745"/>
      <c r="CML66" s="745"/>
      <c r="CMM66" s="745"/>
      <c r="CMN66" s="745"/>
      <c r="CMO66" s="745"/>
      <c r="CMP66" s="745"/>
      <c r="CMQ66" s="745"/>
      <c r="CMR66" s="745"/>
      <c r="CMS66" s="745"/>
      <c r="CMT66" s="745"/>
      <c r="CMU66" s="745"/>
      <c r="CMV66" s="745"/>
      <c r="CMW66" s="745"/>
      <c r="CMX66" s="745"/>
      <c r="CMY66" s="745"/>
      <c r="CMZ66" s="745"/>
      <c r="CNA66" s="745"/>
      <c r="CNB66" s="745"/>
      <c r="CNC66" s="745"/>
      <c r="CND66" s="745"/>
      <c r="CNE66" s="745"/>
      <c r="CNF66" s="745"/>
      <c r="CNG66" s="745"/>
      <c r="CNH66" s="745"/>
      <c r="CNI66" s="745"/>
      <c r="CNJ66" s="745"/>
      <c r="CNK66" s="745"/>
      <c r="CNL66" s="745"/>
      <c r="CNM66" s="745"/>
      <c r="CNN66" s="745"/>
      <c r="CNO66" s="745"/>
      <c r="CNP66" s="745"/>
      <c r="CNQ66" s="745"/>
      <c r="CNR66" s="745"/>
      <c r="CNS66" s="745"/>
      <c r="CNT66" s="745"/>
      <c r="CNU66" s="745"/>
      <c r="CNV66" s="745"/>
      <c r="CNW66" s="745"/>
      <c r="CNX66" s="745"/>
      <c r="CNY66" s="745"/>
      <c r="CNZ66" s="745"/>
      <c r="COA66" s="745"/>
      <c r="COB66" s="745"/>
      <c r="COC66" s="745"/>
      <c r="COD66" s="745"/>
      <c r="COE66" s="745"/>
      <c r="COF66" s="745"/>
      <c r="COG66" s="745"/>
      <c r="COH66" s="745"/>
      <c r="COI66" s="745"/>
      <c r="COJ66" s="745"/>
      <c r="COK66" s="745"/>
      <c r="COL66" s="745"/>
      <c r="COM66" s="745"/>
      <c r="CON66" s="745"/>
      <c r="COO66" s="745"/>
      <c r="COP66" s="745"/>
      <c r="COQ66" s="745"/>
      <c r="COR66" s="745"/>
      <c r="COS66" s="745"/>
      <c r="COT66" s="745"/>
      <c r="COU66" s="745"/>
      <c r="COV66" s="745"/>
      <c r="COW66" s="745"/>
      <c r="COX66" s="745"/>
      <c r="COY66" s="745"/>
      <c r="COZ66" s="745"/>
      <c r="CPA66" s="745"/>
      <c r="CPB66" s="745"/>
      <c r="CPC66" s="745"/>
      <c r="CPD66" s="745"/>
      <c r="CPE66" s="745"/>
      <c r="CPF66" s="745"/>
      <c r="CPG66" s="745"/>
      <c r="CPH66" s="745"/>
      <c r="CPI66" s="745"/>
      <c r="CPJ66" s="745"/>
      <c r="CPK66" s="745"/>
      <c r="CPL66" s="745"/>
      <c r="CPM66" s="745"/>
      <c r="CPN66" s="745"/>
      <c r="CPO66" s="745"/>
      <c r="CPP66" s="745"/>
      <c r="CPQ66" s="745"/>
      <c r="CPR66" s="745"/>
      <c r="CPS66" s="745"/>
      <c r="CPT66" s="745"/>
      <c r="CPU66" s="745"/>
      <c r="CPV66" s="745"/>
      <c r="CPW66" s="745"/>
      <c r="CPX66" s="745"/>
      <c r="CPY66" s="745"/>
      <c r="CPZ66" s="745"/>
      <c r="CQA66" s="745"/>
      <c r="CQB66" s="745"/>
      <c r="CQC66" s="745"/>
      <c r="CQD66" s="745"/>
      <c r="CQE66" s="745"/>
      <c r="CQF66" s="745"/>
      <c r="CQG66" s="745"/>
      <c r="CQH66" s="745"/>
      <c r="CQI66" s="745"/>
      <c r="CQJ66" s="745"/>
      <c r="CQK66" s="745"/>
      <c r="CQL66" s="745"/>
      <c r="CQM66" s="745"/>
      <c r="CQN66" s="745"/>
      <c r="CQO66" s="745"/>
      <c r="CQP66" s="745"/>
      <c r="CQQ66" s="745"/>
      <c r="CQR66" s="745"/>
      <c r="CQS66" s="745"/>
      <c r="CQT66" s="745"/>
      <c r="CQU66" s="745"/>
      <c r="CQV66" s="745"/>
      <c r="CQW66" s="745"/>
      <c r="CQX66" s="745"/>
      <c r="CQY66" s="745"/>
      <c r="CQZ66" s="745"/>
      <c r="CRA66" s="745"/>
      <c r="CRB66" s="745"/>
      <c r="CRC66" s="745"/>
      <c r="CRD66" s="745"/>
      <c r="CRE66" s="745"/>
      <c r="CRF66" s="745"/>
      <c r="CRG66" s="745"/>
      <c r="CRH66" s="745"/>
      <c r="CRI66" s="745"/>
      <c r="CRJ66" s="745"/>
      <c r="CRK66" s="745"/>
      <c r="CRL66" s="745"/>
      <c r="CRM66" s="745"/>
      <c r="CRN66" s="745"/>
      <c r="CRO66" s="745"/>
      <c r="CRP66" s="745"/>
      <c r="CRQ66" s="745"/>
      <c r="CRR66" s="745"/>
      <c r="CRS66" s="745"/>
      <c r="CRT66" s="745"/>
      <c r="CRU66" s="745"/>
      <c r="CRV66" s="745"/>
      <c r="CRW66" s="745"/>
      <c r="CRX66" s="745"/>
      <c r="CRY66" s="745"/>
      <c r="CRZ66" s="745"/>
      <c r="CSA66" s="745"/>
      <c r="CSB66" s="745"/>
      <c r="CSC66" s="745"/>
      <c r="CSD66" s="745"/>
      <c r="CSE66" s="745"/>
      <c r="CSF66" s="745"/>
      <c r="CSG66" s="745"/>
      <c r="CSH66" s="745"/>
      <c r="CSI66" s="745"/>
      <c r="CSJ66" s="745"/>
      <c r="CSK66" s="745"/>
      <c r="CSL66" s="745"/>
      <c r="CSM66" s="745"/>
      <c r="CSN66" s="745"/>
      <c r="CSO66" s="745"/>
      <c r="CSP66" s="745"/>
      <c r="CSQ66" s="745"/>
      <c r="CSR66" s="745"/>
      <c r="CSS66" s="745"/>
      <c r="CST66" s="745"/>
      <c r="CSU66" s="745"/>
      <c r="CSV66" s="745"/>
      <c r="CSW66" s="745"/>
      <c r="CSX66" s="745"/>
      <c r="CSY66" s="745"/>
      <c r="CSZ66" s="745"/>
      <c r="CTA66" s="745"/>
      <c r="CTB66" s="745"/>
      <c r="CTC66" s="745"/>
      <c r="CTD66" s="745"/>
      <c r="CTE66" s="745"/>
      <c r="CTF66" s="745"/>
      <c r="CTG66" s="745"/>
      <c r="CTH66" s="745"/>
      <c r="CTI66" s="745"/>
      <c r="CTJ66" s="745"/>
      <c r="CTK66" s="745"/>
      <c r="CTL66" s="745"/>
      <c r="CTM66" s="745"/>
      <c r="CTN66" s="745"/>
      <c r="CTO66" s="745"/>
      <c r="CTP66" s="745"/>
      <c r="CTQ66" s="745"/>
      <c r="CTR66" s="745"/>
      <c r="CTS66" s="745"/>
      <c r="CTT66" s="745"/>
      <c r="CTU66" s="745"/>
      <c r="CTV66" s="745"/>
      <c r="CTW66" s="745"/>
      <c r="CTX66" s="745"/>
      <c r="CTY66" s="745"/>
      <c r="CTZ66" s="745"/>
      <c r="CUA66" s="745"/>
      <c r="CUB66" s="745"/>
      <c r="CUC66" s="745"/>
      <c r="CUD66" s="745"/>
      <c r="CUE66" s="745"/>
      <c r="CUF66" s="745"/>
      <c r="CUG66" s="745"/>
      <c r="CUH66" s="745"/>
      <c r="CUI66" s="745"/>
      <c r="CUJ66" s="745"/>
      <c r="CUK66" s="745"/>
      <c r="CUL66" s="745"/>
      <c r="CUM66" s="745"/>
      <c r="CUN66" s="745"/>
      <c r="CUO66" s="745"/>
      <c r="CUP66" s="745"/>
      <c r="CUQ66" s="745"/>
      <c r="CUR66" s="745"/>
      <c r="CUS66" s="745"/>
      <c r="CUT66" s="745"/>
      <c r="CUU66" s="745"/>
      <c r="CUV66" s="745"/>
      <c r="CUW66" s="745"/>
      <c r="CUX66" s="745"/>
      <c r="CUY66" s="745"/>
      <c r="CUZ66" s="745"/>
      <c r="CVA66" s="745"/>
      <c r="CVB66" s="745"/>
      <c r="CVC66" s="745"/>
      <c r="CVD66" s="745"/>
      <c r="CVE66" s="745"/>
      <c r="CVF66" s="745"/>
      <c r="CVG66" s="745"/>
      <c r="CVH66" s="745"/>
      <c r="CVI66" s="745"/>
      <c r="CVJ66" s="745"/>
      <c r="CVK66" s="745"/>
      <c r="CVL66" s="745"/>
      <c r="CVM66" s="745"/>
      <c r="CVN66" s="745"/>
      <c r="CVO66" s="745"/>
      <c r="CVP66" s="745"/>
      <c r="CVQ66" s="745"/>
      <c r="CVR66" s="745"/>
      <c r="CVS66" s="745"/>
      <c r="CVT66" s="745"/>
      <c r="CVU66" s="745"/>
      <c r="CVV66" s="745"/>
      <c r="CVW66" s="745"/>
      <c r="CVX66" s="745"/>
      <c r="CVY66" s="745"/>
      <c r="CVZ66" s="745"/>
      <c r="CWA66" s="745"/>
      <c r="CWB66" s="745"/>
      <c r="CWC66" s="745"/>
      <c r="CWD66" s="745"/>
      <c r="CWE66" s="745"/>
      <c r="CWF66" s="745"/>
      <c r="CWG66" s="745"/>
      <c r="CWH66" s="745"/>
      <c r="CWI66" s="745"/>
      <c r="CWJ66" s="745"/>
      <c r="CWK66" s="745"/>
      <c r="CWL66" s="745"/>
      <c r="CWM66" s="745"/>
      <c r="CWN66" s="745"/>
      <c r="CWO66" s="745"/>
      <c r="CWP66" s="745"/>
      <c r="CWQ66" s="745"/>
      <c r="CWR66" s="745"/>
      <c r="CWS66" s="745"/>
      <c r="CWT66" s="745"/>
      <c r="CWU66" s="745"/>
      <c r="CWV66" s="745"/>
      <c r="CWW66" s="745"/>
      <c r="CWX66" s="745"/>
      <c r="CWY66" s="745"/>
      <c r="CWZ66" s="745"/>
      <c r="CXA66" s="745"/>
      <c r="CXB66" s="745"/>
      <c r="CXC66" s="745"/>
      <c r="CXD66" s="745"/>
      <c r="CXE66" s="745"/>
      <c r="CXF66" s="745"/>
      <c r="CXG66" s="745"/>
      <c r="CXH66" s="745"/>
      <c r="CXI66" s="745"/>
      <c r="CXJ66" s="745"/>
      <c r="CXK66" s="745"/>
      <c r="CXL66" s="745"/>
      <c r="CXM66" s="745"/>
      <c r="CXN66" s="745"/>
      <c r="CXO66" s="745"/>
      <c r="CXP66" s="745"/>
      <c r="CXQ66" s="745"/>
      <c r="CXR66" s="745"/>
      <c r="CXS66" s="745"/>
      <c r="CXT66" s="745"/>
      <c r="CXU66" s="745"/>
      <c r="CXV66" s="745"/>
      <c r="CXW66" s="745"/>
      <c r="CXX66" s="745"/>
      <c r="CXY66" s="745"/>
      <c r="CXZ66" s="745"/>
      <c r="CYA66" s="745"/>
      <c r="CYB66" s="745"/>
      <c r="CYC66" s="745"/>
      <c r="CYD66" s="745"/>
      <c r="CYE66" s="745"/>
      <c r="CYF66" s="745"/>
      <c r="CYG66" s="745"/>
      <c r="CYH66" s="745"/>
      <c r="CYI66" s="745"/>
      <c r="CYJ66" s="745"/>
      <c r="CYK66" s="745"/>
      <c r="CYL66" s="745"/>
      <c r="CYM66" s="745"/>
      <c r="CYN66" s="745"/>
      <c r="CYO66" s="745"/>
      <c r="CYP66" s="745"/>
      <c r="CYQ66" s="745"/>
      <c r="CYR66" s="745"/>
      <c r="CYS66" s="745"/>
      <c r="CYT66" s="745"/>
      <c r="CYU66" s="745"/>
      <c r="CYV66" s="745"/>
      <c r="CYW66" s="745"/>
      <c r="CYX66" s="745"/>
      <c r="CYY66" s="745"/>
      <c r="CYZ66" s="745"/>
      <c r="CZA66" s="745"/>
      <c r="CZB66" s="745"/>
      <c r="CZC66" s="745"/>
      <c r="CZD66" s="745"/>
      <c r="CZE66" s="745"/>
      <c r="CZF66" s="745"/>
      <c r="CZG66" s="745"/>
      <c r="CZH66" s="745"/>
      <c r="CZI66" s="745"/>
      <c r="CZJ66" s="745"/>
      <c r="CZK66" s="745"/>
      <c r="CZL66" s="745"/>
      <c r="CZM66" s="745"/>
      <c r="CZN66" s="745"/>
      <c r="CZO66" s="745"/>
      <c r="CZP66" s="745"/>
      <c r="CZQ66" s="745"/>
      <c r="CZR66" s="745"/>
      <c r="CZS66" s="745"/>
      <c r="CZT66" s="745"/>
      <c r="CZU66" s="745"/>
      <c r="CZV66" s="745"/>
      <c r="CZW66" s="745"/>
      <c r="CZX66" s="745"/>
      <c r="CZY66" s="745"/>
      <c r="CZZ66" s="745"/>
      <c r="DAA66" s="745"/>
      <c r="DAB66" s="745"/>
      <c r="DAC66" s="745"/>
      <c r="DAD66" s="745"/>
      <c r="DAE66" s="745"/>
      <c r="DAF66" s="745"/>
      <c r="DAG66" s="745"/>
      <c r="DAH66" s="745"/>
      <c r="DAI66" s="745"/>
      <c r="DAJ66" s="745"/>
      <c r="DAK66" s="745"/>
      <c r="DAL66" s="745"/>
      <c r="DAM66" s="745"/>
      <c r="DAN66" s="745"/>
      <c r="DAO66" s="745"/>
      <c r="DAP66" s="745"/>
      <c r="DAQ66" s="745"/>
      <c r="DAR66" s="745"/>
      <c r="DAS66" s="745"/>
      <c r="DAT66" s="745"/>
      <c r="DAU66" s="745"/>
      <c r="DAV66" s="745"/>
      <c r="DAW66" s="745"/>
      <c r="DAX66" s="745"/>
      <c r="DAY66" s="745"/>
      <c r="DAZ66" s="745"/>
      <c r="DBA66" s="745"/>
      <c r="DBB66" s="745"/>
      <c r="DBC66" s="745"/>
      <c r="DBD66" s="745"/>
      <c r="DBE66" s="745"/>
      <c r="DBF66" s="745"/>
      <c r="DBG66" s="745"/>
      <c r="DBH66" s="745"/>
      <c r="DBI66" s="745"/>
      <c r="DBJ66" s="745"/>
      <c r="DBK66" s="745"/>
      <c r="DBL66" s="745"/>
      <c r="DBM66" s="745"/>
      <c r="DBN66" s="745"/>
      <c r="DBO66" s="745"/>
      <c r="DBP66" s="745"/>
      <c r="DBQ66" s="745"/>
      <c r="DBR66" s="745"/>
      <c r="DBS66" s="745"/>
      <c r="DBT66" s="745"/>
      <c r="DBU66" s="745"/>
      <c r="DBV66" s="745"/>
      <c r="DBW66" s="745"/>
      <c r="DBX66" s="745"/>
      <c r="DBY66" s="745"/>
      <c r="DBZ66" s="745"/>
      <c r="DCA66" s="745"/>
      <c r="DCB66" s="745"/>
      <c r="DCC66" s="745"/>
      <c r="DCD66" s="745"/>
      <c r="DCE66" s="745"/>
      <c r="DCF66" s="745"/>
      <c r="DCG66" s="745"/>
      <c r="DCH66" s="745"/>
      <c r="DCI66" s="745"/>
      <c r="DCJ66" s="745"/>
      <c r="DCK66" s="745"/>
      <c r="DCL66" s="745"/>
      <c r="DCM66" s="745"/>
      <c r="DCN66" s="745"/>
      <c r="DCO66" s="745"/>
      <c r="DCP66" s="745"/>
      <c r="DCQ66" s="745"/>
      <c r="DCR66" s="745"/>
      <c r="DCS66" s="745"/>
      <c r="DCT66" s="745"/>
      <c r="DCU66" s="745"/>
      <c r="DCV66" s="745"/>
      <c r="DCW66" s="745"/>
      <c r="DCX66" s="745"/>
      <c r="DCY66" s="745"/>
      <c r="DCZ66" s="745"/>
      <c r="DDA66" s="745"/>
      <c r="DDB66" s="745"/>
      <c r="DDC66" s="745"/>
      <c r="DDD66" s="745"/>
      <c r="DDE66" s="745"/>
      <c r="DDF66" s="745"/>
      <c r="DDG66" s="745"/>
      <c r="DDH66" s="745"/>
      <c r="DDI66" s="745"/>
      <c r="DDJ66" s="745"/>
      <c r="DDK66" s="745"/>
      <c r="DDL66" s="745"/>
      <c r="DDM66" s="745"/>
      <c r="DDN66" s="745"/>
      <c r="DDO66" s="745"/>
      <c r="DDP66" s="745"/>
      <c r="DDQ66" s="745"/>
      <c r="DDR66" s="745"/>
      <c r="DDS66" s="745"/>
      <c r="DDT66" s="745"/>
      <c r="DDU66" s="745"/>
      <c r="DDV66" s="745"/>
      <c r="DDW66" s="745"/>
      <c r="DDX66" s="745"/>
      <c r="DDY66" s="745"/>
      <c r="DDZ66" s="745"/>
      <c r="DEA66" s="745"/>
      <c r="DEB66" s="745"/>
      <c r="DEC66" s="745"/>
      <c r="DED66" s="745"/>
      <c r="DEE66" s="745"/>
      <c r="DEF66" s="745"/>
      <c r="DEG66" s="745"/>
      <c r="DEH66" s="745"/>
      <c r="DEI66" s="745"/>
      <c r="DEJ66" s="745"/>
      <c r="DEK66" s="745"/>
      <c r="DEL66" s="745"/>
      <c r="DEM66" s="745"/>
      <c r="DEN66" s="745"/>
      <c r="DEO66" s="745"/>
      <c r="DEP66" s="745"/>
      <c r="DEQ66" s="745"/>
      <c r="DER66" s="745"/>
      <c r="DES66" s="745"/>
      <c r="DET66" s="745"/>
      <c r="DEU66" s="745"/>
      <c r="DEV66" s="745"/>
      <c r="DEW66" s="745"/>
      <c r="DEX66" s="745"/>
      <c r="DEY66" s="745"/>
      <c r="DEZ66" s="745"/>
      <c r="DFA66" s="745"/>
      <c r="DFB66" s="745"/>
      <c r="DFC66" s="745"/>
      <c r="DFD66" s="745"/>
      <c r="DFE66" s="745"/>
      <c r="DFF66" s="745"/>
      <c r="DFG66" s="745"/>
      <c r="DFH66" s="745"/>
      <c r="DFI66" s="745"/>
      <c r="DFJ66" s="745"/>
      <c r="DFK66" s="745"/>
      <c r="DFL66" s="745"/>
      <c r="DFM66" s="745"/>
      <c r="DFN66" s="745"/>
      <c r="DFO66" s="745"/>
      <c r="DFP66" s="745"/>
      <c r="DFQ66" s="745"/>
      <c r="DFR66" s="745"/>
      <c r="DFS66" s="745"/>
      <c r="DFT66" s="745"/>
      <c r="DFU66" s="745"/>
      <c r="DFV66" s="745"/>
      <c r="DFW66" s="745"/>
      <c r="DFX66" s="745"/>
      <c r="DFY66" s="745"/>
      <c r="DFZ66" s="745"/>
      <c r="DGA66" s="745"/>
      <c r="DGB66" s="745"/>
      <c r="DGC66" s="745"/>
      <c r="DGD66" s="745"/>
      <c r="DGE66" s="745"/>
      <c r="DGF66" s="745"/>
      <c r="DGG66" s="745"/>
      <c r="DGH66" s="745"/>
      <c r="DGI66" s="745"/>
      <c r="DGJ66" s="745"/>
      <c r="DGK66" s="745"/>
      <c r="DGL66" s="745"/>
      <c r="DGM66" s="745"/>
      <c r="DGN66" s="745"/>
      <c r="DGO66" s="745"/>
      <c r="DGP66" s="745"/>
      <c r="DGQ66" s="745"/>
      <c r="DGR66" s="745"/>
      <c r="DGS66" s="745"/>
      <c r="DGT66" s="745"/>
      <c r="DGU66" s="745"/>
      <c r="DGV66" s="745"/>
      <c r="DGW66" s="745"/>
      <c r="DGX66" s="745"/>
      <c r="DGY66" s="745"/>
      <c r="DGZ66" s="745"/>
      <c r="DHA66" s="745"/>
      <c r="DHB66" s="745"/>
      <c r="DHC66" s="745"/>
      <c r="DHD66" s="745"/>
      <c r="DHE66" s="745"/>
      <c r="DHF66" s="745"/>
      <c r="DHG66" s="745"/>
      <c r="DHH66" s="745"/>
      <c r="DHI66" s="745"/>
      <c r="DHJ66" s="745"/>
      <c r="DHK66" s="745"/>
      <c r="DHL66" s="745"/>
      <c r="DHM66" s="745"/>
      <c r="DHN66" s="745"/>
      <c r="DHO66" s="745"/>
      <c r="DHP66" s="745"/>
      <c r="DHQ66" s="745"/>
      <c r="DHR66" s="745"/>
      <c r="DHS66" s="745"/>
      <c r="DHT66" s="745"/>
      <c r="DHU66" s="745"/>
      <c r="DHV66" s="745"/>
      <c r="DHW66" s="745"/>
      <c r="DHX66" s="745"/>
      <c r="DHY66" s="745"/>
      <c r="DHZ66" s="745"/>
      <c r="DIA66" s="745"/>
      <c r="DIB66" s="745"/>
      <c r="DIC66" s="745"/>
      <c r="DID66" s="745"/>
      <c r="DIE66" s="745"/>
      <c r="DIF66" s="745"/>
      <c r="DIG66" s="745"/>
      <c r="DIH66" s="745"/>
      <c r="DII66" s="745"/>
      <c r="DIJ66" s="745"/>
      <c r="DIK66" s="745"/>
      <c r="DIL66" s="745"/>
      <c r="DIM66" s="745"/>
      <c r="DIN66" s="745"/>
      <c r="DIO66" s="745"/>
      <c r="DIP66" s="745"/>
      <c r="DIQ66" s="745"/>
      <c r="DIR66" s="745"/>
      <c r="DIS66" s="745"/>
      <c r="DIT66" s="745"/>
      <c r="DIU66" s="745"/>
      <c r="DIV66" s="745"/>
      <c r="DIW66" s="745"/>
      <c r="DIX66" s="745"/>
      <c r="DIY66" s="745"/>
      <c r="DIZ66" s="745"/>
      <c r="DJA66" s="745"/>
      <c r="DJB66" s="745"/>
      <c r="DJC66" s="745"/>
      <c r="DJD66" s="745"/>
      <c r="DJE66" s="745"/>
      <c r="DJF66" s="745"/>
      <c r="DJG66" s="745"/>
      <c r="DJH66" s="745"/>
      <c r="DJI66" s="745"/>
      <c r="DJJ66" s="745"/>
      <c r="DJK66" s="745"/>
      <c r="DJL66" s="745"/>
      <c r="DJM66" s="745"/>
      <c r="DJN66" s="745"/>
      <c r="DJO66" s="745"/>
      <c r="DJP66" s="745"/>
      <c r="DJQ66" s="745"/>
      <c r="DJR66" s="745"/>
      <c r="DJS66" s="745"/>
      <c r="DJT66" s="745"/>
      <c r="DJU66" s="745"/>
      <c r="DJV66" s="745"/>
      <c r="DJW66" s="745"/>
      <c r="DJX66" s="745"/>
      <c r="DJY66" s="745"/>
      <c r="DJZ66" s="745"/>
      <c r="DKA66" s="745"/>
      <c r="DKB66" s="745"/>
      <c r="DKC66" s="745"/>
      <c r="DKD66" s="745"/>
      <c r="DKE66" s="745"/>
      <c r="DKF66" s="745"/>
      <c r="DKG66" s="745"/>
      <c r="DKH66" s="745"/>
      <c r="DKI66" s="745"/>
      <c r="DKJ66" s="745"/>
      <c r="DKK66" s="745"/>
      <c r="DKL66" s="745"/>
      <c r="DKM66" s="745"/>
      <c r="DKN66" s="745"/>
      <c r="DKO66" s="745"/>
      <c r="DKP66" s="745"/>
      <c r="DKQ66" s="745"/>
      <c r="DKR66" s="745"/>
      <c r="DKS66" s="745"/>
      <c r="DKT66" s="745"/>
      <c r="DKU66" s="745"/>
      <c r="DKV66" s="745"/>
      <c r="DKW66" s="745"/>
      <c r="DKX66" s="745"/>
      <c r="DKY66" s="745"/>
      <c r="DKZ66" s="745"/>
      <c r="DLA66" s="745"/>
      <c r="DLB66" s="745"/>
      <c r="DLC66" s="745"/>
      <c r="DLD66" s="745"/>
      <c r="DLE66" s="745"/>
      <c r="DLF66" s="745"/>
      <c r="DLG66" s="745"/>
      <c r="DLH66" s="745"/>
      <c r="DLI66" s="745"/>
      <c r="DLJ66" s="745"/>
      <c r="DLK66" s="745"/>
      <c r="DLL66" s="745"/>
      <c r="DLM66" s="745"/>
      <c r="DLN66" s="745"/>
      <c r="DLO66" s="745"/>
      <c r="DLP66" s="745"/>
      <c r="DLQ66" s="745"/>
      <c r="DLR66" s="745"/>
      <c r="DLS66" s="745"/>
      <c r="DLT66" s="745"/>
      <c r="DLU66" s="745"/>
      <c r="DLV66" s="745"/>
      <c r="DLW66" s="745"/>
      <c r="DLX66" s="745"/>
      <c r="DLY66" s="745"/>
      <c r="DLZ66" s="745"/>
      <c r="DMA66" s="745"/>
      <c r="DMB66" s="745"/>
      <c r="DMC66" s="745"/>
      <c r="DMD66" s="745"/>
      <c r="DME66" s="745"/>
      <c r="DMF66" s="745"/>
      <c r="DMG66" s="745"/>
      <c r="DMH66" s="745"/>
      <c r="DMI66" s="745"/>
      <c r="DMJ66" s="745"/>
      <c r="DMK66" s="745"/>
      <c r="DML66" s="745"/>
      <c r="DMM66" s="745"/>
      <c r="DMN66" s="745"/>
      <c r="DMO66" s="745"/>
      <c r="DMP66" s="745"/>
      <c r="DMQ66" s="745"/>
      <c r="DMR66" s="745"/>
      <c r="DMS66" s="745"/>
      <c r="DMT66" s="745"/>
      <c r="DMU66" s="745"/>
      <c r="DMV66" s="745"/>
      <c r="DMW66" s="745"/>
      <c r="DMX66" s="745"/>
      <c r="DMY66" s="745"/>
      <c r="DMZ66" s="745"/>
      <c r="DNA66" s="745"/>
      <c r="DNB66" s="745"/>
      <c r="DNC66" s="745"/>
      <c r="DND66" s="745"/>
      <c r="DNE66" s="745"/>
      <c r="DNF66" s="745"/>
      <c r="DNG66" s="745"/>
      <c r="DNH66" s="745"/>
      <c r="DNI66" s="745"/>
      <c r="DNJ66" s="745"/>
      <c r="DNK66" s="745"/>
      <c r="DNL66" s="745"/>
      <c r="DNM66" s="745"/>
      <c r="DNN66" s="745"/>
      <c r="DNO66" s="745"/>
      <c r="DNP66" s="745"/>
      <c r="DNQ66" s="745"/>
      <c r="DNR66" s="745"/>
      <c r="DNS66" s="745"/>
      <c r="DNT66" s="745"/>
      <c r="DNU66" s="745"/>
      <c r="DNV66" s="745"/>
      <c r="DNW66" s="745"/>
      <c r="DNX66" s="745"/>
      <c r="DNY66" s="745"/>
      <c r="DNZ66" s="745"/>
      <c r="DOA66" s="745"/>
      <c r="DOB66" s="745"/>
      <c r="DOC66" s="745"/>
      <c r="DOD66" s="745"/>
      <c r="DOE66" s="745"/>
      <c r="DOF66" s="745"/>
      <c r="DOG66" s="745"/>
      <c r="DOH66" s="745"/>
      <c r="DOI66" s="745"/>
      <c r="DOJ66" s="745"/>
      <c r="DOK66" s="745"/>
      <c r="DOL66" s="745"/>
      <c r="DOM66" s="745"/>
      <c r="DON66" s="745"/>
      <c r="DOO66" s="745"/>
      <c r="DOP66" s="745"/>
      <c r="DOQ66" s="745"/>
      <c r="DOR66" s="745"/>
      <c r="DOS66" s="745"/>
      <c r="DOT66" s="745"/>
      <c r="DOU66" s="745"/>
      <c r="DOV66" s="745"/>
      <c r="DOW66" s="745"/>
      <c r="DOX66" s="745"/>
      <c r="DOY66" s="745"/>
      <c r="DOZ66" s="745"/>
      <c r="DPA66" s="745"/>
      <c r="DPB66" s="745"/>
      <c r="DPC66" s="745"/>
      <c r="DPD66" s="745"/>
      <c r="DPE66" s="745"/>
      <c r="DPF66" s="745"/>
      <c r="DPG66" s="745"/>
      <c r="DPH66" s="745"/>
      <c r="DPI66" s="745"/>
      <c r="DPJ66" s="745"/>
      <c r="DPK66" s="745"/>
      <c r="DPL66" s="745"/>
      <c r="DPM66" s="745"/>
      <c r="DPN66" s="745"/>
      <c r="DPO66" s="745"/>
      <c r="DPP66" s="745"/>
      <c r="DPQ66" s="745"/>
      <c r="DPR66" s="745"/>
      <c r="DPS66" s="745"/>
      <c r="DPT66" s="745"/>
      <c r="DPU66" s="745"/>
      <c r="DPV66" s="745"/>
      <c r="DPW66" s="745"/>
      <c r="DPX66" s="745"/>
      <c r="DPY66" s="745"/>
      <c r="DPZ66" s="745"/>
      <c r="DQA66" s="745"/>
      <c r="DQB66" s="745"/>
      <c r="DQC66" s="745"/>
      <c r="DQD66" s="745"/>
      <c r="DQE66" s="745"/>
      <c r="DQF66" s="745"/>
      <c r="DQG66" s="745"/>
      <c r="DQH66" s="745"/>
      <c r="DQI66" s="745"/>
      <c r="DQJ66" s="745"/>
      <c r="DQK66" s="745"/>
      <c r="DQL66" s="745"/>
      <c r="DQM66" s="745"/>
      <c r="DQN66" s="745"/>
      <c r="DQO66" s="745"/>
      <c r="DQP66" s="745"/>
      <c r="DQQ66" s="745"/>
      <c r="DQR66" s="745"/>
      <c r="DQS66" s="745"/>
      <c r="DQT66" s="745"/>
      <c r="DQU66" s="745"/>
      <c r="DQV66" s="745"/>
      <c r="DQW66" s="745"/>
      <c r="DQX66" s="745"/>
      <c r="DQY66" s="745"/>
      <c r="DQZ66" s="745"/>
      <c r="DRA66" s="745"/>
      <c r="DRB66" s="745"/>
      <c r="DRC66" s="745"/>
      <c r="DRD66" s="745"/>
      <c r="DRE66" s="745"/>
      <c r="DRF66" s="745"/>
      <c r="DRG66" s="745"/>
      <c r="DRH66" s="745"/>
      <c r="DRI66" s="745"/>
      <c r="DRJ66" s="745"/>
      <c r="DRK66" s="745"/>
      <c r="DRL66" s="745"/>
      <c r="DRM66" s="745"/>
      <c r="DRN66" s="745"/>
      <c r="DRO66" s="745"/>
      <c r="DRP66" s="745"/>
      <c r="DRQ66" s="745"/>
      <c r="DRR66" s="745"/>
      <c r="DRS66" s="745"/>
      <c r="DRT66" s="745"/>
      <c r="DRU66" s="745"/>
      <c r="DRV66" s="745"/>
      <c r="DRW66" s="745"/>
      <c r="DRX66" s="745"/>
      <c r="DRY66" s="745"/>
      <c r="DRZ66" s="745"/>
      <c r="DSA66" s="745"/>
      <c r="DSB66" s="745"/>
      <c r="DSC66" s="745"/>
      <c r="DSD66" s="745"/>
      <c r="DSE66" s="745"/>
      <c r="DSF66" s="745"/>
      <c r="DSG66" s="745"/>
      <c r="DSH66" s="745"/>
      <c r="DSI66" s="745"/>
      <c r="DSJ66" s="745"/>
      <c r="DSK66" s="745"/>
      <c r="DSL66" s="745"/>
      <c r="DSM66" s="745"/>
      <c r="DSN66" s="745"/>
      <c r="DSO66" s="745"/>
      <c r="DSP66" s="745"/>
      <c r="DSQ66" s="745"/>
      <c r="DSR66" s="745"/>
      <c r="DSS66" s="745"/>
      <c r="DST66" s="745"/>
      <c r="DSU66" s="745"/>
      <c r="DSV66" s="745"/>
      <c r="DSW66" s="745"/>
      <c r="DSX66" s="745"/>
      <c r="DSY66" s="745"/>
      <c r="DSZ66" s="745"/>
      <c r="DTA66" s="745"/>
      <c r="DTB66" s="745"/>
      <c r="DTC66" s="745"/>
      <c r="DTD66" s="745"/>
      <c r="DTE66" s="745"/>
      <c r="DTF66" s="745"/>
      <c r="DTG66" s="745"/>
      <c r="DTH66" s="745"/>
      <c r="DTI66" s="745"/>
      <c r="DTJ66" s="745"/>
      <c r="DTK66" s="745"/>
      <c r="DTL66" s="745"/>
      <c r="DTM66" s="745"/>
      <c r="DTN66" s="745"/>
      <c r="DTO66" s="745"/>
      <c r="DTP66" s="745"/>
      <c r="DTQ66" s="745"/>
      <c r="DTR66" s="745"/>
      <c r="DTS66" s="745"/>
      <c r="DTT66" s="745"/>
      <c r="DTU66" s="745"/>
      <c r="DTV66" s="745"/>
      <c r="DTW66" s="745"/>
      <c r="DTX66" s="745"/>
      <c r="DTY66" s="745"/>
      <c r="DTZ66" s="745"/>
      <c r="DUA66" s="745"/>
      <c r="DUB66" s="745"/>
      <c r="DUC66" s="745"/>
      <c r="DUD66" s="745"/>
      <c r="DUE66" s="745"/>
      <c r="DUF66" s="745"/>
      <c r="DUG66" s="745"/>
      <c r="DUH66" s="745"/>
      <c r="DUI66" s="745"/>
      <c r="DUJ66" s="745"/>
      <c r="DUK66" s="745"/>
      <c r="DUL66" s="745"/>
      <c r="DUM66" s="745"/>
      <c r="DUN66" s="745"/>
      <c r="DUO66" s="745"/>
      <c r="DUP66" s="745"/>
      <c r="DUQ66" s="745"/>
      <c r="DUR66" s="745"/>
      <c r="DUS66" s="745"/>
      <c r="DUT66" s="745"/>
      <c r="DUU66" s="745"/>
      <c r="DUV66" s="745"/>
      <c r="DUW66" s="745"/>
      <c r="DUX66" s="745"/>
      <c r="DUY66" s="745"/>
      <c r="DUZ66" s="745"/>
      <c r="DVA66" s="745"/>
      <c r="DVB66" s="745"/>
      <c r="DVC66" s="745"/>
      <c r="DVD66" s="745"/>
      <c r="DVE66" s="745"/>
      <c r="DVF66" s="745"/>
      <c r="DVG66" s="745"/>
      <c r="DVH66" s="745"/>
      <c r="DVI66" s="745"/>
      <c r="DVJ66" s="745"/>
      <c r="DVK66" s="745"/>
      <c r="DVL66" s="745"/>
      <c r="DVM66" s="745"/>
      <c r="DVN66" s="745"/>
      <c r="DVO66" s="745"/>
      <c r="DVP66" s="745"/>
      <c r="DVQ66" s="745"/>
      <c r="DVR66" s="745"/>
      <c r="DVS66" s="745"/>
      <c r="DVT66" s="745"/>
      <c r="DVU66" s="745"/>
      <c r="DVV66" s="745"/>
      <c r="DVW66" s="745"/>
      <c r="DVX66" s="745"/>
      <c r="DVY66" s="745"/>
      <c r="DVZ66" s="745"/>
      <c r="DWA66" s="745"/>
      <c r="DWB66" s="745"/>
      <c r="DWC66" s="745"/>
      <c r="DWD66" s="745"/>
      <c r="DWE66" s="745"/>
      <c r="DWF66" s="745"/>
      <c r="DWG66" s="745"/>
      <c r="DWH66" s="745"/>
      <c r="DWI66" s="745"/>
      <c r="DWJ66" s="745"/>
      <c r="DWK66" s="745"/>
      <c r="DWL66" s="745"/>
      <c r="DWM66" s="745"/>
      <c r="DWN66" s="745"/>
      <c r="DWO66" s="745"/>
      <c r="DWP66" s="745"/>
      <c r="DWQ66" s="745"/>
      <c r="DWR66" s="745"/>
      <c r="DWS66" s="745"/>
      <c r="DWT66" s="745"/>
      <c r="DWU66" s="745"/>
      <c r="DWV66" s="745"/>
      <c r="DWW66" s="745"/>
      <c r="DWX66" s="745"/>
      <c r="DWY66" s="745"/>
      <c r="DWZ66" s="745"/>
      <c r="DXA66" s="745"/>
      <c r="DXB66" s="745"/>
      <c r="DXC66" s="745"/>
      <c r="DXD66" s="745"/>
      <c r="DXE66" s="745"/>
      <c r="DXF66" s="745"/>
      <c r="DXG66" s="745"/>
      <c r="DXH66" s="745"/>
      <c r="DXI66" s="745"/>
      <c r="DXJ66" s="745"/>
      <c r="DXK66" s="745"/>
      <c r="DXL66" s="745"/>
      <c r="DXM66" s="745"/>
      <c r="DXN66" s="745"/>
      <c r="DXO66" s="745"/>
      <c r="DXP66" s="745"/>
      <c r="DXQ66" s="745"/>
      <c r="DXR66" s="745"/>
      <c r="DXS66" s="745"/>
      <c r="DXT66" s="745"/>
      <c r="DXU66" s="745"/>
      <c r="DXV66" s="745"/>
      <c r="DXW66" s="745"/>
      <c r="DXX66" s="745"/>
      <c r="DXY66" s="745"/>
      <c r="DXZ66" s="745"/>
      <c r="DYA66" s="745"/>
      <c r="DYB66" s="745"/>
      <c r="DYC66" s="745"/>
      <c r="DYD66" s="745"/>
      <c r="DYE66" s="745"/>
      <c r="DYF66" s="745"/>
      <c r="DYG66" s="745"/>
      <c r="DYH66" s="745"/>
      <c r="DYI66" s="745"/>
      <c r="DYJ66" s="745"/>
      <c r="DYK66" s="745"/>
      <c r="DYL66" s="745"/>
      <c r="DYM66" s="745"/>
      <c r="DYN66" s="745"/>
      <c r="DYO66" s="745"/>
      <c r="DYP66" s="745"/>
      <c r="DYQ66" s="745"/>
      <c r="DYR66" s="745"/>
      <c r="DYS66" s="745"/>
      <c r="DYT66" s="745"/>
      <c r="DYU66" s="745"/>
      <c r="DYV66" s="745"/>
      <c r="DYW66" s="745"/>
      <c r="DYX66" s="745"/>
      <c r="DYY66" s="745"/>
      <c r="DYZ66" s="745"/>
      <c r="DZA66" s="745"/>
      <c r="DZB66" s="745"/>
      <c r="DZC66" s="745"/>
      <c r="DZD66" s="745"/>
      <c r="DZE66" s="745"/>
      <c r="DZF66" s="745"/>
      <c r="DZG66" s="745"/>
      <c r="DZH66" s="745"/>
      <c r="DZI66" s="745"/>
      <c r="DZJ66" s="745"/>
      <c r="DZK66" s="745"/>
      <c r="DZL66" s="745"/>
      <c r="DZM66" s="745"/>
      <c r="DZN66" s="745"/>
      <c r="DZO66" s="745"/>
      <c r="DZP66" s="745"/>
      <c r="DZQ66" s="745"/>
      <c r="DZR66" s="745"/>
      <c r="DZS66" s="745"/>
      <c r="DZT66" s="745"/>
      <c r="DZU66" s="745"/>
      <c r="DZV66" s="745"/>
      <c r="DZW66" s="745"/>
      <c r="DZX66" s="745"/>
      <c r="DZY66" s="745"/>
      <c r="DZZ66" s="745"/>
      <c r="EAA66" s="745"/>
      <c r="EAB66" s="745"/>
      <c r="EAC66" s="745"/>
      <c r="EAD66" s="745"/>
      <c r="EAE66" s="745"/>
      <c r="EAF66" s="745"/>
      <c r="EAG66" s="745"/>
      <c r="EAH66" s="745"/>
      <c r="EAI66" s="745"/>
      <c r="EAJ66" s="745"/>
      <c r="EAK66" s="745"/>
      <c r="EAL66" s="745"/>
      <c r="EAM66" s="745"/>
      <c r="EAN66" s="745"/>
      <c r="EAO66" s="745"/>
      <c r="EAP66" s="745"/>
      <c r="EAQ66" s="745"/>
      <c r="EAR66" s="745"/>
      <c r="EAS66" s="745"/>
      <c r="EAT66" s="745"/>
      <c r="EAU66" s="745"/>
      <c r="EAV66" s="745"/>
      <c r="EAW66" s="745"/>
      <c r="EAX66" s="745"/>
      <c r="EAY66" s="745"/>
      <c r="EAZ66" s="745"/>
      <c r="EBA66" s="745"/>
      <c r="EBB66" s="745"/>
      <c r="EBC66" s="745"/>
      <c r="EBD66" s="745"/>
      <c r="EBE66" s="745"/>
      <c r="EBF66" s="745"/>
      <c r="EBG66" s="745"/>
      <c r="EBH66" s="745"/>
      <c r="EBI66" s="745"/>
      <c r="EBJ66" s="745"/>
      <c r="EBK66" s="745"/>
      <c r="EBL66" s="745"/>
      <c r="EBM66" s="745"/>
      <c r="EBN66" s="745"/>
      <c r="EBO66" s="745"/>
      <c r="EBP66" s="745"/>
      <c r="EBQ66" s="745"/>
      <c r="EBR66" s="745"/>
      <c r="EBS66" s="745"/>
      <c r="EBT66" s="745"/>
      <c r="EBU66" s="745"/>
      <c r="EBV66" s="745"/>
      <c r="EBW66" s="745"/>
      <c r="EBX66" s="745"/>
      <c r="EBY66" s="745"/>
      <c r="EBZ66" s="745"/>
      <c r="ECA66" s="745"/>
      <c r="ECB66" s="745"/>
      <c r="ECC66" s="745"/>
      <c r="ECD66" s="745"/>
      <c r="ECE66" s="745"/>
      <c r="ECF66" s="745"/>
      <c r="ECG66" s="745"/>
      <c r="ECH66" s="745"/>
      <c r="ECI66" s="745"/>
      <c r="ECJ66" s="745"/>
      <c r="ECK66" s="745"/>
      <c r="ECL66" s="745"/>
      <c r="ECM66" s="745"/>
      <c r="ECN66" s="745"/>
      <c r="ECO66" s="745"/>
      <c r="ECP66" s="745"/>
      <c r="ECQ66" s="745"/>
      <c r="ECR66" s="745"/>
      <c r="ECS66" s="745"/>
      <c r="ECT66" s="745"/>
      <c r="ECU66" s="745"/>
      <c r="ECV66" s="745"/>
      <c r="ECW66" s="745"/>
      <c r="ECX66" s="745"/>
      <c r="ECY66" s="745"/>
      <c r="ECZ66" s="745"/>
      <c r="EDA66" s="745"/>
      <c r="EDB66" s="745"/>
      <c r="EDC66" s="745"/>
      <c r="EDD66" s="745"/>
      <c r="EDE66" s="745"/>
      <c r="EDF66" s="745"/>
      <c r="EDG66" s="745"/>
      <c r="EDH66" s="745"/>
      <c r="EDI66" s="745"/>
      <c r="EDJ66" s="745"/>
      <c r="EDK66" s="745"/>
      <c r="EDL66" s="745"/>
      <c r="EDM66" s="745"/>
      <c r="EDN66" s="745"/>
      <c r="EDO66" s="745"/>
      <c r="EDP66" s="745"/>
      <c r="EDQ66" s="745"/>
      <c r="EDR66" s="745"/>
      <c r="EDS66" s="745"/>
      <c r="EDT66" s="745"/>
      <c r="EDU66" s="745"/>
      <c r="EDV66" s="745"/>
      <c r="EDW66" s="745"/>
      <c r="EDX66" s="745"/>
      <c r="EDY66" s="745"/>
      <c r="EDZ66" s="745"/>
      <c r="EEA66" s="745"/>
      <c r="EEB66" s="745"/>
      <c r="EEC66" s="745"/>
      <c r="EED66" s="745"/>
      <c r="EEE66" s="745"/>
      <c r="EEF66" s="745"/>
      <c r="EEG66" s="745"/>
      <c r="EEH66" s="745"/>
      <c r="EEI66" s="745"/>
      <c r="EEJ66" s="745"/>
      <c r="EEK66" s="745"/>
      <c r="EEL66" s="745"/>
      <c r="EEM66" s="745"/>
      <c r="EEN66" s="745"/>
      <c r="EEO66" s="745"/>
      <c r="EEP66" s="745"/>
      <c r="EEQ66" s="745"/>
      <c r="EER66" s="745"/>
      <c r="EES66" s="745"/>
      <c r="EET66" s="745"/>
      <c r="EEU66" s="745"/>
      <c r="EEV66" s="745"/>
      <c r="EEW66" s="745"/>
      <c r="EEX66" s="745"/>
      <c r="EEY66" s="745"/>
      <c r="EEZ66" s="745"/>
      <c r="EFA66" s="745"/>
      <c r="EFB66" s="745"/>
      <c r="EFC66" s="745"/>
      <c r="EFD66" s="745"/>
      <c r="EFE66" s="745"/>
      <c r="EFF66" s="745"/>
      <c r="EFG66" s="745"/>
      <c r="EFH66" s="745"/>
      <c r="EFI66" s="745"/>
      <c r="EFJ66" s="745"/>
      <c r="EFK66" s="745"/>
      <c r="EFL66" s="745"/>
      <c r="EFM66" s="745"/>
      <c r="EFN66" s="745"/>
      <c r="EFO66" s="745"/>
      <c r="EFP66" s="745"/>
      <c r="EFQ66" s="745"/>
      <c r="EFR66" s="745"/>
      <c r="EFS66" s="745"/>
      <c r="EFT66" s="745"/>
      <c r="EFU66" s="745"/>
      <c r="EFV66" s="745"/>
      <c r="EFW66" s="745"/>
      <c r="EFX66" s="745"/>
      <c r="EFY66" s="745"/>
      <c r="EFZ66" s="745"/>
      <c r="EGA66" s="745"/>
      <c r="EGB66" s="745"/>
      <c r="EGC66" s="745"/>
      <c r="EGD66" s="745"/>
      <c r="EGE66" s="745"/>
      <c r="EGF66" s="745"/>
      <c r="EGG66" s="745"/>
      <c r="EGH66" s="745"/>
      <c r="EGI66" s="745"/>
      <c r="EGJ66" s="745"/>
      <c r="EGK66" s="745"/>
      <c r="EGL66" s="745"/>
      <c r="EGM66" s="745"/>
      <c r="EGN66" s="745"/>
      <c r="EGO66" s="745"/>
      <c r="EGP66" s="745"/>
      <c r="EGQ66" s="745"/>
      <c r="EGR66" s="745"/>
      <c r="EGS66" s="745"/>
      <c r="EGT66" s="745"/>
      <c r="EGU66" s="745"/>
      <c r="EGV66" s="745"/>
      <c r="EGW66" s="745"/>
      <c r="EGX66" s="745"/>
      <c r="EGY66" s="745"/>
      <c r="EGZ66" s="745"/>
      <c r="EHA66" s="745"/>
      <c r="EHB66" s="745"/>
      <c r="EHC66" s="745"/>
      <c r="EHD66" s="745"/>
      <c r="EHE66" s="745"/>
      <c r="EHF66" s="745"/>
      <c r="EHG66" s="745"/>
      <c r="EHH66" s="745"/>
      <c r="EHI66" s="745"/>
      <c r="EHJ66" s="745"/>
      <c r="EHK66" s="745"/>
      <c r="EHL66" s="745"/>
      <c r="EHM66" s="745"/>
      <c r="EHN66" s="745"/>
      <c r="EHO66" s="745"/>
      <c r="EHP66" s="745"/>
      <c r="EHQ66" s="745"/>
      <c r="EHR66" s="745"/>
      <c r="EHS66" s="745"/>
      <c r="EHT66" s="745"/>
      <c r="EHU66" s="745"/>
      <c r="EHV66" s="745"/>
      <c r="EHW66" s="745"/>
      <c r="EHX66" s="745"/>
      <c r="EHY66" s="745"/>
      <c r="EHZ66" s="745"/>
      <c r="EIA66" s="745"/>
      <c r="EIB66" s="745"/>
      <c r="EIC66" s="745"/>
      <c r="EID66" s="745"/>
      <c r="EIE66" s="745"/>
      <c r="EIF66" s="745"/>
      <c r="EIG66" s="745"/>
      <c r="EIH66" s="745"/>
      <c r="EII66" s="745"/>
      <c r="EIJ66" s="745"/>
      <c r="EIK66" s="745"/>
      <c r="EIL66" s="745"/>
      <c r="EIM66" s="745"/>
      <c r="EIN66" s="745"/>
      <c r="EIO66" s="745"/>
      <c r="EIP66" s="745"/>
      <c r="EIQ66" s="745"/>
      <c r="EIR66" s="745"/>
      <c r="EIS66" s="745"/>
      <c r="EIT66" s="745"/>
      <c r="EIU66" s="745"/>
      <c r="EIV66" s="745"/>
      <c r="EIW66" s="745"/>
      <c r="EIX66" s="745"/>
      <c r="EIY66" s="745"/>
      <c r="EIZ66" s="745"/>
      <c r="EJA66" s="745"/>
      <c r="EJB66" s="745"/>
      <c r="EJC66" s="745"/>
      <c r="EJD66" s="745"/>
      <c r="EJE66" s="745"/>
      <c r="EJF66" s="745"/>
      <c r="EJG66" s="745"/>
      <c r="EJH66" s="745"/>
      <c r="EJI66" s="745"/>
      <c r="EJJ66" s="745"/>
      <c r="EJK66" s="745"/>
      <c r="EJL66" s="745"/>
      <c r="EJM66" s="745"/>
      <c r="EJN66" s="745"/>
      <c r="EJO66" s="745"/>
      <c r="EJP66" s="745"/>
      <c r="EJQ66" s="745"/>
      <c r="EJR66" s="745"/>
      <c r="EJS66" s="745"/>
      <c r="EJT66" s="745"/>
      <c r="EJU66" s="745"/>
      <c r="EJV66" s="745"/>
      <c r="EJW66" s="745"/>
      <c r="EJX66" s="745"/>
      <c r="EJY66" s="745"/>
      <c r="EJZ66" s="745"/>
      <c r="EKA66" s="745"/>
      <c r="EKB66" s="745"/>
      <c r="EKC66" s="745"/>
      <c r="EKD66" s="745"/>
      <c r="EKE66" s="745"/>
      <c r="EKF66" s="745"/>
      <c r="EKG66" s="745"/>
      <c r="EKH66" s="745"/>
      <c r="EKI66" s="745"/>
      <c r="EKJ66" s="745"/>
      <c r="EKK66" s="745"/>
      <c r="EKL66" s="745"/>
      <c r="EKM66" s="745"/>
      <c r="EKN66" s="745"/>
      <c r="EKO66" s="745"/>
      <c r="EKP66" s="745"/>
      <c r="EKQ66" s="745"/>
      <c r="EKR66" s="745"/>
      <c r="EKS66" s="745"/>
      <c r="EKT66" s="745"/>
      <c r="EKU66" s="745"/>
      <c r="EKV66" s="745"/>
      <c r="EKW66" s="745"/>
      <c r="EKX66" s="745"/>
      <c r="EKY66" s="745"/>
      <c r="EKZ66" s="745"/>
      <c r="ELA66" s="745"/>
      <c r="ELB66" s="745"/>
      <c r="ELC66" s="745"/>
      <c r="ELD66" s="745"/>
      <c r="ELE66" s="745"/>
      <c r="ELF66" s="745"/>
      <c r="ELG66" s="745"/>
      <c r="ELH66" s="745"/>
      <c r="ELI66" s="745"/>
      <c r="ELJ66" s="745"/>
      <c r="ELK66" s="745"/>
      <c r="ELL66" s="745"/>
      <c r="ELM66" s="745"/>
      <c r="ELN66" s="745"/>
      <c r="ELO66" s="745"/>
      <c r="ELP66" s="745"/>
      <c r="ELQ66" s="745"/>
      <c r="ELR66" s="745"/>
      <c r="ELS66" s="745"/>
      <c r="ELT66" s="745"/>
      <c r="ELU66" s="745"/>
      <c r="ELV66" s="745"/>
      <c r="ELW66" s="745"/>
      <c r="ELX66" s="745"/>
      <c r="ELY66" s="745"/>
      <c r="ELZ66" s="745"/>
      <c r="EMA66" s="745"/>
      <c r="EMB66" s="745"/>
      <c r="EMC66" s="745"/>
      <c r="EMD66" s="745"/>
      <c r="EME66" s="745"/>
      <c r="EMF66" s="745"/>
      <c r="EMG66" s="745"/>
      <c r="EMH66" s="745"/>
      <c r="EMI66" s="745"/>
      <c r="EMJ66" s="745"/>
      <c r="EMK66" s="745"/>
      <c r="EML66" s="745"/>
      <c r="EMM66" s="745"/>
      <c r="EMN66" s="745"/>
      <c r="EMO66" s="745"/>
      <c r="EMP66" s="745"/>
      <c r="EMQ66" s="745"/>
      <c r="EMR66" s="745"/>
      <c r="EMS66" s="745"/>
      <c r="EMT66" s="745"/>
      <c r="EMU66" s="745"/>
      <c r="EMV66" s="745"/>
      <c r="EMW66" s="745"/>
      <c r="EMX66" s="745"/>
      <c r="EMY66" s="745"/>
      <c r="EMZ66" s="745"/>
      <c r="ENA66" s="745"/>
      <c r="ENB66" s="745"/>
      <c r="ENC66" s="745"/>
      <c r="END66" s="745"/>
      <c r="ENE66" s="745"/>
      <c r="ENF66" s="745"/>
      <c r="ENG66" s="745"/>
      <c r="ENH66" s="745"/>
      <c r="ENI66" s="745"/>
      <c r="ENJ66" s="745"/>
      <c r="ENK66" s="745"/>
      <c r="ENL66" s="745"/>
      <c r="ENM66" s="745"/>
      <c r="ENN66" s="745"/>
      <c r="ENO66" s="745"/>
      <c r="ENP66" s="745"/>
      <c r="ENQ66" s="745"/>
      <c r="ENR66" s="745"/>
      <c r="ENS66" s="745"/>
      <c r="ENT66" s="745"/>
      <c r="ENU66" s="745"/>
      <c r="ENV66" s="745"/>
      <c r="ENW66" s="745"/>
      <c r="ENX66" s="745"/>
      <c r="ENY66" s="745"/>
      <c r="ENZ66" s="745"/>
      <c r="EOA66" s="745"/>
      <c r="EOB66" s="745"/>
      <c r="EOC66" s="745"/>
      <c r="EOD66" s="745"/>
      <c r="EOE66" s="745"/>
      <c r="EOF66" s="745"/>
      <c r="EOG66" s="745"/>
      <c r="EOH66" s="745"/>
      <c r="EOI66" s="745"/>
      <c r="EOJ66" s="745"/>
      <c r="EOK66" s="745"/>
      <c r="EOL66" s="745"/>
      <c r="EOM66" s="745"/>
      <c r="EON66" s="745"/>
      <c r="EOO66" s="745"/>
      <c r="EOP66" s="745"/>
      <c r="EOQ66" s="745"/>
      <c r="EOR66" s="745"/>
      <c r="EOS66" s="745"/>
      <c r="EOT66" s="745"/>
      <c r="EOU66" s="745"/>
      <c r="EOV66" s="745"/>
      <c r="EOW66" s="745"/>
      <c r="EOX66" s="745"/>
      <c r="EOY66" s="745"/>
      <c r="EOZ66" s="745"/>
      <c r="EPA66" s="745"/>
      <c r="EPB66" s="745"/>
      <c r="EPC66" s="745"/>
      <c r="EPD66" s="745"/>
      <c r="EPE66" s="745"/>
      <c r="EPF66" s="745"/>
      <c r="EPG66" s="745"/>
      <c r="EPH66" s="745"/>
      <c r="EPI66" s="745"/>
      <c r="EPJ66" s="745"/>
      <c r="EPK66" s="745"/>
      <c r="EPL66" s="745"/>
      <c r="EPM66" s="745"/>
      <c r="EPN66" s="745"/>
      <c r="EPO66" s="745"/>
      <c r="EPP66" s="745"/>
      <c r="EPQ66" s="745"/>
      <c r="EPR66" s="745"/>
      <c r="EPS66" s="745"/>
      <c r="EPT66" s="745"/>
      <c r="EPU66" s="745"/>
      <c r="EPV66" s="745"/>
      <c r="EPW66" s="745"/>
      <c r="EPX66" s="745"/>
      <c r="EPY66" s="745"/>
      <c r="EPZ66" s="745"/>
      <c r="EQA66" s="745"/>
      <c r="EQB66" s="745"/>
      <c r="EQC66" s="745"/>
      <c r="EQD66" s="745"/>
      <c r="EQE66" s="745"/>
      <c r="EQF66" s="745"/>
      <c r="EQG66" s="745"/>
      <c r="EQH66" s="745"/>
      <c r="EQI66" s="745"/>
      <c r="EQJ66" s="745"/>
      <c r="EQK66" s="745"/>
      <c r="EQL66" s="745"/>
      <c r="EQM66" s="745"/>
      <c r="EQN66" s="745"/>
      <c r="EQO66" s="745"/>
      <c r="EQP66" s="745"/>
      <c r="EQQ66" s="745"/>
      <c r="EQR66" s="745"/>
      <c r="EQS66" s="745"/>
      <c r="EQT66" s="745"/>
      <c r="EQU66" s="745"/>
      <c r="EQV66" s="745"/>
      <c r="EQW66" s="745"/>
      <c r="EQX66" s="745"/>
      <c r="EQY66" s="745"/>
      <c r="EQZ66" s="745"/>
      <c r="ERA66" s="745"/>
      <c r="ERB66" s="745"/>
      <c r="ERC66" s="745"/>
      <c r="ERD66" s="745"/>
      <c r="ERE66" s="745"/>
      <c r="ERF66" s="745"/>
      <c r="ERG66" s="745"/>
      <c r="ERH66" s="745"/>
      <c r="ERI66" s="745"/>
      <c r="ERJ66" s="745"/>
      <c r="ERK66" s="745"/>
      <c r="ERL66" s="745"/>
      <c r="ERM66" s="745"/>
      <c r="ERN66" s="745"/>
      <c r="ERO66" s="745"/>
      <c r="ERP66" s="745"/>
      <c r="ERQ66" s="745"/>
      <c r="ERR66" s="745"/>
      <c r="ERS66" s="745"/>
      <c r="ERT66" s="745"/>
      <c r="ERU66" s="745"/>
      <c r="ERV66" s="745"/>
      <c r="ERW66" s="745"/>
      <c r="ERX66" s="745"/>
      <c r="ERY66" s="745"/>
      <c r="ERZ66" s="745"/>
      <c r="ESA66" s="745"/>
      <c r="ESB66" s="745"/>
      <c r="ESC66" s="745"/>
      <c r="ESD66" s="745"/>
      <c r="ESE66" s="745"/>
      <c r="ESF66" s="745"/>
      <c r="ESG66" s="745"/>
      <c r="ESH66" s="745"/>
      <c r="ESI66" s="745"/>
      <c r="ESJ66" s="745"/>
      <c r="ESK66" s="745"/>
      <c r="ESL66" s="745"/>
      <c r="ESM66" s="745"/>
      <c r="ESN66" s="745"/>
      <c r="ESO66" s="745"/>
      <c r="ESP66" s="745"/>
      <c r="ESQ66" s="745"/>
      <c r="ESR66" s="745"/>
      <c r="ESS66" s="745"/>
      <c r="EST66" s="745"/>
      <c r="ESU66" s="745"/>
      <c r="ESV66" s="745"/>
      <c r="ESW66" s="745"/>
      <c r="ESX66" s="745"/>
      <c r="ESY66" s="745"/>
      <c r="ESZ66" s="745"/>
      <c r="ETA66" s="745"/>
      <c r="ETB66" s="745"/>
      <c r="ETC66" s="745"/>
      <c r="ETD66" s="745"/>
      <c r="ETE66" s="745"/>
      <c r="ETF66" s="745"/>
      <c r="ETG66" s="745"/>
      <c r="ETH66" s="745"/>
      <c r="ETI66" s="745"/>
      <c r="ETJ66" s="745"/>
      <c r="ETK66" s="745"/>
      <c r="ETL66" s="745"/>
      <c r="ETM66" s="745"/>
      <c r="ETN66" s="745"/>
      <c r="ETO66" s="745"/>
      <c r="ETP66" s="745"/>
      <c r="ETQ66" s="745"/>
      <c r="ETR66" s="745"/>
      <c r="ETS66" s="745"/>
      <c r="ETT66" s="745"/>
      <c r="ETU66" s="745"/>
      <c r="ETV66" s="745"/>
      <c r="ETW66" s="745"/>
      <c r="ETX66" s="745"/>
      <c r="ETY66" s="745"/>
      <c r="ETZ66" s="745"/>
      <c r="EUA66" s="745"/>
      <c r="EUB66" s="745"/>
      <c r="EUC66" s="745"/>
      <c r="EUD66" s="745"/>
      <c r="EUE66" s="745"/>
      <c r="EUF66" s="745"/>
      <c r="EUG66" s="745"/>
      <c r="EUH66" s="745"/>
      <c r="EUI66" s="745"/>
      <c r="EUJ66" s="745"/>
      <c r="EUK66" s="745"/>
      <c r="EUL66" s="745"/>
      <c r="EUM66" s="745"/>
      <c r="EUN66" s="745"/>
      <c r="EUO66" s="745"/>
      <c r="EUP66" s="745"/>
      <c r="EUQ66" s="745"/>
      <c r="EUR66" s="745"/>
      <c r="EUS66" s="745"/>
      <c r="EUT66" s="745"/>
      <c r="EUU66" s="745"/>
      <c r="EUV66" s="745"/>
      <c r="EUW66" s="745"/>
      <c r="EUX66" s="745"/>
      <c r="EUY66" s="745"/>
      <c r="EUZ66" s="745"/>
      <c r="EVA66" s="745"/>
      <c r="EVB66" s="745"/>
      <c r="EVC66" s="745"/>
      <c r="EVD66" s="745"/>
      <c r="EVE66" s="745"/>
      <c r="EVF66" s="745"/>
      <c r="EVG66" s="745"/>
      <c r="EVH66" s="745"/>
      <c r="EVI66" s="745"/>
      <c r="EVJ66" s="745"/>
      <c r="EVK66" s="745"/>
      <c r="EVL66" s="745"/>
      <c r="EVM66" s="745"/>
      <c r="EVN66" s="745"/>
      <c r="EVO66" s="745"/>
      <c r="EVP66" s="745"/>
      <c r="EVQ66" s="745"/>
      <c r="EVR66" s="745"/>
      <c r="EVS66" s="745"/>
      <c r="EVT66" s="745"/>
      <c r="EVU66" s="745"/>
      <c r="EVV66" s="745"/>
      <c r="EVW66" s="745"/>
      <c r="EVX66" s="745"/>
      <c r="EVY66" s="745"/>
      <c r="EVZ66" s="745"/>
      <c r="EWA66" s="745"/>
      <c r="EWB66" s="745"/>
      <c r="EWC66" s="745"/>
      <c r="EWD66" s="745"/>
      <c r="EWE66" s="745"/>
      <c r="EWF66" s="745"/>
      <c r="EWG66" s="745"/>
      <c r="EWH66" s="745"/>
      <c r="EWI66" s="745"/>
      <c r="EWJ66" s="745"/>
      <c r="EWK66" s="745"/>
      <c r="EWL66" s="745"/>
      <c r="EWM66" s="745"/>
      <c r="EWN66" s="745"/>
      <c r="EWO66" s="745"/>
      <c r="EWP66" s="745"/>
      <c r="EWQ66" s="745"/>
      <c r="EWR66" s="745"/>
      <c r="EWS66" s="745"/>
      <c r="EWT66" s="745"/>
      <c r="EWU66" s="745"/>
      <c r="EWV66" s="745"/>
      <c r="EWW66" s="745"/>
      <c r="EWX66" s="745"/>
      <c r="EWY66" s="745"/>
      <c r="EWZ66" s="745"/>
      <c r="EXA66" s="745"/>
      <c r="EXB66" s="745"/>
      <c r="EXC66" s="745"/>
      <c r="EXD66" s="745"/>
      <c r="EXE66" s="745"/>
      <c r="EXF66" s="745"/>
      <c r="EXG66" s="745"/>
      <c r="EXH66" s="745"/>
      <c r="EXI66" s="745"/>
      <c r="EXJ66" s="745"/>
      <c r="EXK66" s="745"/>
      <c r="EXL66" s="745"/>
      <c r="EXM66" s="745"/>
      <c r="EXN66" s="745"/>
      <c r="EXO66" s="745"/>
      <c r="EXP66" s="745"/>
      <c r="EXQ66" s="745"/>
      <c r="EXR66" s="745"/>
      <c r="EXS66" s="745"/>
      <c r="EXT66" s="745"/>
      <c r="EXU66" s="745"/>
      <c r="EXV66" s="745"/>
      <c r="EXW66" s="745"/>
      <c r="EXX66" s="745"/>
      <c r="EXY66" s="745"/>
      <c r="EXZ66" s="745"/>
      <c r="EYA66" s="745"/>
      <c r="EYB66" s="745"/>
      <c r="EYC66" s="745"/>
      <c r="EYD66" s="745"/>
      <c r="EYE66" s="745"/>
      <c r="EYF66" s="745"/>
      <c r="EYG66" s="745"/>
      <c r="EYH66" s="745"/>
      <c r="EYI66" s="745"/>
      <c r="EYJ66" s="745"/>
      <c r="EYK66" s="745"/>
      <c r="EYL66" s="745"/>
      <c r="EYM66" s="745"/>
      <c r="EYN66" s="745"/>
      <c r="EYO66" s="745"/>
      <c r="EYP66" s="745"/>
      <c r="EYQ66" s="745"/>
      <c r="EYR66" s="745"/>
      <c r="EYS66" s="745"/>
      <c r="EYT66" s="745"/>
      <c r="EYU66" s="745"/>
      <c r="EYV66" s="745"/>
      <c r="EYW66" s="745"/>
      <c r="EYX66" s="745"/>
      <c r="EYY66" s="745"/>
      <c r="EYZ66" s="745"/>
      <c r="EZA66" s="745"/>
      <c r="EZB66" s="745"/>
      <c r="EZC66" s="745"/>
      <c r="EZD66" s="745"/>
      <c r="EZE66" s="745"/>
      <c r="EZF66" s="745"/>
      <c r="EZG66" s="745"/>
      <c r="EZH66" s="745"/>
      <c r="EZI66" s="745"/>
      <c r="EZJ66" s="745"/>
      <c r="EZK66" s="745"/>
      <c r="EZL66" s="745"/>
      <c r="EZM66" s="745"/>
      <c r="EZN66" s="745"/>
      <c r="EZO66" s="745"/>
      <c r="EZP66" s="745"/>
      <c r="EZQ66" s="745"/>
      <c r="EZR66" s="745"/>
      <c r="EZS66" s="745"/>
      <c r="EZT66" s="745"/>
      <c r="EZU66" s="745"/>
      <c r="EZV66" s="745"/>
      <c r="EZW66" s="745"/>
      <c r="EZX66" s="745"/>
      <c r="EZY66" s="745"/>
      <c r="EZZ66" s="745"/>
      <c r="FAA66" s="745"/>
      <c r="FAB66" s="745"/>
      <c r="FAC66" s="745"/>
      <c r="FAD66" s="745"/>
      <c r="FAE66" s="745"/>
      <c r="FAF66" s="745"/>
      <c r="FAG66" s="745"/>
      <c r="FAH66" s="745"/>
      <c r="FAI66" s="745"/>
      <c r="FAJ66" s="745"/>
      <c r="FAK66" s="745"/>
      <c r="FAL66" s="745"/>
      <c r="FAM66" s="745"/>
      <c r="FAN66" s="745"/>
      <c r="FAO66" s="745"/>
      <c r="FAP66" s="745"/>
      <c r="FAQ66" s="745"/>
      <c r="FAR66" s="745"/>
      <c r="FAS66" s="745"/>
      <c r="FAT66" s="745"/>
      <c r="FAU66" s="745"/>
      <c r="FAV66" s="745"/>
      <c r="FAW66" s="745"/>
      <c r="FAX66" s="745"/>
      <c r="FAY66" s="745"/>
      <c r="FAZ66" s="745"/>
      <c r="FBA66" s="745"/>
      <c r="FBB66" s="745"/>
      <c r="FBC66" s="745"/>
      <c r="FBD66" s="745"/>
      <c r="FBE66" s="745"/>
      <c r="FBF66" s="745"/>
      <c r="FBG66" s="745"/>
      <c r="FBH66" s="745"/>
      <c r="FBI66" s="745"/>
      <c r="FBJ66" s="745"/>
      <c r="FBK66" s="745"/>
      <c r="FBL66" s="745"/>
      <c r="FBM66" s="745"/>
      <c r="FBN66" s="745"/>
      <c r="FBO66" s="745"/>
      <c r="FBP66" s="745"/>
      <c r="FBQ66" s="745"/>
      <c r="FBR66" s="745"/>
      <c r="FBS66" s="745"/>
      <c r="FBT66" s="745"/>
      <c r="FBU66" s="745"/>
      <c r="FBV66" s="745"/>
      <c r="FBW66" s="745"/>
      <c r="FBX66" s="745"/>
      <c r="FBY66" s="745"/>
      <c r="FBZ66" s="745"/>
      <c r="FCA66" s="745"/>
      <c r="FCB66" s="745"/>
      <c r="FCC66" s="745"/>
      <c r="FCD66" s="745"/>
      <c r="FCE66" s="745"/>
      <c r="FCF66" s="745"/>
      <c r="FCG66" s="745"/>
      <c r="FCH66" s="745"/>
      <c r="FCI66" s="745"/>
      <c r="FCJ66" s="745"/>
      <c r="FCK66" s="745"/>
      <c r="FCL66" s="745"/>
      <c r="FCM66" s="745"/>
      <c r="FCN66" s="745"/>
      <c r="FCO66" s="745"/>
      <c r="FCP66" s="745"/>
      <c r="FCQ66" s="745"/>
      <c r="FCR66" s="745"/>
      <c r="FCS66" s="745"/>
      <c r="FCT66" s="745"/>
      <c r="FCU66" s="745"/>
      <c r="FCV66" s="745"/>
      <c r="FCW66" s="745"/>
      <c r="FCX66" s="745"/>
      <c r="FCY66" s="745"/>
      <c r="FCZ66" s="745"/>
      <c r="FDA66" s="745"/>
      <c r="FDB66" s="745"/>
      <c r="FDC66" s="745"/>
      <c r="FDD66" s="745"/>
      <c r="FDE66" s="745"/>
      <c r="FDF66" s="745"/>
      <c r="FDG66" s="745"/>
      <c r="FDH66" s="745"/>
      <c r="FDI66" s="745"/>
      <c r="FDJ66" s="745"/>
      <c r="FDK66" s="745"/>
      <c r="FDL66" s="745"/>
      <c r="FDM66" s="745"/>
      <c r="FDN66" s="745"/>
      <c r="FDO66" s="745"/>
      <c r="FDP66" s="745"/>
      <c r="FDQ66" s="745"/>
      <c r="FDR66" s="745"/>
      <c r="FDS66" s="745"/>
      <c r="FDT66" s="745"/>
      <c r="FDU66" s="745"/>
      <c r="FDV66" s="745"/>
      <c r="FDW66" s="745"/>
      <c r="FDX66" s="745"/>
      <c r="FDY66" s="745"/>
      <c r="FDZ66" s="745"/>
      <c r="FEA66" s="745"/>
      <c r="FEB66" s="745"/>
      <c r="FEC66" s="745"/>
      <c r="FED66" s="745"/>
      <c r="FEE66" s="745"/>
      <c r="FEF66" s="745"/>
      <c r="FEG66" s="745"/>
      <c r="FEH66" s="745"/>
      <c r="FEI66" s="745"/>
      <c r="FEJ66" s="745"/>
      <c r="FEK66" s="745"/>
      <c r="FEL66" s="745"/>
      <c r="FEM66" s="745"/>
      <c r="FEN66" s="745"/>
      <c r="FEO66" s="745"/>
      <c r="FEP66" s="745"/>
      <c r="FEQ66" s="745"/>
      <c r="FER66" s="745"/>
      <c r="FES66" s="745"/>
      <c r="FET66" s="745"/>
      <c r="FEU66" s="745"/>
      <c r="FEV66" s="745"/>
      <c r="FEW66" s="745"/>
      <c r="FEX66" s="745"/>
      <c r="FEY66" s="745"/>
      <c r="FEZ66" s="745"/>
      <c r="FFA66" s="745"/>
      <c r="FFB66" s="745"/>
      <c r="FFC66" s="745"/>
      <c r="FFD66" s="745"/>
      <c r="FFE66" s="745"/>
      <c r="FFF66" s="745"/>
      <c r="FFG66" s="745"/>
      <c r="FFH66" s="745"/>
      <c r="FFI66" s="745"/>
      <c r="FFJ66" s="745"/>
      <c r="FFK66" s="745"/>
      <c r="FFL66" s="745"/>
      <c r="FFM66" s="745"/>
      <c r="FFN66" s="745"/>
      <c r="FFO66" s="745"/>
      <c r="FFP66" s="745"/>
      <c r="FFQ66" s="745"/>
      <c r="FFR66" s="745"/>
      <c r="FFS66" s="745"/>
      <c r="FFT66" s="745"/>
      <c r="FFU66" s="745"/>
      <c r="FFV66" s="745"/>
      <c r="FFW66" s="745"/>
      <c r="FFX66" s="745"/>
      <c r="FFY66" s="745"/>
      <c r="FFZ66" s="745"/>
      <c r="FGA66" s="745"/>
      <c r="FGB66" s="745"/>
      <c r="FGC66" s="745"/>
      <c r="FGD66" s="745"/>
      <c r="FGE66" s="745"/>
      <c r="FGF66" s="745"/>
      <c r="FGG66" s="745"/>
      <c r="FGH66" s="745"/>
      <c r="FGI66" s="745"/>
      <c r="FGJ66" s="745"/>
      <c r="FGK66" s="745"/>
      <c r="FGL66" s="745"/>
      <c r="FGM66" s="745"/>
      <c r="FGN66" s="745"/>
      <c r="FGO66" s="745"/>
      <c r="FGP66" s="745"/>
      <c r="FGQ66" s="745"/>
      <c r="FGR66" s="745"/>
      <c r="FGS66" s="745"/>
      <c r="FGT66" s="745"/>
      <c r="FGU66" s="745"/>
      <c r="FGV66" s="745"/>
      <c r="FGW66" s="745"/>
      <c r="FGX66" s="745"/>
      <c r="FGY66" s="745"/>
      <c r="FGZ66" s="745"/>
      <c r="FHA66" s="745"/>
      <c r="FHB66" s="745"/>
      <c r="FHC66" s="745"/>
      <c r="FHD66" s="745"/>
      <c r="FHE66" s="745"/>
      <c r="FHF66" s="745"/>
      <c r="FHG66" s="745"/>
      <c r="FHH66" s="745"/>
      <c r="FHI66" s="745"/>
      <c r="FHJ66" s="745"/>
      <c r="FHK66" s="745"/>
      <c r="FHL66" s="745"/>
      <c r="FHM66" s="745"/>
      <c r="FHN66" s="745"/>
      <c r="FHO66" s="745"/>
      <c r="FHP66" s="745"/>
      <c r="FHQ66" s="745"/>
      <c r="FHR66" s="745"/>
      <c r="FHS66" s="745"/>
      <c r="FHT66" s="745"/>
      <c r="FHU66" s="745"/>
      <c r="FHV66" s="745"/>
      <c r="FHW66" s="745"/>
      <c r="FHX66" s="745"/>
      <c r="FHY66" s="745"/>
      <c r="FHZ66" s="745"/>
      <c r="FIA66" s="745"/>
      <c r="FIB66" s="745"/>
      <c r="FIC66" s="745"/>
      <c r="FID66" s="745"/>
      <c r="FIE66" s="745"/>
      <c r="FIF66" s="745"/>
      <c r="FIG66" s="745"/>
      <c r="FIH66" s="745"/>
      <c r="FII66" s="745"/>
      <c r="FIJ66" s="745"/>
      <c r="FIK66" s="745"/>
      <c r="FIL66" s="745"/>
      <c r="FIM66" s="745"/>
      <c r="FIN66" s="745"/>
      <c r="FIO66" s="745"/>
      <c r="FIP66" s="745"/>
      <c r="FIQ66" s="745"/>
      <c r="FIR66" s="745"/>
      <c r="FIS66" s="745"/>
      <c r="FIT66" s="745"/>
      <c r="FIU66" s="745"/>
      <c r="FIV66" s="745"/>
      <c r="FIW66" s="745"/>
      <c r="FIX66" s="745"/>
      <c r="FIY66" s="745"/>
      <c r="FIZ66" s="745"/>
      <c r="FJA66" s="745"/>
      <c r="FJB66" s="745"/>
      <c r="FJC66" s="745"/>
      <c r="FJD66" s="745"/>
      <c r="FJE66" s="745"/>
      <c r="FJF66" s="745"/>
      <c r="FJG66" s="745"/>
      <c r="FJH66" s="745"/>
      <c r="FJI66" s="745"/>
      <c r="FJJ66" s="745"/>
      <c r="FJK66" s="745"/>
      <c r="FJL66" s="745"/>
      <c r="FJM66" s="745"/>
      <c r="FJN66" s="745"/>
      <c r="FJO66" s="745"/>
      <c r="FJP66" s="745"/>
      <c r="FJQ66" s="745"/>
      <c r="FJR66" s="745"/>
      <c r="FJS66" s="745"/>
      <c r="FJT66" s="745"/>
      <c r="FJU66" s="745"/>
      <c r="FJV66" s="745"/>
      <c r="FJW66" s="745"/>
      <c r="FJX66" s="745"/>
      <c r="FJY66" s="745"/>
      <c r="FJZ66" s="745"/>
      <c r="FKA66" s="745"/>
      <c r="FKB66" s="745"/>
      <c r="FKC66" s="745"/>
      <c r="FKD66" s="745"/>
      <c r="FKE66" s="745"/>
      <c r="FKF66" s="745"/>
      <c r="FKG66" s="745"/>
      <c r="FKH66" s="745"/>
      <c r="FKI66" s="745"/>
      <c r="FKJ66" s="745"/>
      <c r="FKK66" s="745"/>
      <c r="FKL66" s="745"/>
      <c r="FKM66" s="745"/>
      <c r="FKN66" s="745"/>
      <c r="FKO66" s="745"/>
      <c r="FKP66" s="745"/>
      <c r="FKQ66" s="745"/>
      <c r="FKR66" s="745"/>
      <c r="FKS66" s="745"/>
      <c r="FKT66" s="745"/>
      <c r="FKU66" s="745"/>
      <c r="FKV66" s="745"/>
      <c r="FKW66" s="745"/>
      <c r="FKX66" s="745"/>
      <c r="FKY66" s="745"/>
      <c r="FKZ66" s="745"/>
      <c r="FLA66" s="745"/>
      <c r="FLB66" s="745"/>
      <c r="FLC66" s="745"/>
      <c r="FLD66" s="745"/>
      <c r="FLE66" s="745"/>
      <c r="FLF66" s="745"/>
      <c r="FLG66" s="745"/>
      <c r="FLH66" s="745"/>
      <c r="FLI66" s="745"/>
      <c r="FLJ66" s="745"/>
      <c r="FLK66" s="745"/>
      <c r="FLL66" s="745"/>
      <c r="FLM66" s="745"/>
      <c r="FLN66" s="745"/>
      <c r="FLO66" s="745"/>
      <c r="FLP66" s="745"/>
      <c r="FLQ66" s="745"/>
      <c r="FLR66" s="745"/>
      <c r="FLS66" s="745"/>
      <c r="FLT66" s="745"/>
      <c r="FLU66" s="745"/>
      <c r="FLV66" s="745"/>
      <c r="FLW66" s="745"/>
      <c r="FLX66" s="745"/>
      <c r="FLY66" s="745"/>
      <c r="FLZ66" s="745"/>
      <c r="FMA66" s="745"/>
      <c r="FMB66" s="745"/>
      <c r="FMC66" s="745"/>
      <c r="FMD66" s="745"/>
      <c r="FME66" s="745"/>
      <c r="FMF66" s="745"/>
      <c r="FMG66" s="745"/>
      <c r="FMH66" s="745"/>
      <c r="FMI66" s="745"/>
      <c r="FMJ66" s="745"/>
      <c r="FMK66" s="745"/>
      <c r="FML66" s="745"/>
      <c r="FMM66" s="745"/>
      <c r="FMN66" s="745"/>
      <c r="FMO66" s="745"/>
      <c r="FMP66" s="745"/>
      <c r="FMQ66" s="745"/>
      <c r="FMR66" s="745"/>
      <c r="FMS66" s="745"/>
      <c r="FMT66" s="745"/>
      <c r="FMU66" s="745"/>
      <c r="FMV66" s="745"/>
      <c r="FMW66" s="745"/>
      <c r="FMX66" s="745"/>
      <c r="FMY66" s="745"/>
      <c r="FMZ66" s="745"/>
      <c r="FNA66" s="745"/>
      <c r="FNB66" s="745"/>
      <c r="FNC66" s="745"/>
      <c r="FND66" s="745"/>
      <c r="FNE66" s="745"/>
      <c r="FNF66" s="745"/>
      <c r="FNG66" s="745"/>
      <c r="FNH66" s="745"/>
      <c r="FNI66" s="745"/>
      <c r="FNJ66" s="745"/>
      <c r="FNK66" s="745"/>
      <c r="FNL66" s="745"/>
      <c r="FNM66" s="745"/>
      <c r="FNN66" s="745"/>
      <c r="FNO66" s="745"/>
      <c r="FNP66" s="745"/>
      <c r="FNQ66" s="745"/>
      <c r="FNR66" s="745"/>
      <c r="FNS66" s="745"/>
      <c r="FNT66" s="745"/>
      <c r="FNU66" s="745"/>
      <c r="FNV66" s="745"/>
      <c r="FNW66" s="745"/>
      <c r="FNX66" s="745"/>
      <c r="FNY66" s="745"/>
      <c r="FNZ66" s="745"/>
      <c r="FOA66" s="745"/>
      <c r="FOB66" s="745"/>
      <c r="FOC66" s="745"/>
      <c r="FOD66" s="745"/>
      <c r="FOE66" s="745"/>
      <c r="FOF66" s="745"/>
      <c r="FOG66" s="745"/>
      <c r="FOH66" s="745"/>
      <c r="FOI66" s="745"/>
      <c r="FOJ66" s="745"/>
      <c r="FOK66" s="745"/>
      <c r="FOL66" s="745"/>
      <c r="FOM66" s="745"/>
      <c r="FON66" s="745"/>
      <c r="FOO66" s="745"/>
      <c r="FOP66" s="745"/>
      <c r="FOQ66" s="745"/>
      <c r="FOR66" s="745"/>
      <c r="FOS66" s="745"/>
      <c r="FOT66" s="745"/>
      <c r="FOU66" s="745"/>
      <c r="FOV66" s="745"/>
      <c r="FOW66" s="745"/>
      <c r="FOX66" s="745"/>
      <c r="FOY66" s="745"/>
      <c r="FOZ66" s="745"/>
      <c r="FPA66" s="745"/>
      <c r="FPB66" s="745"/>
      <c r="FPC66" s="745"/>
      <c r="FPD66" s="745"/>
      <c r="FPE66" s="745"/>
      <c r="FPF66" s="745"/>
      <c r="FPG66" s="745"/>
      <c r="FPH66" s="745"/>
      <c r="FPI66" s="745"/>
      <c r="FPJ66" s="745"/>
      <c r="FPK66" s="745"/>
      <c r="FPL66" s="745"/>
      <c r="FPM66" s="745"/>
      <c r="FPN66" s="745"/>
      <c r="FPO66" s="745"/>
      <c r="FPP66" s="745"/>
      <c r="FPQ66" s="745"/>
      <c r="FPR66" s="745"/>
      <c r="FPS66" s="745"/>
      <c r="FPT66" s="745"/>
      <c r="FPU66" s="745"/>
      <c r="FPV66" s="745"/>
      <c r="FPW66" s="745"/>
      <c r="FPX66" s="745"/>
      <c r="FPY66" s="745"/>
      <c r="FPZ66" s="745"/>
      <c r="FQA66" s="745"/>
      <c r="FQB66" s="745"/>
      <c r="FQC66" s="745"/>
      <c r="FQD66" s="745"/>
      <c r="FQE66" s="745"/>
      <c r="FQF66" s="745"/>
      <c r="FQG66" s="745"/>
      <c r="FQH66" s="745"/>
      <c r="FQI66" s="745"/>
      <c r="FQJ66" s="745"/>
      <c r="FQK66" s="745"/>
      <c r="FQL66" s="745"/>
      <c r="FQM66" s="745"/>
      <c r="FQN66" s="745"/>
      <c r="FQO66" s="745"/>
      <c r="FQP66" s="745"/>
      <c r="FQQ66" s="745"/>
      <c r="FQR66" s="745"/>
      <c r="FQS66" s="745"/>
      <c r="FQT66" s="745"/>
      <c r="FQU66" s="745"/>
      <c r="FQV66" s="745"/>
      <c r="FQW66" s="745"/>
      <c r="FQX66" s="745"/>
      <c r="FQY66" s="745"/>
      <c r="FQZ66" s="745"/>
      <c r="FRA66" s="745"/>
      <c r="FRB66" s="745"/>
      <c r="FRC66" s="745"/>
      <c r="FRD66" s="745"/>
      <c r="FRE66" s="745"/>
      <c r="FRF66" s="745"/>
      <c r="FRG66" s="745"/>
      <c r="FRH66" s="745"/>
      <c r="FRI66" s="745"/>
      <c r="FRJ66" s="745"/>
      <c r="FRK66" s="745"/>
      <c r="FRL66" s="745"/>
      <c r="FRM66" s="745"/>
      <c r="FRN66" s="745"/>
      <c r="FRO66" s="745"/>
      <c r="FRP66" s="745"/>
      <c r="FRQ66" s="745"/>
      <c r="FRR66" s="745"/>
      <c r="FRS66" s="745"/>
      <c r="FRT66" s="745"/>
      <c r="FRU66" s="745"/>
      <c r="FRV66" s="745"/>
      <c r="FRW66" s="745"/>
      <c r="FRX66" s="745"/>
      <c r="FRY66" s="745"/>
      <c r="FRZ66" s="745"/>
      <c r="FSA66" s="745"/>
      <c r="FSB66" s="745"/>
      <c r="FSC66" s="745"/>
      <c r="FSD66" s="745"/>
      <c r="FSE66" s="745"/>
      <c r="FSF66" s="745"/>
      <c r="FSG66" s="745"/>
      <c r="FSH66" s="745"/>
      <c r="FSI66" s="745"/>
      <c r="FSJ66" s="745"/>
      <c r="FSK66" s="745"/>
      <c r="FSL66" s="745"/>
      <c r="FSM66" s="745"/>
      <c r="FSN66" s="745"/>
      <c r="FSO66" s="745"/>
      <c r="FSP66" s="745"/>
      <c r="FSQ66" s="745"/>
      <c r="FSR66" s="745"/>
      <c r="FSS66" s="745"/>
      <c r="FST66" s="745"/>
      <c r="FSU66" s="745"/>
      <c r="FSV66" s="745"/>
      <c r="FSW66" s="745"/>
      <c r="FSX66" s="745"/>
      <c r="FSY66" s="745"/>
      <c r="FSZ66" s="745"/>
      <c r="FTA66" s="745"/>
      <c r="FTB66" s="745"/>
      <c r="FTC66" s="745"/>
      <c r="FTD66" s="745"/>
      <c r="FTE66" s="745"/>
      <c r="FTF66" s="745"/>
      <c r="FTG66" s="745"/>
      <c r="FTH66" s="745"/>
      <c r="FTI66" s="745"/>
      <c r="FTJ66" s="745"/>
      <c r="FTK66" s="745"/>
      <c r="FTL66" s="745"/>
      <c r="FTM66" s="745"/>
      <c r="FTN66" s="745"/>
      <c r="FTO66" s="745"/>
      <c r="FTP66" s="745"/>
      <c r="FTQ66" s="745"/>
      <c r="FTR66" s="745"/>
      <c r="FTS66" s="745"/>
      <c r="FTT66" s="745"/>
      <c r="FTU66" s="745"/>
      <c r="FTV66" s="745"/>
      <c r="FTW66" s="745"/>
      <c r="FTX66" s="745"/>
      <c r="FTY66" s="745"/>
      <c r="FTZ66" s="745"/>
      <c r="FUA66" s="745"/>
      <c r="FUB66" s="745"/>
      <c r="FUC66" s="745"/>
      <c r="FUD66" s="745"/>
      <c r="FUE66" s="745"/>
      <c r="FUF66" s="745"/>
      <c r="FUG66" s="745"/>
      <c r="FUH66" s="745"/>
      <c r="FUI66" s="745"/>
      <c r="FUJ66" s="745"/>
      <c r="FUK66" s="745"/>
      <c r="FUL66" s="745"/>
      <c r="FUM66" s="745"/>
      <c r="FUN66" s="745"/>
      <c r="FUO66" s="745"/>
      <c r="FUP66" s="745"/>
      <c r="FUQ66" s="745"/>
      <c r="FUR66" s="745"/>
      <c r="FUS66" s="745"/>
      <c r="FUT66" s="745"/>
      <c r="FUU66" s="745"/>
      <c r="FUV66" s="745"/>
      <c r="FUW66" s="745"/>
      <c r="FUX66" s="745"/>
      <c r="FUY66" s="745"/>
      <c r="FUZ66" s="745"/>
      <c r="FVA66" s="745"/>
      <c r="FVB66" s="745"/>
      <c r="FVC66" s="745"/>
      <c r="FVD66" s="745"/>
      <c r="FVE66" s="745"/>
      <c r="FVF66" s="745"/>
      <c r="FVG66" s="745"/>
      <c r="FVH66" s="745"/>
      <c r="FVI66" s="745"/>
      <c r="FVJ66" s="745"/>
      <c r="FVK66" s="745"/>
      <c r="FVL66" s="745"/>
      <c r="FVM66" s="745"/>
      <c r="FVN66" s="745"/>
      <c r="FVO66" s="745"/>
      <c r="FVP66" s="745"/>
      <c r="FVQ66" s="745"/>
      <c r="FVR66" s="745"/>
      <c r="FVS66" s="745"/>
      <c r="FVT66" s="745"/>
      <c r="FVU66" s="745"/>
      <c r="FVV66" s="745"/>
      <c r="FVW66" s="745"/>
      <c r="FVX66" s="745"/>
      <c r="FVY66" s="745"/>
      <c r="FVZ66" s="745"/>
      <c r="FWA66" s="745"/>
      <c r="FWB66" s="745"/>
      <c r="FWC66" s="745"/>
      <c r="FWD66" s="745"/>
      <c r="FWE66" s="745"/>
      <c r="FWF66" s="745"/>
      <c r="FWG66" s="745"/>
      <c r="FWH66" s="745"/>
      <c r="FWI66" s="745"/>
      <c r="FWJ66" s="745"/>
      <c r="FWK66" s="745"/>
      <c r="FWL66" s="745"/>
      <c r="FWM66" s="745"/>
      <c r="FWN66" s="745"/>
      <c r="FWO66" s="745"/>
      <c r="FWP66" s="745"/>
      <c r="FWQ66" s="745"/>
      <c r="FWR66" s="745"/>
      <c r="FWS66" s="745"/>
      <c r="FWT66" s="745"/>
      <c r="FWU66" s="745"/>
      <c r="FWV66" s="745"/>
      <c r="FWW66" s="745"/>
      <c r="FWX66" s="745"/>
      <c r="FWY66" s="745"/>
      <c r="FWZ66" s="745"/>
      <c r="FXA66" s="745"/>
      <c r="FXB66" s="745"/>
      <c r="FXC66" s="745"/>
      <c r="FXD66" s="745"/>
      <c r="FXE66" s="745"/>
      <c r="FXF66" s="745"/>
      <c r="FXG66" s="745"/>
      <c r="FXH66" s="745"/>
      <c r="FXI66" s="745"/>
      <c r="FXJ66" s="745"/>
      <c r="FXK66" s="745"/>
      <c r="FXL66" s="745"/>
      <c r="FXM66" s="745"/>
      <c r="FXN66" s="745"/>
      <c r="FXO66" s="745"/>
      <c r="FXP66" s="745"/>
      <c r="FXQ66" s="745"/>
      <c r="FXR66" s="745"/>
      <c r="FXS66" s="745"/>
      <c r="FXT66" s="745"/>
      <c r="FXU66" s="745"/>
      <c r="FXV66" s="745"/>
      <c r="FXW66" s="745"/>
      <c r="FXX66" s="745"/>
      <c r="FXY66" s="745"/>
      <c r="FXZ66" s="745"/>
      <c r="FYA66" s="745"/>
      <c r="FYB66" s="745"/>
      <c r="FYC66" s="745"/>
      <c r="FYD66" s="745"/>
      <c r="FYE66" s="745"/>
      <c r="FYF66" s="745"/>
      <c r="FYG66" s="745"/>
      <c r="FYH66" s="745"/>
      <c r="FYI66" s="745"/>
      <c r="FYJ66" s="745"/>
      <c r="FYK66" s="745"/>
      <c r="FYL66" s="745"/>
      <c r="FYM66" s="745"/>
      <c r="FYN66" s="745"/>
      <c r="FYO66" s="745"/>
      <c r="FYP66" s="745"/>
      <c r="FYQ66" s="745"/>
      <c r="FYR66" s="745"/>
      <c r="FYS66" s="745"/>
      <c r="FYT66" s="745"/>
      <c r="FYU66" s="745"/>
      <c r="FYV66" s="745"/>
      <c r="FYW66" s="745"/>
      <c r="FYX66" s="745"/>
      <c r="FYY66" s="745"/>
      <c r="FYZ66" s="745"/>
      <c r="FZA66" s="745"/>
      <c r="FZB66" s="745"/>
      <c r="FZC66" s="745"/>
      <c r="FZD66" s="745"/>
      <c r="FZE66" s="745"/>
      <c r="FZF66" s="745"/>
      <c r="FZG66" s="745"/>
      <c r="FZH66" s="745"/>
      <c r="FZI66" s="745"/>
      <c r="FZJ66" s="745"/>
      <c r="FZK66" s="745"/>
      <c r="FZL66" s="745"/>
      <c r="FZM66" s="745"/>
      <c r="FZN66" s="745"/>
      <c r="FZO66" s="745"/>
      <c r="FZP66" s="745"/>
      <c r="FZQ66" s="745"/>
      <c r="FZR66" s="745"/>
      <c r="FZS66" s="745"/>
      <c r="FZT66" s="745"/>
      <c r="FZU66" s="745"/>
      <c r="FZV66" s="745"/>
      <c r="FZW66" s="745"/>
      <c r="FZX66" s="745"/>
      <c r="FZY66" s="745"/>
      <c r="FZZ66" s="745"/>
      <c r="GAA66" s="745"/>
      <c r="GAB66" s="745"/>
      <c r="GAC66" s="745"/>
      <c r="GAD66" s="745"/>
      <c r="GAE66" s="745"/>
      <c r="GAF66" s="745"/>
      <c r="GAG66" s="745"/>
      <c r="GAH66" s="745"/>
      <c r="GAI66" s="745"/>
      <c r="GAJ66" s="745"/>
      <c r="GAK66" s="745"/>
      <c r="GAL66" s="745"/>
      <c r="GAM66" s="745"/>
      <c r="GAN66" s="745"/>
      <c r="GAO66" s="745"/>
      <c r="GAP66" s="745"/>
      <c r="GAQ66" s="745"/>
      <c r="GAR66" s="745"/>
      <c r="GAS66" s="745"/>
      <c r="GAT66" s="745"/>
      <c r="GAU66" s="745"/>
      <c r="GAV66" s="745"/>
      <c r="GAW66" s="745"/>
      <c r="GAX66" s="745"/>
      <c r="GAY66" s="745"/>
      <c r="GAZ66" s="745"/>
      <c r="GBA66" s="745"/>
      <c r="GBB66" s="745"/>
      <c r="GBC66" s="745"/>
      <c r="GBD66" s="745"/>
      <c r="GBE66" s="745"/>
      <c r="GBF66" s="745"/>
      <c r="GBG66" s="745"/>
      <c r="GBH66" s="745"/>
      <c r="GBI66" s="745"/>
      <c r="GBJ66" s="745"/>
      <c r="GBK66" s="745"/>
      <c r="GBL66" s="745"/>
      <c r="GBM66" s="745"/>
      <c r="GBN66" s="745"/>
      <c r="GBO66" s="745"/>
      <c r="GBP66" s="745"/>
      <c r="GBQ66" s="745"/>
      <c r="GBR66" s="745"/>
      <c r="GBS66" s="745"/>
      <c r="GBT66" s="745"/>
      <c r="GBU66" s="745"/>
      <c r="GBV66" s="745"/>
      <c r="GBW66" s="745"/>
      <c r="GBX66" s="745"/>
      <c r="GBY66" s="745"/>
      <c r="GBZ66" s="745"/>
      <c r="GCA66" s="745"/>
      <c r="GCB66" s="745"/>
      <c r="GCC66" s="745"/>
      <c r="GCD66" s="745"/>
      <c r="GCE66" s="745"/>
      <c r="GCF66" s="745"/>
      <c r="GCG66" s="745"/>
      <c r="GCH66" s="745"/>
      <c r="GCI66" s="745"/>
      <c r="GCJ66" s="745"/>
      <c r="GCK66" s="745"/>
      <c r="GCL66" s="745"/>
      <c r="GCM66" s="745"/>
      <c r="GCN66" s="745"/>
      <c r="GCO66" s="745"/>
      <c r="GCP66" s="745"/>
      <c r="GCQ66" s="745"/>
      <c r="GCR66" s="745"/>
      <c r="GCS66" s="745"/>
      <c r="GCT66" s="745"/>
      <c r="GCU66" s="745"/>
      <c r="GCV66" s="745"/>
      <c r="GCW66" s="745"/>
      <c r="GCX66" s="745"/>
      <c r="GCY66" s="745"/>
      <c r="GCZ66" s="745"/>
      <c r="GDA66" s="745"/>
      <c r="GDB66" s="745"/>
      <c r="GDC66" s="745"/>
      <c r="GDD66" s="745"/>
      <c r="GDE66" s="745"/>
      <c r="GDF66" s="745"/>
      <c r="GDG66" s="745"/>
      <c r="GDH66" s="745"/>
      <c r="GDI66" s="745"/>
      <c r="GDJ66" s="745"/>
      <c r="GDK66" s="745"/>
      <c r="GDL66" s="745"/>
      <c r="GDM66" s="745"/>
      <c r="GDN66" s="745"/>
      <c r="GDO66" s="745"/>
      <c r="GDP66" s="745"/>
      <c r="GDQ66" s="745"/>
      <c r="GDR66" s="745"/>
      <c r="GDS66" s="745"/>
      <c r="GDT66" s="745"/>
      <c r="GDU66" s="745"/>
      <c r="GDV66" s="745"/>
      <c r="GDW66" s="745"/>
      <c r="GDX66" s="745"/>
      <c r="GDY66" s="745"/>
      <c r="GDZ66" s="745"/>
      <c r="GEA66" s="745"/>
      <c r="GEB66" s="745"/>
      <c r="GEC66" s="745"/>
      <c r="GED66" s="745"/>
      <c r="GEE66" s="745"/>
      <c r="GEF66" s="745"/>
      <c r="GEG66" s="745"/>
      <c r="GEH66" s="745"/>
      <c r="GEI66" s="745"/>
      <c r="GEJ66" s="745"/>
      <c r="GEK66" s="745"/>
      <c r="GEL66" s="745"/>
      <c r="GEM66" s="745"/>
      <c r="GEN66" s="745"/>
      <c r="GEO66" s="745"/>
      <c r="GEP66" s="745"/>
      <c r="GEQ66" s="745"/>
      <c r="GER66" s="745"/>
      <c r="GES66" s="745"/>
      <c r="GET66" s="745"/>
      <c r="GEU66" s="745"/>
      <c r="GEV66" s="745"/>
      <c r="GEW66" s="745"/>
      <c r="GEX66" s="745"/>
      <c r="GEY66" s="745"/>
      <c r="GEZ66" s="745"/>
      <c r="GFA66" s="745"/>
      <c r="GFB66" s="745"/>
      <c r="GFC66" s="745"/>
      <c r="GFD66" s="745"/>
      <c r="GFE66" s="745"/>
      <c r="GFF66" s="745"/>
      <c r="GFG66" s="745"/>
      <c r="GFH66" s="745"/>
      <c r="GFI66" s="745"/>
      <c r="GFJ66" s="745"/>
      <c r="GFK66" s="745"/>
      <c r="GFL66" s="745"/>
      <c r="GFM66" s="745"/>
      <c r="GFN66" s="745"/>
      <c r="GFO66" s="745"/>
      <c r="GFP66" s="745"/>
      <c r="GFQ66" s="745"/>
      <c r="GFR66" s="745"/>
      <c r="GFS66" s="745"/>
      <c r="GFT66" s="745"/>
      <c r="GFU66" s="745"/>
      <c r="GFV66" s="745"/>
      <c r="GFW66" s="745"/>
      <c r="GFX66" s="745"/>
      <c r="GFY66" s="745"/>
      <c r="GFZ66" s="745"/>
      <c r="GGA66" s="745"/>
      <c r="GGB66" s="745"/>
      <c r="GGC66" s="745"/>
      <c r="GGD66" s="745"/>
      <c r="GGE66" s="745"/>
      <c r="GGF66" s="745"/>
      <c r="GGG66" s="745"/>
      <c r="GGH66" s="745"/>
      <c r="GGI66" s="745"/>
      <c r="GGJ66" s="745"/>
      <c r="GGK66" s="745"/>
      <c r="GGL66" s="745"/>
      <c r="GGM66" s="745"/>
      <c r="GGN66" s="745"/>
      <c r="GGO66" s="745"/>
      <c r="GGP66" s="745"/>
      <c r="GGQ66" s="745"/>
      <c r="GGR66" s="745"/>
      <c r="GGS66" s="745"/>
      <c r="GGT66" s="745"/>
      <c r="GGU66" s="745"/>
      <c r="GGV66" s="745"/>
      <c r="GGW66" s="745"/>
      <c r="GGX66" s="745"/>
      <c r="GGY66" s="745"/>
      <c r="GGZ66" s="745"/>
      <c r="GHA66" s="745"/>
      <c r="GHB66" s="745"/>
      <c r="GHC66" s="745"/>
      <c r="GHD66" s="745"/>
      <c r="GHE66" s="745"/>
      <c r="GHF66" s="745"/>
      <c r="GHG66" s="745"/>
      <c r="GHH66" s="745"/>
      <c r="GHI66" s="745"/>
      <c r="GHJ66" s="745"/>
      <c r="GHK66" s="745"/>
      <c r="GHL66" s="745"/>
      <c r="GHM66" s="745"/>
      <c r="GHN66" s="745"/>
      <c r="GHO66" s="745"/>
      <c r="GHP66" s="745"/>
      <c r="GHQ66" s="745"/>
      <c r="GHR66" s="745"/>
      <c r="GHS66" s="745"/>
      <c r="GHT66" s="745"/>
      <c r="GHU66" s="745"/>
      <c r="GHV66" s="745"/>
      <c r="GHW66" s="745"/>
      <c r="GHX66" s="745"/>
      <c r="GHY66" s="745"/>
      <c r="GHZ66" s="745"/>
      <c r="GIA66" s="745"/>
      <c r="GIB66" s="745"/>
      <c r="GIC66" s="745"/>
      <c r="GID66" s="745"/>
      <c r="GIE66" s="745"/>
      <c r="GIF66" s="745"/>
      <c r="GIG66" s="745"/>
      <c r="GIH66" s="745"/>
      <c r="GII66" s="745"/>
      <c r="GIJ66" s="745"/>
      <c r="GIK66" s="745"/>
      <c r="GIL66" s="745"/>
      <c r="GIM66" s="745"/>
      <c r="GIN66" s="745"/>
      <c r="GIO66" s="745"/>
      <c r="GIP66" s="745"/>
      <c r="GIQ66" s="745"/>
      <c r="GIR66" s="745"/>
      <c r="GIS66" s="745"/>
      <c r="GIT66" s="745"/>
      <c r="GIU66" s="745"/>
      <c r="GIV66" s="745"/>
      <c r="GIW66" s="745"/>
      <c r="GIX66" s="745"/>
      <c r="GIY66" s="745"/>
      <c r="GIZ66" s="745"/>
      <c r="GJA66" s="745"/>
      <c r="GJB66" s="745"/>
      <c r="GJC66" s="745"/>
      <c r="GJD66" s="745"/>
      <c r="GJE66" s="745"/>
      <c r="GJF66" s="745"/>
      <c r="GJG66" s="745"/>
      <c r="GJH66" s="745"/>
      <c r="GJI66" s="745"/>
      <c r="GJJ66" s="745"/>
      <c r="GJK66" s="745"/>
      <c r="GJL66" s="745"/>
      <c r="GJM66" s="745"/>
      <c r="GJN66" s="745"/>
      <c r="GJO66" s="745"/>
      <c r="GJP66" s="745"/>
      <c r="GJQ66" s="745"/>
      <c r="GJR66" s="745"/>
      <c r="GJS66" s="745"/>
      <c r="GJT66" s="745"/>
      <c r="GJU66" s="745"/>
      <c r="GJV66" s="745"/>
      <c r="GJW66" s="745"/>
      <c r="GJX66" s="745"/>
      <c r="GJY66" s="745"/>
      <c r="GJZ66" s="745"/>
      <c r="GKA66" s="745"/>
      <c r="GKB66" s="745"/>
      <c r="GKC66" s="745"/>
      <c r="GKD66" s="745"/>
      <c r="GKE66" s="745"/>
      <c r="GKF66" s="745"/>
      <c r="GKG66" s="745"/>
      <c r="GKH66" s="745"/>
      <c r="GKI66" s="745"/>
      <c r="GKJ66" s="745"/>
      <c r="GKK66" s="745"/>
      <c r="GKL66" s="745"/>
      <c r="GKM66" s="745"/>
      <c r="GKN66" s="745"/>
      <c r="GKO66" s="745"/>
      <c r="GKP66" s="745"/>
      <c r="GKQ66" s="745"/>
      <c r="GKR66" s="745"/>
      <c r="GKS66" s="745"/>
      <c r="GKT66" s="745"/>
      <c r="GKU66" s="745"/>
      <c r="GKV66" s="745"/>
      <c r="GKW66" s="745"/>
      <c r="GKX66" s="745"/>
      <c r="GKY66" s="745"/>
      <c r="GKZ66" s="745"/>
      <c r="GLA66" s="745"/>
      <c r="GLB66" s="745"/>
      <c r="GLC66" s="745"/>
      <c r="GLD66" s="745"/>
      <c r="GLE66" s="745"/>
      <c r="GLF66" s="745"/>
      <c r="GLG66" s="745"/>
      <c r="GLH66" s="745"/>
      <c r="GLI66" s="745"/>
      <c r="GLJ66" s="745"/>
      <c r="GLK66" s="745"/>
      <c r="GLL66" s="745"/>
      <c r="GLM66" s="745"/>
      <c r="GLN66" s="745"/>
      <c r="GLO66" s="745"/>
      <c r="GLP66" s="745"/>
      <c r="GLQ66" s="745"/>
      <c r="GLR66" s="745"/>
      <c r="GLS66" s="745"/>
      <c r="GLT66" s="745"/>
      <c r="GLU66" s="745"/>
      <c r="GLV66" s="745"/>
      <c r="GLW66" s="745"/>
      <c r="GLX66" s="745"/>
      <c r="GLY66" s="745"/>
      <c r="GLZ66" s="745"/>
      <c r="GMA66" s="745"/>
      <c r="GMB66" s="745"/>
      <c r="GMC66" s="745"/>
      <c r="GMD66" s="745"/>
      <c r="GME66" s="745"/>
      <c r="GMF66" s="745"/>
      <c r="GMG66" s="745"/>
      <c r="GMH66" s="745"/>
      <c r="GMI66" s="745"/>
      <c r="GMJ66" s="745"/>
      <c r="GMK66" s="745"/>
      <c r="GML66" s="745"/>
      <c r="GMM66" s="745"/>
      <c r="GMN66" s="745"/>
      <c r="GMO66" s="745"/>
      <c r="GMP66" s="745"/>
      <c r="GMQ66" s="745"/>
      <c r="GMR66" s="745"/>
      <c r="GMS66" s="745"/>
      <c r="GMT66" s="745"/>
      <c r="GMU66" s="745"/>
      <c r="GMV66" s="745"/>
      <c r="GMW66" s="745"/>
      <c r="GMX66" s="745"/>
      <c r="GMY66" s="745"/>
      <c r="GMZ66" s="745"/>
      <c r="GNA66" s="745"/>
      <c r="GNB66" s="745"/>
      <c r="GNC66" s="745"/>
      <c r="GND66" s="745"/>
      <c r="GNE66" s="745"/>
      <c r="GNF66" s="745"/>
      <c r="GNG66" s="745"/>
      <c r="GNH66" s="745"/>
      <c r="GNI66" s="745"/>
      <c r="GNJ66" s="745"/>
      <c r="GNK66" s="745"/>
      <c r="GNL66" s="745"/>
      <c r="GNM66" s="745"/>
      <c r="GNN66" s="745"/>
      <c r="GNO66" s="745"/>
      <c r="GNP66" s="745"/>
      <c r="GNQ66" s="745"/>
      <c r="GNR66" s="745"/>
      <c r="GNS66" s="745"/>
      <c r="GNT66" s="745"/>
      <c r="GNU66" s="745"/>
      <c r="GNV66" s="745"/>
      <c r="GNW66" s="745"/>
      <c r="GNX66" s="745"/>
      <c r="GNY66" s="745"/>
      <c r="GNZ66" s="745"/>
      <c r="GOA66" s="745"/>
      <c r="GOB66" s="745"/>
      <c r="GOC66" s="745"/>
      <c r="GOD66" s="745"/>
      <c r="GOE66" s="745"/>
      <c r="GOF66" s="745"/>
      <c r="GOG66" s="745"/>
      <c r="GOH66" s="745"/>
      <c r="GOI66" s="745"/>
      <c r="GOJ66" s="745"/>
      <c r="GOK66" s="745"/>
      <c r="GOL66" s="745"/>
      <c r="GOM66" s="745"/>
      <c r="GON66" s="745"/>
      <c r="GOO66" s="745"/>
      <c r="GOP66" s="745"/>
      <c r="GOQ66" s="745"/>
      <c r="GOR66" s="745"/>
      <c r="GOS66" s="745"/>
      <c r="GOT66" s="745"/>
      <c r="GOU66" s="745"/>
      <c r="GOV66" s="745"/>
      <c r="GOW66" s="745"/>
      <c r="GOX66" s="745"/>
      <c r="GOY66" s="745"/>
      <c r="GOZ66" s="745"/>
      <c r="GPA66" s="745"/>
      <c r="GPB66" s="745"/>
      <c r="GPC66" s="745"/>
      <c r="GPD66" s="745"/>
      <c r="GPE66" s="745"/>
      <c r="GPF66" s="745"/>
      <c r="GPG66" s="745"/>
      <c r="GPH66" s="745"/>
      <c r="GPI66" s="745"/>
      <c r="GPJ66" s="745"/>
      <c r="GPK66" s="745"/>
      <c r="GPL66" s="745"/>
      <c r="GPM66" s="745"/>
      <c r="GPN66" s="745"/>
      <c r="GPO66" s="745"/>
      <c r="GPP66" s="745"/>
      <c r="GPQ66" s="745"/>
      <c r="GPR66" s="745"/>
      <c r="GPS66" s="745"/>
      <c r="GPT66" s="745"/>
      <c r="GPU66" s="745"/>
      <c r="GPV66" s="745"/>
      <c r="GPW66" s="745"/>
      <c r="GPX66" s="745"/>
      <c r="GPY66" s="745"/>
      <c r="GPZ66" s="745"/>
      <c r="GQA66" s="745"/>
      <c r="GQB66" s="745"/>
      <c r="GQC66" s="745"/>
      <c r="GQD66" s="745"/>
      <c r="GQE66" s="745"/>
      <c r="GQF66" s="745"/>
      <c r="GQG66" s="745"/>
      <c r="GQH66" s="745"/>
      <c r="GQI66" s="745"/>
      <c r="GQJ66" s="745"/>
      <c r="GQK66" s="745"/>
      <c r="GQL66" s="745"/>
      <c r="GQM66" s="745"/>
      <c r="GQN66" s="745"/>
      <c r="GQO66" s="745"/>
      <c r="GQP66" s="745"/>
      <c r="GQQ66" s="745"/>
      <c r="GQR66" s="745"/>
      <c r="GQS66" s="745"/>
      <c r="GQT66" s="745"/>
      <c r="GQU66" s="745"/>
      <c r="GQV66" s="745"/>
      <c r="GQW66" s="745"/>
      <c r="GQX66" s="745"/>
      <c r="GQY66" s="745"/>
      <c r="GQZ66" s="745"/>
      <c r="GRA66" s="745"/>
      <c r="GRB66" s="745"/>
      <c r="GRC66" s="745"/>
      <c r="GRD66" s="745"/>
      <c r="GRE66" s="745"/>
      <c r="GRF66" s="745"/>
      <c r="GRG66" s="745"/>
      <c r="GRH66" s="745"/>
      <c r="GRI66" s="745"/>
      <c r="GRJ66" s="745"/>
      <c r="GRK66" s="745"/>
      <c r="GRL66" s="745"/>
      <c r="GRM66" s="745"/>
      <c r="GRN66" s="745"/>
      <c r="GRO66" s="745"/>
      <c r="GRP66" s="745"/>
      <c r="GRQ66" s="745"/>
      <c r="GRR66" s="745"/>
      <c r="GRS66" s="745"/>
      <c r="GRT66" s="745"/>
      <c r="GRU66" s="745"/>
      <c r="GRV66" s="745"/>
      <c r="GRW66" s="745"/>
      <c r="GRX66" s="745"/>
      <c r="GRY66" s="745"/>
      <c r="GRZ66" s="745"/>
      <c r="GSA66" s="745"/>
      <c r="GSB66" s="745"/>
      <c r="GSC66" s="745"/>
      <c r="GSD66" s="745"/>
      <c r="GSE66" s="745"/>
      <c r="GSF66" s="745"/>
      <c r="GSG66" s="745"/>
      <c r="GSH66" s="745"/>
      <c r="GSI66" s="745"/>
      <c r="GSJ66" s="745"/>
      <c r="GSK66" s="745"/>
      <c r="GSL66" s="745"/>
      <c r="GSM66" s="745"/>
      <c r="GSN66" s="745"/>
      <c r="GSO66" s="745"/>
      <c r="GSP66" s="745"/>
      <c r="GSQ66" s="745"/>
      <c r="GSR66" s="745"/>
      <c r="GSS66" s="745"/>
      <c r="GST66" s="745"/>
      <c r="GSU66" s="745"/>
      <c r="GSV66" s="745"/>
      <c r="GSW66" s="745"/>
      <c r="GSX66" s="745"/>
      <c r="GSY66" s="745"/>
      <c r="GSZ66" s="745"/>
      <c r="GTA66" s="745"/>
      <c r="GTB66" s="745"/>
      <c r="GTC66" s="745"/>
      <c r="GTD66" s="745"/>
      <c r="GTE66" s="745"/>
      <c r="GTF66" s="745"/>
      <c r="GTG66" s="745"/>
      <c r="GTH66" s="745"/>
      <c r="GTI66" s="745"/>
      <c r="GTJ66" s="745"/>
      <c r="GTK66" s="745"/>
      <c r="GTL66" s="745"/>
      <c r="GTM66" s="745"/>
      <c r="GTN66" s="745"/>
      <c r="GTO66" s="745"/>
      <c r="GTP66" s="745"/>
      <c r="GTQ66" s="745"/>
      <c r="GTR66" s="745"/>
      <c r="GTS66" s="745"/>
      <c r="GTT66" s="745"/>
      <c r="GTU66" s="745"/>
      <c r="GTV66" s="745"/>
      <c r="GTW66" s="745"/>
      <c r="GTX66" s="745"/>
      <c r="GTY66" s="745"/>
      <c r="GTZ66" s="745"/>
      <c r="GUA66" s="745"/>
      <c r="GUB66" s="745"/>
      <c r="GUC66" s="745"/>
      <c r="GUD66" s="745"/>
      <c r="GUE66" s="745"/>
      <c r="GUF66" s="745"/>
      <c r="GUG66" s="745"/>
      <c r="GUH66" s="745"/>
      <c r="GUI66" s="745"/>
      <c r="GUJ66" s="745"/>
      <c r="GUK66" s="745"/>
      <c r="GUL66" s="745"/>
      <c r="GUM66" s="745"/>
      <c r="GUN66" s="745"/>
      <c r="GUO66" s="745"/>
      <c r="GUP66" s="745"/>
      <c r="GUQ66" s="745"/>
      <c r="GUR66" s="745"/>
      <c r="GUS66" s="745"/>
      <c r="GUT66" s="745"/>
      <c r="GUU66" s="745"/>
      <c r="GUV66" s="745"/>
      <c r="GUW66" s="745"/>
      <c r="GUX66" s="745"/>
      <c r="GUY66" s="745"/>
      <c r="GUZ66" s="745"/>
      <c r="GVA66" s="745"/>
      <c r="GVB66" s="745"/>
      <c r="GVC66" s="745"/>
      <c r="GVD66" s="745"/>
      <c r="GVE66" s="745"/>
      <c r="GVF66" s="745"/>
      <c r="GVG66" s="745"/>
      <c r="GVH66" s="745"/>
      <c r="GVI66" s="745"/>
      <c r="GVJ66" s="745"/>
      <c r="GVK66" s="745"/>
      <c r="GVL66" s="745"/>
      <c r="GVM66" s="745"/>
      <c r="GVN66" s="745"/>
      <c r="GVO66" s="745"/>
      <c r="GVP66" s="745"/>
      <c r="GVQ66" s="745"/>
      <c r="GVR66" s="745"/>
      <c r="GVS66" s="745"/>
      <c r="GVT66" s="745"/>
      <c r="GVU66" s="745"/>
      <c r="GVV66" s="745"/>
      <c r="GVW66" s="745"/>
      <c r="GVX66" s="745"/>
      <c r="GVY66" s="745"/>
      <c r="GVZ66" s="745"/>
      <c r="GWA66" s="745"/>
      <c r="GWB66" s="745"/>
      <c r="GWC66" s="745"/>
      <c r="GWD66" s="745"/>
      <c r="GWE66" s="745"/>
      <c r="GWF66" s="745"/>
      <c r="GWG66" s="745"/>
      <c r="GWH66" s="745"/>
      <c r="GWI66" s="745"/>
      <c r="GWJ66" s="745"/>
      <c r="GWK66" s="745"/>
      <c r="GWL66" s="745"/>
      <c r="GWM66" s="745"/>
      <c r="GWN66" s="745"/>
      <c r="GWO66" s="745"/>
      <c r="GWP66" s="745"/>
      <c r="GWQ66" s="745"/>
      <c r="GWR66" s="745"/>
      <c r="GWS66" s="745"/>
      <c r="GWT66" s="745"/>
      <c r="GWU66" s="745"/>
      <c r="GWV66" s="745"/>
      <c r="GWW66" s="745"/>
      <c r="GWX66" s="745"/>
      <c r="GWY66" s="745"/>
      <c r="GWZ66" s="745"/>
      <c r="GXA66" s="745"/>
      <c r="GXB66" s="745"/>
      <c r="GXC66" s="745"/>
      <c r="GXD66" s="745"/>
      <c r="GXE66" s="745"/>
      <c r="GXF66" s="745"/>
      <c r="GXG66" s="745"/>
      <c r="GXH66" s="745"/>
      <c r="GXI66" s="745"/>
      <c r="GXJ66" s="745"/>
      <c r="GXK66" s="745"/>
      <c r="GXL66" s="745"/>
      <c r="GXM66" s="745"/>
      <c r="GXN66" s="745"/>
      <c r="GXO66" s="745"/>
      <c r="GXP66" s="745"/>
      <c r="GXQ66" s="745"/>
      <c r="GXR66" s="745"/>
      <c r="GXS66" s="745"/>
      <c r="GXT66" s="745"/>
      <c r="GXU66" s="745"/>
      <c r="GXV66" s="745"/>
      <c r="GXW66" s="745"/>
      <c r="GXX66" s="745"/>
      <c r="GXY66" s="745"/>
      <c r="GXZ66" s="745"/>
      <c r="GYA66" s="745"/>
      <c r="GYB66" s="745"/>
      <c r="GYC66" s="745"/>
      <c r="GYD66" s="745"/>
      <c r="GYE66" s="745"/>
      <c r="GYF66" s="745"/>
      <c r="GYG66" s="745"/>
      <c r="GYH66" s="745"/>
      <c r="GYI66" s="745"/>
      <c r="GYJ66" s="745"/>
      <c r="GYK66" s="745"/>
      <c r="GYL66" s="745"/>
      <c r="GYM66" s="745"/>
      <c r="GYN66" s="745"/>
      <c r="GYO66" s="745"/>
      <c r="GYP66" s="745"/>
      <c r="GYQ66" s="745"/>
      <c r="GYR66" s="745"/>
      <c r="GYS66" s="745"/>
      <c r="GYT66" s="745"/>
      <c r="GYU66" s="745"/>
      <c r="GYV66" s="745"/>
      <c r="GYW66" s="745"/>
      <c r="GYX66" s="745"/>
      <c r="GYY66" s="745"/>
      <c r="GYZ66" s="745"/>
      <c r="GZA66" s="745"/>
      <c r="GZB66" s="745"/>
      <c r="GZC66" s="745"/>
      <c r="GZD66" s="745"/>
      <c r="GZE66" s="745"/>
      <c r="GZF66" s="745"/>
      <c r="GZG66" s="745"/>
      <c r="GZH66" s="745"/>
      <c r="GZI66" s="745"/>
      <c r="GZJ66" s="745"/>
      <c r="GZK66" s="745"/>
      <c r="GZL66" s="745"/>
      <c r="GZM66" s="745"/>
      <c r="GZN66" s="745"/>
      <c r="GZO66" s="745"/>
      <c r="GZP66" s="745"/>
      <c r="GZQ66" s="745"/>
      <c r="GZR66" s="745"/>
      <c r="GZS66" s="745"/>
      <c r="GZT66" s="745"/>
      <c r="GZU66" s="745"/>
      <c r="GZV66" s="745"/>
      <c r="GZW66" s="745"/>
      <c r="GZX66" s="745"/>
      <c r="GZY66" s="745"/>
      <c r="GZZ66" s="745"/>
      <c r="HAA66" s="745"/>
      <c r="HAB66" s="745"/>
      <c r="HAC66" s="745"/>
      <c r="HAD66" s="745"/>
      <c r="HAE66" s="745"/>
      <c r="HAF66" s="745"/>
      <c r="HAG66" s="745"/>
      <c r="HAH66" s="745"/>
      <c r="HAI66" s="745"/>
      <c r="HAJ66" s="745"/>
      <c r="HAK66" s="745"/>
      <c r="HAL66" s="745"/>
      <c r="HAM66" s="745"/>
      <c r="HAN66" s="745"/>
      <c r="HAO66" s="745"/>
      <c r="HAP66" s="745"/>
      <c r="HAQ66" s="745"/>
      <c r="HAR66" s="745"/>
      <c r="HAS66" s="745"/>
      <c r="HAT66" s="745"/>
      <c r="HAU66" s="745"/>
      <c r="HAV66" s="745"/>
      <c r="HAW66" s="745"/>
      <c r="HAX66" s="745"/>
      <c r="HAY66" s="745"/>
      <c r="HAZ66" s="745"/>
      <c r="HBA66" s="745"/>
      <c r="HBB66" s="745"/>
      <c r="HBC66" s="745"/>
      <c r="HBD66" s="745"/>
      <c r="HBE66" s="745"/>
      <c r="HBF66" s="745"/>
      <c r="HBG66" s="745"/>
      <c r="HBH66" s="745"/>
      <c r="HBI66" s="745"/>
      <c r="HBJ66" s="745"/>
      <c r="HBK66" s="745"/>
      <c r="HBL66" s="745"/>
      <c r="HBM66" s="745"/>
      <c r="HBN66" s="745"/>
      <c r="HBO66" s="745"/>
      <c r="HBP66" s="745"/>
      <c r="HBQ66" s="745"/>
      <c r="HBR66" s="745"/>
      <c r="HBS66" s="745"/>
      <c r="HBT66" s="745"/>
      <c r="HBU66" s="745"/>
      <c r="HBV66" s="745"/>
      <c r="HBW66" s="745"/>
      <c r="HBX66" s="745"/>
      <c r="HBY66" s="745"/>
      <c r="HBZ66" s="745"/>
      <c r="HCA66" s="745"/>
      <c r="HCB66" s="745"/>
      <c r="HCC66" s="745"/>
      <c r="HCD66" s="745"/>
      <c r="HCE66" s="745"/>
      <c r="HCF66" s="745"/>
      <c r="HCG66" s="745"/>
      <c r="HCH66" s="745"/>
      <c r="HCI66" s="745"/>
      <c r="HCJ66" s="745"/>
      <c r="HCK66" s="745"/>
      <c r="HCL66" s="745"/>
      <c r="HCM66" s="745"/>
      <c r="HCN66" s="745"/>
      <c r="HCO66" s="745"/>
      <c r="HCP66" s="745"/>
      <c r="HCQ66" s="745"/>
      <c r="HCR66" s="745"/>
      <c r="HCS66" s="745"/>
      <c r="HCT66" s="745"/>
      <c r="HCU66" s="745"/>
      <c r="HCV66" s="745"/>
      <c r="HCW66" s="745"/>
      <c r="HCX66" s="745"/>
      <c r="HCY66" s="745"/>
      <c r="HCZ66" s="745"/>
      <c r="HDA66" s="745"/>
      <c r="HDB66" s="745"/>
      <c r="HDC66" s="745"/>
      <c r="HDD66" s="745"/>
      <c r="HDE66" s="745"/>
      <c r="HDF66" s="745"/>
      <c r="HDG66" s="745"/>
      <c r="HDH66" s="745"/>
      <c r="HDI66" s="745"/>
      <c r="HDJ66" s="745"/>
      <c r="HDK66" s="745"/>
      <c r="HDL66" s="745"/>
      <c r="HDM66" s="745"/>
      <c r="HDN66" s="745"/>
      <c r="HDO66" s="745"/>
      <c r="HDP66" s="745"/>
      <c r="HDQ66" s="745"/>
      <c r="HDR66" s="745"/>
      <c r="HDS66" s="745"/>
      <c r="HDT66" s="745"/>
      <c r="HDU66" s="745"/>
      <c r="HDV66" s="745"/>
      <c r="HDW66" s="745"/>
      <c r="HDX66" s="745"/>
      <c r="HDY66" s="745"/>
      <c r="HDZ66" s="745"/>
      <c r="HEA66" s="745"/>
      <c r="HEB66" s="745"/>
      <c r="HEC66" s="745"/>
      <c r="HED66" s="745"/>
      <c r="HEE66" s="745"/>
      <c r="HEF66" s="745"/>
      <c r="HEG66" s="745"/>
      <c r="HEH66" s="745"/>
      <c r="HEI66" s="745"/>
      <c r="HEJ66" s="745"/>
      <c r="HEK66" s="745"/>
      <c r="HEL66" s="745"/>
      <c r="HEM66" s="745"/>
      <c r="HEN66" s="745"/>
      <c r="HEO66" s="745"/>
      <c r="HEP66" s="745"/>
      <c r="HEQ66" s="745"/>
      <c r="HER66" s="745"/>
      <c r="HES66" s="745"/>
      <c r="HET66" s="745"/>
      <c r="HEU66" s="745"/>
      <c r="HEV66" s="745"/>
      <c r="HEW66" s="745"/>
      <c r="HEX66" s="745"/>
      <c r="HEY66" s="745"/>
      <c r="HEZ66" s="745"/>
      <c r="HFA66" s="745"/>
      <c r="HFB66" s="745"/>
      <c r="HFC66" s="745"/>
      <c r="HFD66" s="745"/>
      <c r="HFE66" s="745"/>
      <c r="HFF66" s="745"/>
      <c r="HFG66" s="745"/>
      <c r="HFH66" s="745"/>
      <c r="HFI66" s="745"/>
      <c r="HFJ66" s="745"/>
      <c r="HFK66" s="745"/>
      <c r="HFL66" s="745"/>
      <c r="HFM66" s="745"/>
      <c r="HFN66" s="745"/>
      <c r="HFO66" s="745"/>
      <c r="HFP66" s="745"/>
      <c r="HFQ66" s="745"/>
      <c r="HFR66" s="745"/>
      <c r="HFS66" s="745"/>
      <c r="HFT66" s="745"/>
      <c r="HFU66" s="745"/>
      <c r="HFV66" s="745"/>
      <c r="HFW66" s="745"/>
      <c r="HFX66" s="745"/>
      <c r="HFY66" s="745"/>
      <c r="HFZ66" s="745"/>
      <c r="HGA66" s="745"/>
      <c r="HGB66" s="745"/>
      <c r="HGC66" s="745"/>
      <c r="HGD66" s="745"/>
      <c r="HGE66" s="745"/>
      <c r="HGF66" s="745"/>
      <c r="HGG66" s="745"/>
      <c r="HGH66" s="745"/>
      <c r="HGI66" s="745"/>
      <c r="HGJ66" s="745"/>
      <c r="HGK66" s="745"/>
      <c r="HGL66" s="745"/>
      <c r="HGM66" s="745"/>
      <c r="HGN66" s="745"/>
      <c r="HGO66" s="745"/>
      <c r="HGP66" s="745"/>
      <c r="HGQ66" s="745"/>
      <c r="HGR66" s="745"/>
      <c r="HGS66" s="745"/>
      <c r="HGT66" s="745"/>
      <c r="HGU66" s="745"/>
      <c r="HGV66" s="745"/>
      <c r="HGW66" s="745"/>
      <c r="HGX66" s="745"/>
      <c r="HGY66" s="745"/>
      <c r="HGZ66" s="745"/>
      <c r="HHA66" s="745"/>
      <c r="HHB66" s="745"/>
      <c r="HHC66" s="745"/>
      <c r="HHD66" s="745"/>
      <c r="HHE66" s="745"/>
      <c r="HHF66" s="745"/>
      <c r="HHG66" s="745"/>
      <c r="HHH66" s="745"/>
      <c r="HHI66" s="745"/>
      <c r="HHJ66" s="745"/>
      <c r="HHK66" s="745"/>
      <c r="HHL66" s="745"/>
      <c r="HHM66" s="745"/>
      <c r="HHN66" s="745"/>
      <c r="HHO66" s="745"/>
      <c r="HHP66" s="745"/>
      <c r="HHQ66" s="745"/>
      <c r="HHR66" s="745"/>
      <c r="HHS66" s="745"/>
      <c r="HHT66" s="745"/>
      <c r="HHU66" s="745"/>
      <c r="HHV66" s="745"/>
      <c r="HHW66" s="745"/>
      <c r="HHX66" s="745"/>
      <c r="HHY66" s="745"/>
      <c r="HHZ66" s="745"/>
      <c r="HIA66" s="745"/>
      <c r="HIB66" s="745"/>
      <c r="HIC66" s="745"/>
      <c r="HID66" s="745"/>
      <c r="HIE66" s="745"/>
      <c r="HIF66" s="745"/>
      <c r="HIG66" s="745"/>
      <c r="HIH66" s="745"/>
      <c r="HII66" s="745"/>
      <c r="HIJ66" s="745"/>
      <c r="HIK66" s="745"/>
      <c r="HIL66" s="745"/>
      <c r="HIM66" s="745"/>
      <c r="HIN66" s="745"/>
      <c r="HIO66" s="745"/>
      <c r="HIP66" s="745"/>
      <c r="HIQ66" s="745"/>
      <c r="HIR66" s="745"/>
      <c r="HIS66" s="745"/>
      <c r="HIT66" s="745"/>
      <c r="HIU66" s="745"/>
      <c r="HIV66" s="745"/>
      <c r="HIW66" s="745"/>
      <c r="HIX66" s="745"/>
      <c r="HIY66" s="745"/>
      <c r="HIZ66" s="745"/>
      <c r="HJA66" s="745"/>
      <c r="HJB66" s="745"/>
      <c r="HJC66" s="745"/>
      <c r="HJD66" s="745"/>
      <c r="HJE66" s="745"/>
      <c r="HJF66" s="745"/>
      <c r="HJG66" s="745"/>
      <c r="HJH66" s="745"/>
      <c r="HJI66" s="745"/>
      <c r="HJJ66" s="745"/>
      <c r="HJK66" s="745"/>
      <c r="HJL66" s="745"/>
      <c r="HJM66" s="745"/>
      <c r="HJN66" s="745"/>
      <c r="HJO66" s="745"/>
      <c r="HJP66" s="745"/>
      <c r="HJQ66" s="745"/>
      <c r="HJR66" s="745"/>
      <c r="HJS66" s="745"/>
      <c r="HJT66" s="745"/>
      <c r="HJU66" s="745"/>
      <c r="HJV66" s="745"/>
      <c r="HJW66" s="745"/>
      <c r="HJX66" s="745"/>
      <c r="HJY66" s="745"/>
      <c r="HJZ66" s="745"/>
      <c r="HKA66" s="745"/>
      <c r="HKB66" s="745"/>
      <c r="HKC66" s="745"/>
      <c r="HKD66" s="745"/>
      <c r="HKE66" s="745"/>
      <c r="HKF66" s="745"/>
      <c r="HKG66" s="745"/>
      <c r="HKH66" s="745"/>
      <c r="HKI66" s="745"/>
      <c r="HKJ66" s="745"/>
      <c r="HKK66" s="745"/>
      <c r="HKL66" s="745"/>
      <c r="HKM66" s="745"/>
      <c r="HKN66" s="745"/>
      <c r="HKO66" s="745"/>
      <c r="HKP66" s="745"/>
      <c r="HKQ66" s="745"/>
      <c r="HKR66" s="745"/>
      <c r="HKS66" s="745"/>
      <c r="HKT66" s="745"/>
      <c r="HKU66" s="745"/>
      <c r="HKV66" s="745"/>
      <c r="HKW66" s="745"/>
      <c r="HKX66" s="745"/>
      <c r="HKY66" s="745"/>
      <c r="HKZ66" s="745"/>
      <c r="HLA66" s="745"/>
      <c r="HLB66" s="745"/>
      <c r="HLC66" s="745"/>
      <c r="HLD66" s="745"/>
      <c r="HLE66" s="745"/>
      <c r="HLF66" s="745"/>
      <c r="HLG66" s="745"/>
      <c r="HLH66" s="745"/>
      <c r="HLI66" s="745"/>
      <c r="HLJ66" s="745"/>
      <c r="HLK66" s="745"/>
      <c r="HLL66" s="745"/>
      <c r="HLM66" s="745"/>
      <c r="HLN66" s="745"/>
      <c r="HLO66" s="745"/>
      <c r="HLP66" s="745"/>
      <c r="HLQ66" s="745"/>
      <c r="HLR66" s="745"/>
      <c r="HLS66" s="745"/>
      <c r="HLT66" s="745"/>
      <c r="HLU66" s="745"/>
      <c r="HLV66" s="745"/>
      <c r="HLW66" s="745"/>
      <c r="HLX66" s="745"/>
      <c r="HLY66" s="745"/>
      <c r="HLZ66" s="745"/>
      <c r="HMA66" s="745"/>
      <c r="HMB66" s="745"/>
      <c r="HMC66" s="745"/>
      <c r="HMD66" s="745"/>
      <c r="HME66" s="745"/>
      <c r="HMF66" s="745"/>
      <c r="HMG66" s="745"/>
      <c r="HMH66" s="745"/>
      <c r="HMI66" s="745"/>
      <c r="HMJ66" s="745"/>
      <c r="HMK66" s="745"/>
      <c r="HML66" s="745"/>
      <c r="HMM66" s="745"/>
      <c r="HMN66" s="745"/>
      <c r="HMO66" s="745"/>
      <c r="HMP66" s="745"/>
      <c r="HMQ66" s="745"/>
      <c r="HMR66" s="745"/>
      <c r="HMS66" s="745"/>
      <c r="HMT66" s="745"/>
      <c r="HMU66" s="745"/>
      <c r="HMV66" s="745"/>
      <c r="HMW66" s="745"/>
      <c r="HMX66" s="745"/>
      <c r="HMY66" s="745"/>
      <c r="HMZ66" s="745"/>
      <c r="HNA66" s="745"/>
      <c r="HNB66" s="745"/>
      <c r="HNC66" s="745"/>
      <c r="HND66" s="745"/>
      <c r="HNE66" s="745"/>
      <c r="HNF66" s="745"/>
      <c r="HNG66" s="745"/>
      <c r="HNH66" s="745"/>
      <c r="HNI66" s="745"/>
      <c r="HNJ66" s="745"/>
      <c r="HNK66" s="745"/>
      <c r="HNL66" s="745"/>
      <c r="HNM66" s="745"/>
      <c r="HNN66" s="745"/>
      <c r="HNO66" s="745"/>
      <c r="HNP66" s="745"/>
      <c r="HNQ66" s="745"/>
      <c r="HNR66" s="745"/>
      <c r="HNS66" s="745"/>
      <c r="HNT66" s="745"/>
      <c r="HNU66" s="745"/>
      <c r="HNV66" s="745"/>
      <c r="HNW66" s="745"/>
      <c r="HNX66" s="745"/>
      <c r="HNY66" s="745"/>
      <c r="HNZ66" s="745"/>
      <c r="HOA66" s="745"/>
      <c r="HOB66" s="745"/>
      <c r="HOC66" s="745"/>
      <c r="HOD66" s="745"/>
      <c r="HOE66" s="745"/>
      <c r="HOF66" s="745"/>
      <c r="HOG66" s="745"/>
      <c r="HOH66" s="745"/>
      <c r="HOI66" s="745"/>
      <c r="HOJ66" s="745"/>
      <c r="HOK66" s="745"/>
      <c r="HOL66" s="745"/>
      <c r="HOM66" s="745"/>
      <c r="HON66" s="745"/>
      <c r="HOO66" s="745"/>
      <c r="HOP66" s="745"/>
      <c r="HOQ66" s="745"/>
      <c r="HOR66" s="745"/>
      <c r="HOS66" s="745"/>
      <c r="HOT66" s="745"/>
      <c r="HOU66" s="745"/>
      <c r="HOV66" s="745"/>
      <c r="HOW66" s="745"/>
      <c r="HOX66" s="745"/>
      <c r="HOY66" s="745"/>
      <c r="HOZ66" s="745"/>
      <c r="HPA66" s="745"/>
      <c r="HPB66" s="745"/>
      <c r="HPC66" s="745"/>
      <c r="HPD66" s="745"/>
      <c r="HPE66" s="745"/>
      <c r="HPF66" s="745"/>
      <c r="HPG66" s="745"/>
      <c r="HPH66" s="745"/>
      <c r="HPI66" s="745"/>
      <c r="HPJ66" s="745"/>
      <c r="HPK66" s="745"/>
      <c r="HPL66" s="745"/>
      <c r="HPM66" s="745"/>
      <c r="HPN66" s="745"/>
      <c r="HPO66" s="745"/>
      <c r="HPP66" s="745"/>
      <c r="HPQ66" s="745"/>
      <c r="HPR66" s="745"/>
      <c r="HPS66" s="745"/>
      <c r="HPT66" s="745"/>
      <c r="HPU66" s="745"/>
      <c r="HPV66" s="745"/>
      <c r="HPW66" s="745"/>
      <c r="HPX66" s="745"/>
      <c r="HPY66" s="745"/>
      <c r="HPZ66" s="745"/>
      <c r="HQA66" s="745"/>
      <c r="HQB66" s="745"/>
      <c r="HQC66" s="745"/>
      <c r="HQD66" s="745"/>
      <c r="HQE66" s="745"/>
      <c r="HQF66" s="745"/>
      <c r="HQG66" s="745"/>
      <c r="HQH66" s="745"/>
      <c r="HQI66" s="745"/>
      <c r="HQJ66" s="745"/>
      <c r="HQK66" s="745"/>
      <c r="HQL66" s="745"/>
      <c r="HQM66" s="745"/>
      <c r="HQN66" s="745"/>
      <c r="HQO66" s="745"/>
      <c r="HQP66" s="745"/>
      <c r="HQQ66" s="745"/>
      <c r="HQR66" s="745"/>
      <c r="HQS66" s="745"/>
      <c r="HQT66" s="745"/>
      <c r="HQU66" s="745"/>
      <c r="HQV66" s="745"/>
      <c r="HQW66" s="745"/>
      <c r="HQX66" s="745"/>
      <c r="HQY66" s="745"/>
      <c r="HQZ66" s="745"/>
      <c r="HRA66" s="745"/>
      <c r="HRB66" s="745"/>
      <c r="HRC66" s="745"/>
      <c r="HRD66" s="745"/>
      <c r="HRE66" s="745"/>
      <c r="HRF66" s="745"/>
      <c r="HRG66" s="745"/>
      <c r="HRH66" s="745"/>
      <c r="HRI66" s="745"/>
      <c r="HRJ66" s="745"/>
      <c r="HRK66" s="745"/>
      <c r="HRL66" s="745"/>
      <c r="HRM66" s="745"/>
      <c r="HRN66" s="745"/>
      <c r="HRO66" s="745"/>
      <c r="HRP66" s="745"/>
      <c r="HRQ66" s="745"/>
      <c r="HRR66" s="745"/>
      <c r="HRS66" s="745"/>
      <c r="HRT66" s="745"/>
      <c r="HRU66" s="745"/>
      <c r="HRV66" s="745"/>
      <c r="HRW66" s="745"/>
      <c r="HRX66" s="745"/>
      <c r="HRY66" s="745"/>
      <c r="HRZ66" s="745"/>
      <c r="HSA66" s="745"/>
      <c r="HSB66" s="745"/>
      <c r="HSC66" s="745"/>
      <c r="HSD66" s="745"/>
      <c r="HSE66" s="745"/>
      <c r="HSF66" s="745"/>
      <c r="HSG66" s="745"/>
      <c r="HSH66" s="745"/>
      <c r="HSI66" s="745"/>
      <c r="HSJ66" s="745"/>
      <c r="HSK66" s="745"/>
      <c r="HSL66" s="745"/>
      <c r="HSM66" s="745"/>
      <c r="HSN66" s="745"/>
      <c r="HSO66" s="745"/>
      <c r="HSP66" s="745"/>
      <c r="HSQ66" s="745"/>
      <c r="HSR66" s="745"/>
      <c r="HSS66" s="745"/>
      <c r="HST66" s="745"/>
      <c r="HSU66" s="745"/>
      <c r="HSV66" s="745"/>
      <c r="HSW66" s="745"/>
      <c r="HSX66" s="745"/>
      <c r="HSY66" s="745"/>
      <c r="HSZ66" s="745"/>
      <c r="HTA66" s="745"/>
      <c r="HTB66" s="745"/>
      <c r="HTC66" s="745"/>
      <c r="HTD66" s="745"/>
      <c r="HTE66" s="745"/>
      <c r="HTF66" s="745"/>
      <c r="HTG66" s="745"/>
      <c r="HTH66" s="745"/>
      <c r="HTI66" s="745"/>
      <c r="HTJ66" s="745"/>
      <c r="HTK66" s="745"/>
      <c r="HTL66" s="745"/>
      <c r="HTM66" s="745"/>
      <c r="HTN66" s="745"/>
      <c r="HTO66" s="745"/>
      <c r="HTP66" s="745"/>
      <c r="HTQ66" s="745"/>
      <c r="HTR66" s="745"/>
      <c r="HTS66" s="745"/>
      <c r="HTT66" s="745"/>
      <c r="HTU66" s="745"/>
      <c r="HTV66" s="745"/>
      <c r="HTW66" s="745"/>
      <c r="HTX66" s="745"/>
      <c r="HTY66" s="745"/>
      <c r="HTZ66" s="745"/>
      <c r="HUA66" s="745"/>
      <c r="HUB66" s="745"/>
      <c r="HUC66" s="745"/>
      <c r="HUD66" s="745"/>
      <c r="HUE66" s="745"/>
      <c r="HUF66" s="745"/>
      <c r="HUG66" s="745"/>
      <c r="HUH66" s="745"/>
      <c r="HUI66" s="745"/>
      <c r="HUJ66" s="745"/>
      <c r="HUK66" s="745"/>
      <c r="HUL66" s="745"/>
      <c r="HUM66" s="745"/>
      <c r="HUN66" s="745"/>
      <c r="HUO66" s="745"/>
      <c r="HUP66" s="745"/>
      <c r="HUQ66" s="745"/>
      <c r="HUR66" s="745"/>
      <c r="HUS66" s="745"/>
      <c r="HUT66" s="745"/>
      <c r="HUU66" s="745"/>
      <c r="HUV66" s="745"/>
      <c r="HUW66" s="745"/>
      <c r="HUX66" s="745"/>
      <c r="HUY66" s="745"/>
      <c r="HUZ66" s="745"/>
      <c r="HVA66" s="745"/>
      <c r="HVB66" s="745"/>
      <c r="HVC66" s="745"/>
      <c r="HVD66" s="745"/>
      <c r="HVE66" s="745"/>
      <c r="HVF66" s="745"/>
      <c r="HVG66" s="745"/>
      <c r="HVH66" s="745"/>
      <c r="HVI66" s="745"/>
      <c r="HVJ66" s="745"/>
      <c r="HVK66" s="745"/>
      <c r="HVL66" s="745"/>
      <c r="HVM66" s="745"/>
      <c r="HVN66" s="745"/>
      <c r="HVO66" s="745"/>
      <c r="HVP66" s="745"/>
      <c r="HVQ66" s="745"/>
      <c r="HVR66" s="745"/>
      <c r="HVS66" s="745"/>
      <c r="HVT66" s="745"/>
      <c r="HVU66" s="745"/>
      <c r="HVV66" s="745"/>
      <c r="HVW66" s="745"/>
      <c r="HVX66" s="745"/>
      <c r="HVY66" s="745"/>
      <c r="HVZ66" s="745"/>
      <c r="HWA66" s="745"/>
      <c r="HWB66" s="745"/>
      <c r="HWC66" s="745"/>
      <c r="HWD66" s="745"/>
      <c r="HWE66" s="745"/>
      <c r="HWF66" s="745"/>
      <c r="HWG66" s="745"/>
      <c r="HWH66" s="745"/>
      <c r="HWI66" s="745"/>
      <c r="HWJ66" s="745"/>
      <c r="HWK66" s="745"/>
      <c r="HWL66" s="745"/>
      <c r="HWM66" s="745"/>
      <c r="HWN66" s="745"/>
      <c r="HWO66" s="745"/>
      <c r="HWP66" s="745"/>
      <c r="HWQ66" s="745"/>
      <c r="HWR66" s="745"/>
      <c r="HWS66" s="745"/>
      <c r="HWT66" s="745"/>
      <c r="HWU66" s="745"/>
      <c r="HWV66" s="745"/>
      <c r="HWW66" s="745"/>
      <c r="HWX66" s="745"/>
      <c r="HWY66" s="745"/>
      <c r="HWZ66" s="745"/>
      <c r="HXA66" s="745"/>
      <c r="HXB66" s="745"/>
      <c r="HXC66" s="745"/>
      <c r="HXD66" s="745"/>
      <c r="HXE66" s="745"/>
      <c r="HXF66" s="745"/>
      <c r="HXG66" s="745"/>
      <c r="HXH66" s="745"/>
      <c r="HXI66" s="745"/>
      <c r="HXJ66" s="745"/>
      <c r="HXK66" s="745"/>
      <c r="HXL66" s="745"/>
      <c r="HXM66" s="745"/>
      <c r="HXN66" s="745"/>
      <c r="HXO66" s="745"/>
      <c r="HXP66" s="745"/>
      <c r="HXQ66" s="745"/>
      <c r="HXR66" s="745"/>
      <c r="HXS66" s="745"/>
      <c r="HXT66" s="745"/>
      <c r="HXU66" s="745"/>
      <c r="HXV66" s="745"/>
      <c r="HXW66" s="745"/>
      <c r="HXX66" s="745"/>
      <c r="HXY66" s="745"/>
      <c r="HXZ66" s="745"/>
      <c r="HYA66" s="745"/>
      <c r="HYB66" s="745"/>
      <c r="HYC66" s="745"/>
      <c r="HYD66" s="745"/>
      <c r="HYE66" s="745"/>
      <c r="HYF66" s="745"/>
      <c r="HYG66" s="745"/>
      <c r="HYH66" s="745"/>
      <c r="HYI66" s="745"/>
      <c r="HYJ66" s="745"/>
      <c r="HYK66" s="745"/>
      <c r="HYL66" s="745"/>
      <c r="HYM66" s="745"/>
      <c r="HYN66" s="745"/>
      <c r="HYO66" s="745"/>
      <c r="HYP66" s="745"/>
      <c r="HYQ66" s="745"/>
      <c r="HYR66" s="745"/>
      <c r="HYS66" s="745"/>
      <c r="HYT66" s="745"/>
      <c r="HYU66" s="745"/>
      <c r="HYV66" s="745"/>
      <c r="HYW66" s="745"/>
      <c r="HYX66" s="745"/>
      <c r="HYY66" s="745"/>
      <c r="HYZ66" s="745"/>
      <c r="HZA66" s="745"/>
      <c r="HZB66" s="745"/>
      <c r="HZC66" s="745"/>
      <c r="HZD66" s="745"/>
      <c r="HZE66" s="745"/>
      <c r="HZF66" s="745"/>
      <c r="HZG66" s="745"/>
      <c r="HZH66" s="745"/>
      <c r="HZI66" s="745"/>
      <c r="HZJ66" s="745"/>
      <c r="HZK66" s="745"/>
      <c r="HZL66" s="745"/>
      <c r="HZM66" s="745"/>
      <c r="HZN66" s="745"/>
      <c r="HZO66" s="745"/>
      <c r="HZP66" s="745"/>
      <c r="HZQ66" s="745"/>
      <c r="HZR66" s="745"/>
      <c r="HZS66" s="745"/>
      <c r="HZT66" s="745"/>
      <c r="HZU66" s="745"/>
      <c r="HZV66" s="745"/>
      <c r="HZW66" s="745"/>
      <c r="HZX66" s="745"/>
      <c r="HZY66" s="745"/>
      <c r="HZZ66" s="745"/>
      <c r="IAA66" s="745"/>
      <c r="IAB66" s="745"/>
      <c r="IAC66" s="745"/>
      <c r="IAD66" s="745"/>
      <c r="IAE66" s="745"/>
      <c r="IAF66" s="745"/>
      <c r="IAG66" s="745"/>
      <c r="IAH66" s="745"/>
      <c r="IAI66" s="745"/>
      <c r="IAJ66" s="745"/>
      <c r="IAK66" s="745"/>
      <c r="IAL66" s="745"/>
      <c r="IAM66" s="745"/>
      <c r="IAN66" s="745"/>
      <c r="IAO66" s="745"/>
      <c r="IAP66" s="745"/>
      <c r="IAQ66" s="745"/>
      <c r="IAR66" s="745"/>
      <c r="IAS66" s="745"/>
      <c r="IAT66" s="745"/>
      <c r="IAU66" s="745"/>
      <c r="IAV66" s="745"/>
      <c r="IAW66" s="745"/>
      <c r="IAX66" s="745"/>
      <c r="IAY66" s="745"/>
      <c r="IAZ66" s="745"/>
      <c r="IBA66" s="745"/>
      <c r="IBB66" s="745"/>
      <c r="IBC66" s="745"/>
      <c r="IBD66" s="745"/>
      <c r="IBE66" s="745"/>
      <c r="IBF66" s="745"/>
      <c r="IBG66" s="745"/>
      <c r="IBH66" s="745"/>
      <c r="IBI66" s="745"/>
      <c r="IBJ66" s="745"/>
      <c r="IBK66" s="745"/>
      <c r="IBL66" s="745"/>
      <c r="IBM66" s="745"/>
      <c r="IBN66" s="745"/>
      <c r="IBO66" s="745"/>
      <c r="IBP66" s="745"/>
      <c r="IBQ66" s="745"/>
      <c r="IBR66" s="745"/>
      <c r="IBS66" s="745"/>
      <c r="IBT66" s="745"/>
      <c r="IBU66" s="745"/>
      <c r="IBV66" s="745"/>
      <c r="IBW66" s="745"/>
      <c r="IBX66" s="745"/>
      <c r="IBY66" s="745"/>
      <c r="IBZ66" s="745"/>
      <c r="ICA66" s="745"/>
      <c r="ICB66" s="745"/>
      <c r="ICC66" s="745"/>
      <c r="ICD66" s="745"/>
      <c r="ICE66" s="745"/>
      <c r="ICF66" s="745"/>
      <c r="ICG66" s="745"/>
      <c r="ICH66" s="745"/>
      <c r="ICI66" s="745"/>
      <c r="ICJ66" s="745"/>
      <c r="ICK66" s="745"/>
      <c r="ICL66" s="745"/>
      <c r="ICM66" s="745"/>
      <c r="ICN66" s="745"/>
      <c r="ICO66" s="745"/>
      <c r="ICP66" s="745"/>
      <c r="ICQ66" s="745"/>
      <c r="ICR66" s="745"/>
      <c r="ICS66" s="745"/>
      <c r="ICT66" s="745"/>
      <c r="ICU66" s="745"/>
      <c r="ICV66" s="745"/>
      <c r="ICW66" s="745"/>
      <c r="ICX66" s="745"/>
      <c r="ICY66" s="745"/>
      <c r="ICZ66" s="745"/>
      <c r="IDA66" s="745"/>
      <c r="IDB66" s="745"/>
      <c r="IDC66" s="745"/>
      <c r="IDD66" s="745"/>
      <c r="IDE66" s="745"/>
      <c r="IDF66" s="745"/>
      <c r="IDG66" s="745"/>
      <c r="IDH66" s="745"/>
      <c r="IDI66" s="745"/>
      <c r="IDJ66" s="745"/>
      <c r="IDK66" s="745"/>
      <c r="IDL66" s="745"/>
      <c r="IDM66" s="745"/>
      <c r="IDN66" s="745"/>
      <c r="IDO66" s="745"/>
      <c r="IDP66" s="745"/>
      <c r="IDQ66" s="745"/>
      <c r="IDR66" s="745"/>
      <c r="IDS66" s="745"/>
      <c r="IDT66" s="745"/>
      <c r="IDU66" s="745"/>
      <c r="IDV66" s="745"/>
      <c r="IDW66" s="745"/>
      <c r="IDX66" s="745"/>
      <c r="IDY66" s="745"/>
      <c r="IDZ66" s="745"/>
      <c r="IEA66" s="745"/>
      <c r="IEB66" s="745"/>
      <c r="IEC66" s="745"/>
      <c r="IED66" s="745"/>
      <c r="IEE66" s="745"/>
      <c r="IEF66" s="745"/>
      <c r="IEG66" s="745"/>
      <c r="IEH66" s="745"/>
      <c r="IEI66" s="745"/>
      <c r="IEJ66" s="745"/>
      <c r="IEK66" s="745"/>
      <c r="IEL66" s="745"/>
      <c r="IEM66" s="745"/>
      <c r="IEN66" s="745"/>
      <c r="IEO66" s="745"/>
      <c r="IEP66" s="745"/>
      <c r="IEQ66" s="745"/>
      <c r="IER66" s="745"/>
      <c r="IES66" s="745"/>
      <c r="IET66" s="745"/>
      <c r="IEU66" s="745"/>
      <c r="IEV66" s="745"/>
      <c r="IEW66" s="745"/>
      <c r="IEX66" s="745"/>
      <c r="IEY66" s="745"/>
      <c r="IEZ66" s="745"/>
      <c r="IFA66" s="745"/>
      <c r="IFB66" s="745"/>
      <c r="IFC66" s="745"/>
      <c r="IFD66" s="745"/>
      <c r="IFE66" s="745"/>
      <c r="IFF66" s="745"/>
      <c r="IFG66" s="745"/>
      <c r="IFH66" s="745"/>
      <c r="IFI66" s="745"/>
      <c r="IFJ66" s="745"/>
      <c r="IFK66" s="745"/>
      <c r="IFL66" s="745"/>
      <c r="IFM66" s="745"/>
      <c r="IFN66" s="745"/>
      <c r="IFO66" s="745"/>
      <c r="IFP66" s="745"/>
      <c r="IFQ66" s="745"/>
      <c r="IFR66" s="745"/>
      <c r="IFS66" s="745"/>
      <c r="IFT66" s="745"/>
      <c r="IFU66" s="745"/>
      <c r="IFV66" s="745"/>
      <c r="IFW66" s="745"/>
      <c r="IFX66" s="745"/>
      <c r="IFY66" s="745"/>
      <c r="IFZ66" s="745"/>
      <c r="IGA66" s="745"/>
      <c r="IGB66" s="745"/>
      <c r="IGC66" s="745"/>
      <c r="IGD66" s="745"/>
      <c r="IGE66" s="745"/>
      <c r="IGF66" s="745"/>
      <c r="IGG66" s="745"/>
      <c r="IGH66" s="745"/>
      <c r="IGI66" s="745"/>
      <c r="IGJ66" s="745"/>
      <c r="IGK66" s="745"/>
      <c r="IGL66" s="745"/>
      <c r="IGM66" s="745"/>
      <c r="IGN66" s="745"/>
      <c r="IGO66" s="745"/>
      <c r="IGP66" s="745"/>
      <c r="IGQ66" s="745"/>
      <c r="IGR66" s="745"/>
      <c r="IGS66" s="745"/>
      <c r="IGT66" s="745"/>
      <c r="IGU66" s="745"/>
      <c r="IGV66" s="745"/>
      <c r="IGW66" s="745"/>
      <c r="IGX66" s="745"/>
      <c r="IGY66" s="745"/>
      <c r="IGZ66" s="745"/>
      <c r="IHA66" s="745"/>
      <c r="IHB66" s="745"/>
      <c r="IHC66" s="745"/>
      <c r="IHD66" s="745"/>
      <c r="IHE66" s="745"/>
      <c r="IHF66" s="745"/>
      <c r="IHG66" s="745"/>
      <c r="IHH66" s="745"/>
      <c r="IHI66" s="745"/>
      <c r="IHJ66" s="745"/>
      <c r="IHK66" s="745"/>
      <c r="IHL66" s="745"/>
      <c r="IHM66" s="745"/>
      <c r="IHN66" s="745"/>
      <c r="IHO66" s="745"/>
      <c r="IHP66" s="745"/>
      <c r="IHQ66" s="745"/>
      <c r="IHR66" s="745"/>
      <c r="IHS66" s="745"/>
      <c r="IHT66" s="745"/>
      <c r="IHU66" s="745"/>
      <c r="IHV66" s="745"/>
      <c r="IHW66" s="745"/>
      <c r="IHX66" s="745"/>
      <c r="IHY66" s="745"/>
      <c r="IHZ66" s="745"/>
      <c r="IIA66" s="745"/>
      <c r="IIB66" s="745"/>
      <c r="IIC66" s="745"/>
      <c r="IID66" s="745"/>
      <c r="IIE66" s="745"/>
      <c r="IIF66" s="745"/>
      <c r="IIG66" s="745"/>
      <c r="IIH66" s="745"/>
      <c r="III66" s="745"/>
      <c r="IIJ66" s="745"/>
      <c r="IIK66" s="745"/>
      <c r="IIL66" s="745"/>
      <c r="IIM66" s="745"/>
      <c r="IIN66" s="745"/>
      <c r="IIO66" s="745"/>
      <c r="IIP66" s="745"/>
      <c r="IIQ66" s="745"/>
      <c r="IIR66" s="745"/>
      <c r="IIS66" s="745"/>
      <c r="IIT66" s="745"/>
      <c r="IIU66" s="745"/>
      <c r="IIV66" s="745"/>
      <c r="IIW66" s="745"/>
      <c r="IIX66" s="745"/>
      <c r="IIY66" s="745"/>
      <c r="IIZ66" s="745"/>
      <c r="IJA66" s="745"/>
      <c r="IJB66" s="745"/>
      <c r="IJC66" s="745"/>
      <c r="IJD66" s="745"/>
      <c r="IJE66" s="745"/>
      <c r="IJF66" s="745"/>
      <c r="IJG66" s="745"/>
      <c r="IJH66" s="745"/>
      <c r="IJI66" s="745"/>
      <c r="IJJ66" s="745"/>
      <c r="IJK66" s="745"/>
      <c r="IJL66" s="745"/>
      <c r="IJM66" s="745"/>
      <c r="IJN66" s="745"/>
      <c r="IJO66" s="745"/>
      <c r="IJP66" s="745"/>
      <c r="IJQ66" s="745"/>
      <c r="IJR66" s="745"/>
      <c r="IJS66" s="745"/>
      <c r="IJT66" s="745"/>
      <c r="IJU66" s="745"/>
      <c r="IJV66" s="745"/>
      <c r="IJW66" s="745"/>
      <c r="IJX66" s="745"/>
      <c r="IJY66" s="745"/>
      <c r="IJZ66" s="745"/>
      <c r="IKA66" s="745"/>
      <c r="IKB66" s="745"/>
      <c r="IKC66" s="745"/>
      <c r="IKD66" s="745"/>
      <c r="IKE66" s="745"/>
      <c r="IKF66" s="745"/>
      <c r="IKG66" s="745"/>
      <c r="IKH66" s="745"/>
      <c r="IKI66" s="745"/>
      <c r="IKJ66" s="745"/>
      <c r="IKK66" s="745"/>
      <c r="IKL66" s="745"/>
      <c r="IKM66" s="745"/>
      <c r="IKN66" s="745"/>
      <c r="IKO66" s="745"/>
      <c r="IKP66" s="745"/>
      <c r="IKQ66" s="745"/>
      <c r="IKR66" s="745"/>
      <c r="IKS66" s="745"/>
      <c r="IKT66" s="745"/>
      <c r="IKU66" s="745"/>
      <c r="IKV66" s="745"/>
      <c r="IKW66" s="745"/>
      <c r="IKX66" s="745"/>
      <c r="IKY66" s="745"/>
      <c r="IKZ66" s="745"/>
      <c r="ILA66" s="745"/>
      <c r="ILB66" s="745"/>
      <c r="ILC66" s="745"/>
      <c r="ILD66" s="745"/>
      <c r="ILE66" s="745"/>
      <c r="ILF66" s="745"/>
      <c r="ILG66" s="745"/>
      <c r="ILH66" s="745"/>
      <c r="ILI66" s="745"/>
      <c r="ILJ66" s="745"/>
      <c r="ILK66" s="745"/>
      <c r="ILL66" s="745"/>
      <c r="ILM66" s="745"/>
      <c r="ILN66" s="745"/>
      <c r="ILO66" s="745"/>
      <c r="ILP66" s="745"/>
      <c r="ILQ66" s="745"/>
      <c r="ILR66" s="745"/>
      <c r="ILS66" s="745"/>
      <c r="ILT66" s="745"/>
      <c r="ILU66" s="745"/>
      <c r="ILV66" s="745"/>
      <c r="ILW66" s="745"/>
      <c r="ILX66" s="745"/>
      <c r="ILY66" s="745"/>
      <c r="ILZ66" s="745"/>
      <c r="IMA66" s="745"/>
      <c r="IMB66" s="745"/>
      <c r="IMC66" s="745"/>
      <c r="IMD66" s="745"/>
      <c r="IME66" s="745"/>
      <c r="IMF66" s="745"/>
      <c r="IMG66" s="745"/>
      <c r="IMH66" s="745"/>
      <c r="IMI66" s="745"/>
      <c r="IMJ66" s="745"/>
      <c r="IMK66" s="745"/>
      <c r="IML66" s="745"/>
      <c r="IMM66" s="745"/>
      <c r="IMN66" s="745"/>
      <c r="IMO66" s="745"/>
      <c r="IMP66" s="745"/>
      <c r="IMQ66" s="745"/>
      <c r="IMR66" s="745"/>
      <c r="IMS66" s="745"/>
      <c r="IMT66" s="745"/>
      <c r="IMU66" s="745"/>
      <c r="IMV66" s="745"/>
      <c r="IMW66" s="745"/>
      <c r="IMX66" s="745"/>
      <c r="IMY66" s="745"/>
      <c r="IMZ66" s="745"/>
      <c r="INA66" s="745"/>
      <c r="INB66" s="745"/>
      <c r="INC66" s="745"/>
      <c r="IND66" s="745"/>
      <c r="INE66" s="745"/>
      <c r="INF66" s="745"/>
      <c r="ING66" s="745"/>
      <c r="INH66" s="745"/>
      <c r="INI66" s="745"/>
      <c r="INJ66" s="745"/>
      <c r="INK66" s="745"/>
      <c r="INL66" s="745"/>
      <c r="INM66" s="745"/>
      <c r="INN66" s="745"/>
      <c r="INO66" s="745"/>
      <c r="INP66" s="745"/>
      <c r="INQ66" s="745"/>
      <c r="INR66" s="745"/>
      <c r="INS66" s="745"/>
      <c r="INT66" s="745"/>
      <c r="INU66" s="745"/>
      <c r="INV66" s="745"/>
      <c r="INW66" s="745"/>
      <c r="INX66" s="745"/>
      <c r="INY66" s="745"/>
      <c r="INZ66" s="745"/>
      <c r="IOA66" s="745"/>
      <c r="IOB66" s="745"/>
      <c r="IOC66" s="745"/>
      <c r="IOD66" s="745"/>
      <c r="IOE66" s="745"/>
      <c r="IOF66" s="745"/>
      <c r="IOG66" s="745"/>
      <c r="IOH66" s="745"/>
      <c r="IOI66" s="745"/>
      <c r="IOJ66" s="745"/>
      <c r="IOK66" s="745"/>
      <c r="IOL66" s="745"/>
      <c r="IOM66" s="745"/>
      <c r="ION66" s="745"/>
      <c r="IOO66" s="745"/>
      <c r="IOP66" s="745"/>
      <c r="IOQ66" s="745"/>
      <c r="IOR66" s="745"/>
      <c r="IOS66" s="745"/>
      <c r="IOT66" s="745"/>
      <c r="IOU66" s="745"/>
      <c r="IOV66" s="745"/>
      <c r="IOW66" s="745"/>
      <c r="IOX66" s="745"/>
      <c r="IOY66" s="745"/>
      <c r="IOZ66" s="745"/>
      <c r="IPA66" s="745"/>
      <c r="IPB66" s="745"/>
      <c r="IPC66" s="745"/>
      <c r="IPD66" s="745"/>
      <c r="IPE66" s="745"/>
      <c r="IPF66" s="745"/>
      <c r="IPG66" s="745"/>
      <c r="IPH66" s="745"/>
      <c r="IPI66" s="745"/>
      <c r="IPJ66" s="745"/>
      <c r="IPK66" s="745"/>
      <c r="IPL66" s="745"/>
      <c r="IPM66" s="745"/>
      <c r="IPN66" s="745"/>
      <c r="IPO66" s="745"/>
      <c r="IPP66" s="745"/>
      <c r="IPQ66" s="745"/>
      <c r="IPR66" s="745"/>
      <c r="IPS66" s="745"/>
      <c r="IPT66" s="745"/>
      <c r="IPU66" s="745"/>
      <c r="IPV66" s="745"/>
      <c r="IPW66" s="745"/>
      <c r="IPX66" s="745"/>
      <c r="IPY66" s="745"/>
      <c r="IPZ66" s="745"/>
      <c r="IQA66" s="745"/>
      <c r="IQB66" s="745"/>
      <c r="IQC66" s="745"/>
      <c r="IQD66" s="745"/>
      <c r="IQE66" s="745"/>
      <c r="IQF66" s="745"/>
      <c r="IQG66" s="745"/>
      <c r="IQH66" s="745"/>
      <c r="IQI66" s="745"/>
      <c r="IQJ66" s="745"/>
      <c r="IQK66" s="745"/>
      <c r="IQL66" s="745"/>
      <c r="IQM66" s="745"/>
      <c r="IQN66" s="745"/>
      <c r="IQO66" s="745"/>
      <c r="IQP66" s="745"/>
      <c r="IQQ66" s="745"/>
      <c r="IQR66" s="745"/>
      <c r="IQS66" s="745"/>
      <c r="IQT66" s="745"/>
      <c r="IQU66" s="745"/>
      <c r="IQV66" s="745"/>
      <c r="IQW66" s="745"/>
      <c r="IQX66" s="745"/>
      <c r="IQY66" s="745"/>
      <c r="IQZ66" s="745"/>
      <c r="IRA66" s="745"/>
      <c r="IRB66" s="745"/>
      <c r="IRC66" s="745"/>
      <c r="IRD66" s="745"/>
      <c r="IRE66" s="745"/>
      <c r="IRF66" s="745"/>
      <c r="IRG66" s="745"/>
      <c r="IRH66" s="745"/>
      <c r="IRI66" s="745"/>
      <c r="IRJ66" s="745"/>
      <c r="IRK66" s="745"/>
      <c r="IRL66" s="745"/>
      <c r="IRM66" s="745"/>
      <c r="IRN66" s="745"/>
      <c r="IRO66" s="745"/>
      <c r="IRP66" s="745"/>
      <c r="IRQ66" s="745"/>
      <c r="IRR66" s="745"/>
      <c r="IRS66" s="745"/>
      <c r="IRT66" s="745"/>
      <c r="IRU66" s="745"/>
      <c r="IRV66" s="745"/>
      <c r="IRW66" s="745"/>
      <c r="IRX66" s="745"/>
      <c r="IRY66" s="745"/>
      <c r="IRZ66" s="745"/>
      <c r="ISA66" s="745"/>
      <c r="ISB66" s="745"/>
      <c r="ISC66" s="745"/>
      <c r="ISD66" s="745"/>
      <c r="ISE66" s="745"/>
      <c r="ISF66" s="745"/>
      <c r="ISG66" s="745"/>
      <c r="ISH66" s="745"/>
      <c r="ISI66" s="745"/>
      <c r="ISJ66" s="745"/>
      <c r="ISK66" s="745"/>
      <c r="ISL66" s="745"/>
      <c r="ISM66" s="745"/>
      <c r="ISN66" s="745"/>
      <c r="ISO66" s="745"/>
      <c r="ISP66" s="745"/>
      <c r="ISQ66" s="745"/>
      <c r="ISR66" s="745"/>
      <c r="ISS66" s="745"/>
      <c r="IST66" s="745"/>
      <c r="ISU66" s="745"/>
      <c r="ISV66" s="745"/>
      <c r="ISW66" s="745"/>
      <c r="ISX66" s="745"/>
      <c r="ISY66" s="745"/>
      <c r="ISZ66" s="745"/>
      <c r="ITA66" s="745"/>
      <c r="ITB66" s="745"/>
      <c r="ITC66" s="745"/>
      <c r="ITD66" s="745"/>
      <c r="ITE66" s="745"/>
      <c r="ITF66" s="745"/>
      <c r="ITG66" s="745"/>
      <c r="ITH66" s="745"/>
      <c r="ITI66" s="745"/>
      <c r="ITJ66" s="745"/>
      <c r="ITK66" s="745"/>
      <c r="ITL66" s="745"/>
      <c r="ITM66" s="745"/>
      <c r="ITN66" s="745"/>
      <c r="ITO66" s="745"/>
      <c r="ITP66" s="745"/>
      <c r="ITQ66" s="745"/>
      <c r="ITR66" s="745"/>
      <c r="ITS66" s="745"/>
      <c r="ITT66" s="745"/>
      <c r="ITU66" s="745"/>
      <c r="ITV66" s="745"/>
      <c r="ITW66" s="745"/>
      <c r="ITX66" s="745"/>
      <c r="ITY66" s="745"/>
      <c r="ITZ66" s="745"/>
      <c r="IUA66" s="745"/>
      <c r="IUB66" s="745"/>
      <c r="IUC66" s="745"/>
      <c r="IUD66" s="745"/>
      <c r="IUE66" s="745"/>
      <c r="IUF66" s="745"/>
      <c r="IUG66" s="745"/>
      <c r="IUH66" s="745"/>
      <c r="IUI66" s="745"/>
      <c r="IUJ66" s="745"/>
      <c r="IUK66" s="745"/>
      <c r="IUL66" s="745"/>
      <c r="IUM66" s="745"/>
      <c r="IUN66" s="745"/>
      <c r="IUO66" s="745"/>
      <c r="IUP66" s="745"/>
      <c r="IUQ66" s="745"/>
      <c r="IUR66" s="745"/>
      <c r="IUS66" s="745"/>
      <c r="IUT66" s="745"/>
      <c r="IUU66" s="745"/>
      <c r="IUV66" s="745"/>
      <c r="IUW66" s="745"/>
      <c r="IUX66" s="745"/>
      <c r="IUY66" s="745"/>
      <c r="IUZ66" s="745"/>
      <c r="IVA66" s="745"/>
      <c r="IVB66" s="745"/>
      <c r="IVC66" s="745"/>
      <c r="IVD66" s="745"/>
      <c r="IVE66" s="745"/>
      <c r="IVF66" s="745"/>
      <c r="IVG66" s="745"/>
      <c r="IVH66" s="745"/>
      <c r="IVI66" s="745"/>
      <c r="IVJ66" s="745"/>
      <c r="IVK66" s="745"/>
      <c r="IVL66" s="745"/>
      <c r="IVM66" s="745"/>
      <c r="IVN66" s="745"/>
      <c r="IVO66" s="745"/>
      <c r="IVP66" s="745"/>
      <c r="IVQ66" s="745"/>
      <c r="IVR66" s="745"/>
      <c r="IVS66" s="745"/>
      <c r="IVT66" s="745"/>
      <c r="IVU66" s="745"/>
      <c r="IVV66" s="745"/>
      <c r="IVW66" s="745"/>
      <c r="IVX66" s="745"/>
      <c r="IVY66" s="745"/>
      <c r="IVZ66" s="745"/>
      <c r="IWA66" s="745"/>
      <c r="IWB66" s="745"/>
      <c r="IWC66" s="745"/>
      <c r="IWD66" s="745"/>
      <c r="IWE66" s="745"/>
      <c r="IWF66" s="745"/>
      <c r="IWG66" s="745"/>
      <c r="IWH66" s="745"/>
      <c r="IWI66" s="745"/>
      <c r="IWJ66" s="745"/>
      <c r="IWK66" s="745"/>
      <c r="IWL66" s="745"/>
      <c r="IWM66" s="745"/>
      <c r="IWN66" s="745"/>
      <c r="IWO66" s="745"/>
      <c r="IWP66" s="745"/>
      <c r="IWQ66" s="745"/>
      <c r="IWR66" s="745"/>
      <c r="IWS66" s="745"/>
      <c r="IWT66" s="745"/>
      <c r="IWU66" s="745"/>
      <c r="IWV66" s="745"/>
      <c r="IWW66" s="745"/>
      <c r="IWX66" s="745"/>
      <c r="IWY66" s="745"/>
      <c r="IWZ66" s="745"/>
      <c r="IXA66" s="745"/>
      <c r="IXB66" s="745"/>
      <c r="IXC66" s="745"/>
      <c r="IXD66" s="745"/>
      <c r="IXE66" s="745"/>
      <c r="IXF66" s="745"/>
      <c r="IXG66" s="745"/>
      <c r="IXH66" s="745"/>
      <c r="IXI66" s="745"/>
      <c r="IXJ66" s="745"/>
      <c r="IXK66" s="745"/>
      <c r="IXL66" s="745"/>
      <c r="IXM66" s="745"/>
      <c r="IXN66" s="745"/>
      <c r="IXO66" s="745"/>
      <c r="IXP66" s="745"/>
      <c r="IXQ66" s="745"/>
      <c r="IXR66" s="745"/>
      <c r="IXS66" s="745"/>
      <c r="IXT66" s="745"/>
      <c r="IXU66" s="745"/>
      <c r="IXV66" s="745"/>
      <c r="IXW66" s="745"/>
      <c r="IXX66" s="745"/>
      <c r="IXY66" s="745"/>
      <c r="IXZ66" s="745"/>
      <c r="IYA66" s="745"/>
      <c r="IYB66" s="745"/>
      <c r="IYC66" s="745"/>
      <c r="IYD66" s="745"/>
      <c r="IYE66" s="745"/>
      <c r="IYF66" s="745"/>
      <c r="IYG66" s="745"/>
      <c r="IYH66" s="745"/>
      <c r="IYI66" s="745"/>
      <c r="IYJ66" s="745"/>
      <c r="IYK66" s="745"/>
      <c r="IYL66" s="745"/>
      <c r="IYM66" s="745"/>
      <c r="IYN66" s="745"/>
      <c r="IYO66" s="745"/>
      <c r="IYP66" s="745"/>
      <c r="IYQ66" s="745"/>
      <c r="IYR66" s="745"/>
      <c r="IYS66" s="745"/>
      <c r="IYT66" s="745"/>
      <c r="IYU66" s="745"/>
      <c r="IYV66" s="745"/>
      <c r="IYW66" s="745"/>
      <c r="IYX66" s="745"/>
      <c r="IYY66" s="745"/>
      <c r="IYZ66" s="745"/>
      <c r="IZA66" s="745"/>
      <c r="IZB66" s="745"/>
      <c r="IZC66" s="745"/>
      <c r="IZD66" s="745"/>
      <c r="IZE66" s="745"/>
      <c r="IZF66" s="745"/>
      <c r="IZG66" s="745"/>
      <c r="IZH66" s="745"/>
      <c r="IZI66" s="745"/>
      <c r="IZJ66" s="745"/>
      <c r="IZK66" s="745"/>
      <c r="IZL66" s="745"/>
      <c r="IZM66" s="745"/>
      <c r="IZN66" s="745"/>
      <c r="IZO66" s="745"/>
      <c r="IZP66" s="745"/>
      <c r="IZQ66" s="745"/>
      <c r="IZR66" s="745"/>
      <c r="IZS66" s="745"/>
      <c r="IZT66" s="745"/>
      <c r="IZU66" s="745"/>
      <c r="IZV66" s="745"/>
      <c r="IZW66" s="745"/>
      <c r="IZX66" s="745"/>
      <c r="IZY66" s="745"/>
      <c r="IZZ66" s="745"/>
      <c r="JAA66" s="745"/>
      <c r="JAB66" s="745"/>
      <c r="JAC66" s="745"/>
      <c r="JAD66" s="745"/>
      <c r="JAE66" s="745"/>
      <c r="JAF66" s="745"/>
      <c r="JAG66" s="745"/>
      <c r="JAH66" s="745"/>
      <c r="JAI66" s="745"/>
      <c r="JAJ66" s="745"/>
      <c r="JAK66" s="745"/>
      <c r="JAL66" s="745"/>
      <c r="JAM66" s="745"/>
      <c r="JAN66" s="745"/>
      <c r="JAO66" s="745"/>
      <c r="JAP66" s="745"/>
      <c r="JAQ66" s="745"/>
      <c r="JAR66" s="745"/>
      <c r="JAS66" s="745"/>
      <c r="JAT66" s="745"/>
      <c r="JAU66" s="745"/>
      <c r="JAV66" s="745"/>
      <c r="JAW66" s="745"/>
      <c r="JAX66" s="745"/>
      <c r="JAY66" s="745"/>
      <c r="JAZ66" s="745"/>
      <c r="JBA66" s="745"/>
      <c r="JBB66" s="745"/>
      <c r="JBC66" s="745"/>
      <c r="JBD66" s="745"/>
      <c r="JBE66" s="745"/>
      <c r="JBF66" s="745"/>
      <c r="JBG66" s="745"/>
      <c r="JBH66" s="745"/>
      <c r="JBI66" s="745"/>
      <c r="JBJ66" s="745"/>
      <c r="JBK66" s="745"/>
      <c r="JBL66" s="745"/>
      <c r="JBM66" s="745"/>
      <c r="JBN66" s="745"/>
      <c r="JBO66" s="745"/>
      <c r="JBP66" s="745"/>
      <c r="JBQ66" s="745"/>
      <c r="JBR66" s="745"/>
      <c r="JBS66" s="745"/>
      <c r="JBT66" s="745"/>
      <c r="JBU66" s="745"/>
      <c r="JBV66" s="745"/>
      <c r="JBW66" s="745"/>
      <c r="JBX66" s="745"/>
      <c r="JBY66" s="745"/>
      <c r="JBZ66" s="745"/>
      <c r="JCA66" s="745"/>
      <c r="JCB66" s="745"/>
      <c r="JCC66" s="745"/>
      <c r="JCD66" s="745"/>
      <c r="JCE66" s="745"/>
      <c r="JCF66" s="745"/>
      <c r="JCG66" s="745"/>
      <c r="JCH66" s="745"/>
      <c r="JCI66" s="745"/>
      <c r="JCJ66" s="745"/>
      <c r="JCK66" s="745"/>
      <c r="JCL66" s="745"/>
      <c r="JCM66" s="745"/>
      <c r="JCN66" s="745"/>
      <c r="JCO66" s="745"/>
      <c r="JCP66" s="745"/>
      <c r="JCQ66" s="745"/>
      <c r="JCR66" s="745"/>
      <c r="JCS66" s="745"/>
      <c r="JCT66" s="745"/>
      <c r="JCU66" s="745"/>
      <c r="JCV66" s="745"/>
      <c r="JCW66" s="745"/>
      <c r="JCX66" s="745"/>
      <c r="JCY66" s="745"/>
      <c r="JCZ66" s="745"/>
      <c r="JDA66" s="745"/>
      <c r="JDB66" s="745"/>
      <c r="JDC66" s="745"/>
      <c r="JDD66" s="745"/>
      <c r="JDE66" s="745"/>
      <c r="JDF66" s="745"/>
      <c r="JDG66" s="745"/>
      <c r="JDH66" s="745"/>
      <c r="JDI66" s="745"/>
      <c r="JDJ66" s="745"/>
      <c r="JDK66" s="745"/>
      <c r="JDL66" s="745"/>
      <c r="JDM66" s="745"/>
      <c r="JDN66" s="745"/>
      <c r="JDO66" s="745"/>
      <c r="JDP66" s="745"/>
      <c r="JDQ66" s="745"/>
      <c r="JDR66" s="745"/>
      <c r="JDS66" s="745"/>
      <c r="JDT66" s="745"/>
      <c r="JDU66" s="745"/>
      <c r="JDV66" s="745"/>
      <c r="JDW66" s="745"/>
      <c r="JDX66" s="745"/>
      <c r="JDY66" s="745"/>
      <c r="JDZ66" s="745"/>
      <c r="JEA66" s="745"/>
      <c r="JEB66" s="745"/>
      <c r="JEC66" s="745"/>
      <c r="JED66" s="745"/>
      <c r="JEE66" s="745"/>
      <c r="JEF66" s="745"/>
      <c r="JEG66" s="745"/>
      <c r="JEH66" s="745"/>
      <c r="JEI66" s="745"/>
      <c r="JEJ66" s="745"/>
      <c r="JEK66" s="745"/>
      <c r="JEL66" s="745"/>
      <c r="JEM66" s="745"/>
      <c r="JEN66" s="745"/>
      <c r="JEO66" s="745"/>
      <c r="JEP66" s="745"/>
      <c r="JEQ66" s="745"/>
      <c r="JER66" s="745"/>
      <c r="JES66" s="745"/>
      <c r="JET66" s="745"/>
      <c r="JEU66" s="745"/>
      <c r="JEV66" s="745"/>
      <c r="JEW66" s="745"/>
      <c r="JEX66" s="745"/>
      <c r="JEY66" s="745"/>
      <c r="JEZ66" s="745"/>
      <c r="JFA66" s="745"/>
      <c r="JFB66" s="745"/>
      <c r="JFC66" s="745"/>
      <c r="JFD66" s="745"/>
      <c r="JFE66" s="745"/>
      <c r="JFF66" s="745"/>
      <c r="JFG66" s="745"/>
      <c r="JFH66" s="745"/>
      <c r="JFI66" s="745"/>
      <c r="JFJ66" s="745"/>
      <c r="JFK66" s="745"/>
      <c r="JFL66" s="745"/>
      <c r="JFM66" s="745"/>
      <c r="JFN66" s="745"/>
      <c r="JFO66" s="745"/>
      <c r="JFP66" s="745"/>
      <c r="JFQ66" s="745"/>
      <c r="JFR66" s="745"/>
      <c r="JFS66" s="745"/>
      <c r="JFT66" s="745"/>
      <c r="JFU66" s="745"/>
      <c r="JFV66" s="745"/>
      <c r="JFW66" s="745"/>
      <c r="JFX66" s="745"/>
      <c r="JFY66" s="745"/>
      <c r="JFZ66" s="745"/>
      <c r="JGA66" s="745"/>
      <c r="JGB66" s="745"/>
      <c r="JGC66" s="745"/>
      <c r="JGD66" s="745"/>
      <c r="JGE66" s="745"/>
      <c r="JGF66" s="745"/>
      <c r="JGG66" s="745"/>
      <c r="JGH66" s="745"/>
      <c r="JGI66" s="745"/>
      <c r="JGJ66" s="745"/>
      <c r="JGK66" s="745"/>
      <c r="JGL66" s="745"/>
      <c r="JGM66" s="745"/>
      <c r="JGN66" s="745"/>
      <c r="JGO66" s="745"/>
      <c r="JGP66" s="745"/>
      <c r="JGQ66" s="745"/>
      <c r="JGR66" s="745"/>
      <c r="JGS66" s="745"/>
      <c r="JGT66" s="745"/>
      <c r="JGU66" s="745"/>
      <c r="JGV66" s="745"/>
      <c r="JGW66" s="745"/>
      <c r="JGX66" s="745"/>
      <c r="JGY66" s="745"/>
      <c r="JGZ66" s="745"/>
      <c r="JHA66" s="745"/>
      <c r="JHB66" s="745"/>
      <c r="JHC66" s="745"/>
      <c r="JHD66" s="745"/>
      <c r="JHE66" s="745"/>
      <c r="JHF66" s="745"/>
      <c r="JHG66" s="745"/>
      <c r="JHH66" s="745"/>
      <c r="JHI66" s="745"/>
      <c r="JHJ66" s="745"/>
      <c r="JHK66" s="745"/>
      <c r="JHL66" s="745"/>
      <c r="JHM66" s="745"/>
      <c r="JHN66" s="745"/>
      <c r="JHO66" s="745"/>
      <c r="JHP66" s="745"/>
      <c r="JHQ66" s="745"/>
      <c r="JHR66" s="745"/>
      <c r="JHS66" s="745"/>
      <c r="JHT66" s="745"/>
      <c r="JHU66" s="745"/>
      <c r="JHV66" s="745"/>
      <c r="JHW66" s="745"/>
      <c r="JHX66" s="745"/>
      <c r="JHY66" s="745"/>
      <c r="JHZ66" s="745"/>
      <c r="JIA66" s="745"/>
      <c r="JIB66" s="745"/>
      <c r="JIC66" s="745"/>
      <c r="JID66" s="745"/>
      <c r="JIE66" s="745"/>
      <c r="JIF66" s="745"/>
      <c r="JIG66" s="745"/>
      <c r="JIH66" s="745"/>
      <c r="JII66" s="745"/>
      <c r="JIJ66" s="745"/>
      <c r="JIK66" s="745"/>
      <c r="JIL66" s="745"/>
      <c r="JIM66" s="745"/>
      <c r="JIN66" s="745"/>
      <c r="JIO66" s="745"/>
      <c r="JIP66" s="745"/>
      <c r="JIQ66" s="745"/>
      <c r="JIR66" s="745"/>
      <c r="JIS66" s="745"/>
      <c r="JIT66" s="745"/>
      <c r="JIU66" s="745"/>
      <c r="JIV66" s="745"/>
      <c r="JIW66" s="745"/>
      <c r="JIX66" s="745"/>
      <c r="JIY66" s="745"/>
      <c r="JIZ66" s="745"/>
      <c r="JJA66" s="745"/>
      <c r="JJB66" s="745"/>
      <c r="JJC66" s="745"/>
      <c r="JJD66" s="745"/>
      <c r="JJE66" s="745"/>
      <c r="JJF66" s="745"/>
      <c r="JJG66" s="745"/>
      <c r="JJH66" s="745"/>
      <c r="JJI66" s="745"/>
      <c r="JJJ66" s="745"/>
      <c r="JJK66" s="745"/>
      <c r="JJL66" s="745"/>
      <c r="JJM66" s="745"/>
      <c r="JJN66" s="745"/>
      <c r="JJO66" s="745"/>
      <c r="JJP66" s="745"/>
      <c r="JJQ66" s="745"/>
      <c r="JJR66" s="745"/>
      <c r="JJS66" s="745"/>
      <c r="JJT66" s="745"/>
      <c r="JJU66" s="745"/>
      <c r="JJV66" s="745"/>
      <c r="JJW66" s="745"/>
      <c r="JJX66" s="745"/>
      <c r="JJY66" s="745"/>
      <c r="JJZ66" s="745"/>
      <c r="JKA66" s="745"/>
      <c r="JKB66" s="745"/>
      <c r="JKC66" s="745"/>
      <c r="JKD66" s="745"/>
      <c r="JKE66" s="745"/>
      <c r="JKF66" s="745"/>
      <c r="JKG66" s="745"/>
      <c r="JKH66" s="745"/>
      <c r="JKI66" s="745"/>
      <c r="JKJ66" s="745"/>
      <c r="JKK66" s="745"/>
      <c r="JKL66" s="745"/>
      <c r="JKM66" s="745"/>
      <c r="JKN66" s="745"/>
      <c r="JKO66" s="745"/>
      <c r="JKP66" s="745"/>
      <c r="JKQ66" s="745"/>
      <c r="JKR66" s="745"/>
      <c r="JKS66" s="745"/>
      <c r="JKT66" s="745"/>
      <c r="JKU66" s="745"/>
      <c r="JKV66" s="745"/>
      <c r="JKW66" s="745"/>
      <c r="JKX66" s="745"/>
      <c r="JKY66" s="745"/>
      <c r="JKZ66" s="745"/>
      <c r="JLA66" s="745"/>
      <c r="JLB66" s="745"/>
      <c r="JLC66" s="745"/>
      <c r="JLD66" s="745"/>
      <c r="JLE66" s="745"/>
      <c r="JLF66" s="745"/>
      <c r="JLG66" s="745"/>
      <c r="JLH66" s="745"/>
      <c r="JLI66" s="745"/>
      <c r="JLJ66" s="745"/>
      <c r="JLK66" s="745"/>
      <c r="JLL66" s="745"/>
      <c r="JLM66" s="745"/>
      <c r="JLN66" s="745"/>
      <c r="JLO66" s="745"/>
      <c r="JLP66" s="745"/>
      <c r="JLQ66" s="745"/>
      <c r="JLR66" s="745"/>
      <c r="JLS66" s="745"/>
      <c r="JLT66" s="745"/>
      <c r="JLU66" s="745"/>
      <c r="JLV66" s="745"/>
      <c r="JLW66" s="745"/>
      <c r="JLX66" s="745"/>
      <c r="JLY66" s="745"/>
      <c r="JLZ66" s="745"/>
      <c r="JMA66" s="745"/>
      <c r="JMB66" s="745"/>
      <c r="JMC66" s="745"/>
      <c r="JMD66" s="745"/>
      <c r="JME66" s="745"/>
      <c r="JMF66" s="745"/>
      <c r="JMG66" s="745"/>
      <c r="JMH66" s="745"/>
      <c r="JMI66" s="745"/>
      <c r="JMJ66" s="745"/>
      <c r="JMK66" s="745"/>
      <c r="JML66" s="745"/>
      <c r="JMM66" s="745"/>
      <c r="JMN66" s="745"/>
      <c r="JMO66" s="745"/>
      <c r="JMP66" s="745"/>
      <c r="JMQ66" s="745"/>
      <c r="JMR66" s="745"/>
      <c r="JMS66" s="745"/>
      <c r="JMT66" s="745"/>
      <c r="JMU66" s="745"/>
      <c r="JMV66" s="745"/>
      <c r="JMW66" s="745"/>
      <c r="JMX66" s="745"/>
      <c r="JMY66" s="745"/>
      <c r="JMZ66" s="745"/>
      <c r="JNA66" s="745"/>
      <c r="JNB66" s="745"/>
      <c r="JNC66" s="745"/>
      <c r="JND66" s="745"/>
      <c r="JNE66" s="745"/>
      <c r="JNF66" s="745"/>
      <c r="JNG66" s="745"/>
      <c r="JNH66" s="745"/>
      <c r="JNI66" s="745"/>
      <c r="JNJ66" s="745"/>
      <c r="JNK66" s="745"/>
      <c r="JNL66" s="745"/>
      <c r="JNM66" s="745"/>
      <c r="JNN66" s="745"/>
      <c r="JNO66" s="745"/>
      <c r="JNP66" s="745"/>
      <c r="JNQ66" s="745"/>
      <c r="JNR66" s="745"/>
      <c r="JNS66" s="745"/>
      <c r="JNT66" s="745"/>
      <c r="JNU66" s="745"/>
      <c r="JNV66" s="745"/>
      <c r="JNW66" s="745"/>
      <c r="JNX66" s="745"/>
      <c r="JNY66" s="745"/>
      <c r="JNZ66" s="745"/>
      <c r="JOA66" s="745"/>
      <c r="JOB66" s="745"/>
      <c r="JOC66" s="745"/>
      <c r="JOD66" s="745"/>
      <c r="JOE66" s="745"/>
      <c r="JOF66" s="745"/>
      <c r="JOG66" s="745"/>
      <c r="JOH66" s="745"/>
      <c r="JOI66" s="745"/>
      <c r="JOJ66" s="745"/>
      <c r="JOK66" s="745"/>
      <c r="JOL66" s="745"/>
      <c r="JOM66" s="745"/>
      <c r="JON66" s="745"/>
      <c r="JOO66" s="745"/>
      <c r="JOP66" s="745"/>
      <c r="JOQ66" s="745"/>
      <c r="JOR66" s="745"/>
      <c r="JOS66" s="745"/>
      <c r="JOT66" s="745"/>
      <c r="JOU66" s="745"/>
      <c r="JOV66" s="745"/>
      <c r="JOW66" s="745"/>
      <c r="JOX66" s="745"/>
      <c r="JOY66" s="745"/>
      <c r="JOZ66" s="745"/>
      <c r="JPA66" s="745"/>
      <c r="JPB66" s="745"/>
      <c r="JPC66" s="745"/>
      <c r="JPD66" s="745"/>
      <c r="JPE66" s="745"/>
      <c r="JPF66" s="745"/>
      <c r="JPG66" s="745"/>
      <c r="JPH66" s="745"/>
      <c r="JPI66" s="745"/>
      <c r="JPJ66" s="745"/>
      <c r="JPK66" s="745"/>
      <c r="JPL66" s="745"/>
      <c r="JPM66" s="745"/>
      <c r="JPN66" s="745"/>
      <c r="JPO66" s="745"/>
      <c r="JPP66" s="745"/>
      <c r="JPQ66" s="745"/>
      <c r="JPR66" s="745"/>
      <c r="JPS66" s="745"/>
      <c r="JPT66" s="745"/>
      <c r="JPU66" s="745"/>
      <c r="JPV66" s="745"/>
      <c r="JPW66" s="745"/>
      <c r="JPX66" s="745"/>
      <c r="JPY66" s="745"/>
      <c r="JPZ66" s="745"/>
      <c r="JQA66" s="745"/>
      <c r="JQB66" s="745"/>
      <c r="JQC66" s="745"/>
      <c r="JQD66" s="745"/>
      <c r="JQE66" s="745"/>
      <c r="JQF66" s="745"/>
      <c r="JQG66" s="745"/>
      <c r="JQH66" s="745"/>
      <c r="JQI66" s="745"/>
      <c r="JQJ66" s="745"/>
      <c r="JQK66" s="745"/>
      <c r="JQL66" s="745"/>
      <c r="JQM66" s="745"/>
      <c r="JQN66" s="745"/>
      <c r="JQO66" s="745"/>
      <c r="JQP66" s="745"/>
      <c r="JQQ66" s="745"/>
      <c r="JQR66" s="745"/>
      <c r="JQS66" s="745"/>
      <c r="JQT66" s="745"/>
      <c r="JQU66" s="745"/>
      <c r="JQV66" s="745"/>
      <c r="JQW66" s="745"/>
      <c r="JQX66" s="745"/>
      <c r="JQY66" s="745"/>
      <c r="JQZ66" s="745"/>
      <c r="JRA66" s="745"/>
      <c r="JRB66" s="745"/>
      <c r="JRC66" s="745"/>
      <c r="JRD66" s="745"/>
      <c r="JRE66" s="745"/>
      <c r="JRF66" s="745"/>
      <c r="JRG66" s="745"/>
      <c r="JRH66" s="745"/>
      <c r="JRI66" s="745"/>
      <c r="JRJ66" s="745"/>
      <c r="JRK66" s="745"/>
      <c r="JRL66" s="745"/>
      <c r="JRM66" s="745"/>
      <c r="JRN66" s="745"/>
      <c r="JRO66" s="745"/>
      <c r="JRP66" s="745"/>
      <c r="JRQ66" s="745"/>
      <c r="JRR66" s="745"/>
      <c r="JRS66" s="745"/>
      <c r="JRT66" s="745"/>
      <c r="JRU66" s="745"/>
      <c r="JRV66" s="745"/>
      <c r="JRW66" s="745"/>
      <c r="JRX66" s="745"/>
      <c r="JRY66" s="745"/>
      <c r="JRZ66" s="745"/>
      <c r="JSA66" s="745"/>
      <c r="JSB66" s="745"/>
      <c r="JSC66" s="745"/>
      <c r="JSD66" s="745"/>
      <c r="JSE66" s="745"/>
      <c r="JSF66" s="745"/>
      <c r="JSG66" s="745"/>
      <c r="JSH66" s="745"/>
      <c r="JSI66" s="745"/>
      <c r="JSJ66" s="745"/>
      <c r="JSK66" s="745"/>
      <c r="JSL66" s="745"/>
      <c r="JSM66" s="745"/>
      <c r="JSN66" s="745"/>
      <c r="JSO66" s="745"/>
      <c r="JSP66" s="745"/>
      <c r="JSQ66" s="745"/>
      <c r="JSR66" s="745"/>
      <c r="JSS66" s="745"/>
      <c r="JST66" s="745"/>
      <c r="JSU66" s="745"/>
      <c r="JSV66" s="745"/>
      <c r="JSW66" s="745"/>
      <c r="JSX66" s="745"/>
      <c r="JSY66" s="745"/>
      <c r="JSZ66" s="745"/>
      <c r="JTA66" s="745"/>
      <c r="JTB66" s="745"/>
      <c r="JTC66" s="745"/>
      <c r="JTD66" s="745"/>
      <c r="JTE66" s="745"/>
      <c r="JTF66" s="745"/>
      <c r="JTG66" s="745"/>
      <c r="JTH66" s="745"/>
      <c r="JTI66" s="745"/>
      <c r="JTJ66" s="745"/>
      <c r="JTK66" s="745"/>
      <c r="JTL66" s="745"/>
      <c r="JTM66" s="745"/>
      <c r="JTN66" s="745"/>
      <c r="JTO66" s="745"/>
      <c r="JTP66" s="745"/>
      <c r="JTQ66" s="745"/>
      <c r="JTR66" s="745"/>
      <c r="JTS66" s="745"/>
      <c r="JTT66" s="745"/>
      <c r="JTU66" s="745"/>
      <c r="JTV66" s="745"/>
      <c r="JTW66" s="745"/>
      <c r="JTX66" s="745"/>
      <c r="JTY66" s="745"/>
      <c r="JTZ66" s="745"/>
      <c r="JUA66" s="745"/>
      <c r="JUB66" s="745"/>
      <c r="JUC66" s="745"/>
      <c r="JUD66" s="745"/>
      <c r="JUE66" s="745"/>
      <c r="JUF66" s="745"/>
      <c r="JUG66" s="745"/>
      <c r="JUH66" s="745"/>
      <c r="JUI66" s="745"/>
      <c r="JUJ66" s="745"/>
      <c r="JUK66" s="745"/>
      <c r="JUL66" s="745"/>
      <c r="JUM66" s="745"/>
      <c r="JUN66" s="745"/>
      <c r="JUO66" s="745"/>
      <c r="JUP66" s="745"/>
      <c r="JUQ66" s="745"/>
      <c r="JUR66" s="745"/>
      <c r="JUS66" s="745"/>
      <c r="JUT66" s="745"/>
      <c r="JUU66" s="745"/>
      <c r="JUV66" s="745"/>
      <c r="JUW66" s="745"/>
      <c r="JUX66" s="745"/>
      <c r="JUY66" s="745"/>
      <c r="JUZ66" s="745"/>
      <c r="JVA66" s="745"/>
      <c r="JVB66" s="745"/>
      <c r="JVC66" s="745"/>
      <c r="JVD66" s="745"/>
      <c r="JVE66" s="745"/>
      <c r="JVF66" s="745"/>
      <c r="JVG66" s="745"/>
      <c r="JVH66" s="745"/>
      <c r="JVI66" s="745"/>
      <c r="JVJ66" s="745"/>
      <c r="JVK66" s="745"/>
      <c r="JVL66" s="745"/>
      <c r="JVM66" s="745"/>
      <c r="JVN66" s="745"/>
      <c r="JVO66" s="745"/>
      <c r="JVP66" s="745"/>
      <c r="JVQ66" s="745"/>
      <c r="JVR66" s="745"/>
      <c r="JVS66" s="745"/>
      <c r="JVT66" s="745"/>
      <c r="JVU66" s="745"/>
      <c r="JVV66" s="745"/>
      <c r="JVW66" s="745"/>
      <c r="JVX66" s="745"/>
      <c r="JVY66" s="745"/>
      <c r="JVZ66" s="745"/>
      <c r="JWA66" s="745"/>
      <c r="JWB66" s="745"/>
      <c r="JWC66" s="745"/>
      <c r="JWD66" s="745"/>
      <c r="JWE66" s="745"/>
      <c r="JWF66" s="745"/>
      <c r="JWG66" s="745"/>
      <c r="JWH66" s="745"/>
      <c r="JWI66" s="745"/>
      <c r="JWJ66" s="745"/>
      <c r="JWK66" s="745"/>
      <c r="JWL66" s="745"/>
      <c r="JWM66" s="745"/>
      <c r="JWN66" s="745"/>
      <c r="JWO66" s="745"/>
      <c r="JWP66" s="745"/>
      <c r="JWQ66" s="745"/>
      <c r="JWR66" s="745"/>
      <c r="JWS66" s="745"/>
      <c r="JWT66" s="745"/>
      <c r="JWU66" s="745"/>
      <c r="JWV66" s="745"/>
      <c r="JWW66" s="745"/>
      <c r="JWX66" s="745"/>
      <c r="JWY66" s="745"/>
      <c r="JWZ66" s="745"/>
      <c r="JXA66" s="745"/>
      <c r="JXB66" s="745"/>
      <c r="JXC66" s="745"/>
      <c r="JXD66" s="745"/>
      <c r="JXE66" s="745"/>
      <c r="JXF66" s="745"/>
      <c r="JXG66" s="745"/>
      <c r="JXH66" s="745"/>
      <c r="JXI66" s="745"/>
      <c r="JXJ66" s="745"/>
      <c r="JXK66" s="745"/>
      <c r="JXL66" s="745"/>
      <c r="JXM66" s="745"/>
      <c r="JXN66" s="745"/>
      <c r="JXO66" s="745"/>
      <c r="JXP66" s="745"/>
      <c r="JXQ66" s="745"/>
      <c r="JXR66" s="745"/>
      <c r="JXS66" s="745"/>
      <c r="JXT66" s="745"/>
      <c r="JXU66" s="745"/>
      <c r="JXV66" s="745"/>
      <c r="JXW66" s="745"/>
      <c r="JXX66" s="745"/>
      <c r="JXY66" s="745"/>
      <c r="JXZ66" s="745"/>
      <c r="JYA66" s="745"/>
      <c r="JYB66" s="745"/>
      <c r="JYC66" s="745"/>
      <c r="JYD66" s="745"/>
      <c r="JYE66" s="745"/>
      <c r="JYF66" s="745"/>
      <c r="JYG66" s="745"/>
      <c r="JYH66" s="745"/>
      <c r="JYI66" s="745"/>
      <c r="JYJ66" s="745"/>
      <c r="JYK66" s="745"/>
      <c r="JYL66" s="745"/>
      <c r="JYM66" s="745"/>
      <c r="JYN66" s="745"/>
      <c r="JYO66" s="745"/>
      <c r="JYP66" s="745"/>
      <c r="JYQ66" s="745"/>
      <c r="JYR66" s="745"/>
      <c r="JYS66" s="745"/>
      <c r="JYT66" s="745"/>
      <c r="JYU66" s="745"/>
      <c r="JYV66" s="745"/>
      <c r="JYW66" s="745"/>
      <c r="JYX66" s="745"/>
      <c r="JYY66" s="745"/>
      <c r="JYZ66" s="745"/>
      <c r="JZA66" s="745"/>
      <c r="JZB66" s="745"/>
      <c r="JZC66" s="745"/>
      <c r="JZD66" s="745"/>
      <c r="JZE66" s="745"/>
      <c r="JZF66" s="745"/>
      <c r="JZG66" s="745"/>
      <c r="JZH66" s="745"/>
      <c r="JZI66" s="745"/>
      <c r="JZJ66" s="745"/>
      <c r="JZK66" s="745"/>
      <c r="JZL66" s="745"/>
      <c r="JZM66" s="745"/>
      <c r="JZN66" s="745"/>
      <c r="JZO66" s="745"/>
      <c r="JZP66" s="745"/>
      <c r="JZQ66" s="745"/>
      <c r="JZR66" s="745"/>
      <c r="JZS66" s="745"/>
      <c r="JZT66" s="745"/>
      <c r="JZU66" s="745"/>
      <c r="JZV66" s="745"/>
      <c r="JZW66" s="745"/>
      <c r="JZX66" s="745"/>
      <c r="JZY66" s="745"/>
      <c r="JZZ66" s="745"/>
      <c r="KAA66" s="745"/>
      <c r="KAB66" s="745"/>
      <c r="KAC66" s="745"/>
      <c r="KAD66" s="745"/>
      <c r="KAE66" s="745"/>
      <c r="KAF66" s="745"/>
      <c r="KAG66" s="745"/>
      <c r="KAH66" s="745"/>
      <c r="KAI66" s="745"/>
      <c r="KAJ66" s="745"/>
      <c r="KAK66" s="745"/>
      <c r="KAL66" s="745"/>
      <c r="KAM66" s="745"/>
      <c r="KAN66" s="745"/>
      <c r="KAO66" s="745"/>
      <c r="KAP66" s="745"/>
      <c r="KAQ66" s="745"/>
      <c r="KAR66" s="745"/>
      <c r="KAS66" s="745"/>
      <c r="KAT66" s="745"/>
      <c r="KAU66" s="745"/>
      <c r="KAV66" s="745"/>
      <c r="KAW66" s="745"/>
      <c r="KAX66" s="745"/>
      <c r="KAY66" s="745"/>
      <c r="KAZ66" s="745"/>
      <c r="KBA66" s="745"/>
      <c r="KBB66" s="745"/>
      <c r="KBC66" s="745"/>
      <c r="KBD66" s="745"/>
      <c r="KBE66" s="745"/>
      <c r="KBF66" s="745"/>
      <c r="KBG66" s="745"/>
      <c r="KBH66" s="745"/>
      <c r="KBI66" s="745"/>
      <c r="KBJ66" s="745"/>
      <c r="KBK66" s="745"/>
      <c r="KBL66" s="745"/>
      <c r="KBM66" s="745"/>
      <c r="KBN66" s="745"/>
      <c r="KBO66" s="745"/>
      <c r="KBP66" s="745"/>
      <c r="KBQ66" s="745"/>
      <c r="KBR66" s="745"/>
      <c r="KBS66" s="745"/>
      <c r="KBT66" s="745"/>
      <c r="KBU66" s="745"/>
      <c r="KBV66" s="745"/>
      <c r="KBW66" s="745"/>
      <c r="KBX66" s="745"/>
      <c r="KBY66" s="745"/>
      <c r="KBZ66" s="745"/>
      <c r="KCA66" s="745"/>
      <c r="KCB66" s="745"/>
      <c r="KCC66" s="745"/>
      <c r="KCD66" s="745"/>
      <c r="KCE66" s="745"/>
      <c r="KCF66" s="745"/>
      <c r="KCG66" s="745"/>
      <c r="KCH66" s="745"/>
      <c r="KCI66" s="745"/>
      <c r="KCJ66" s="745"/>
      <c r="KCK66" s="745"/>
      <c r="KCL66" s="745"/>
      <c r="KCM66" s="745"/>
      <c r="KCN66" s="745"/>
      <c r="KCO66" s="745"/>
      <c r="KCP66" s="745"/>
      <c r="KCQ66" s="745"/>
      <c r="KCR66" s="745"/>
      <c r="KCS66" s="745"/>
      <c r="KCT66" s="745"/>
      <c r="KCU66" s="745"/>
      <c r="KCV66" s="745"/>
      <c r="KCW66" s="745"/>
      <c r="KCX66" s="745"/>
      <c r="KCY66" s="745"/>
      <c r="KCZ66" s="745"/>
      <c r="KDA66" s="745"/>
      <c r="KDB66" s="745"/>
      <c r="KDC66" s="745"/>
      <c r="KDD66" s="745"/>
      <c r="KDE66" s="745"/>
      <c r="KDF66" s="745"/>
      <c r="KDG66" s="745"/>
      <c r="KDH66" s="745"/>
      <c r="KDI66" s="745"/>
      <c r="KDJ66" s="745"/>
      <c r="KDK66" s="745"/>
      <c r="KDL66" s="745"/>
      <c r="KDM66" s="745"/>
      <c r="KDN66" s="745"/>
      <c r="KDO66" s="745"/>
      <c r="KDP66" s="745"/>
      <c r="KDQ66" s="745"/>
      <c r="KDR66" s="745"/>
      <c r="KDS66" s="745"/>
      <c r="KDT66" s="745"/>
      <c r="KDU66" s="745"/>
      <c r="KDV66" s="745"/>
      <c r="KDW66" s="745"/>
      <c r="KDX66" s="745"/>
      <c r="KDY66" s="745"/>
      <c r="KDZ66" s="745"/>
      <c r="KEA66" s="745"/>
      <c r="KEB66" s="745"/>
      <c r="KEC66" s="745"/>
      <c r="KED66" s="745"/>
      <c r="KEE66" s="745"/>
      <c r="KEF66" s="745"/>
      <c r="KEG66" s="745"/>
      <c r="KEH66" s="745"/>
      <c r="KEI66" s="745"/>
      <c r="KEJ66" s="745"/>
      <c r="KEK66" s="745"/>
      <c r="KEL66" s="745"/>
      <c r="KEM66" s="745"/>
      <c r="KEN66" s="745"/>
      <c r="KEO66" s="745"/>
      <c r="KEP66" s="745"/>
      <c r="KEQ66" s="745"/>
      <c r="KER66" s="745"/>
      <c r="KES66" s="745"/>
      <c r="KET66" s="745"/>
      <c r="KEU66" s="745"/>
      <c r="KEV66" s="745"/>
      <c r="KEW66" s="745"/>
      <c r="KEX66" s="745"/>
      <c r="KEY66" s="745"/>
      <c r="KEZ66" s="745"/>
      <c r="KFA66" s="745"/>
      <c r="KFB66" s="745"/>
      <c r="KFC66" s="745"/>
      <c r="KFD66" s="745"/>
      <c r="KFE66" s="745"/>
      <c r="KFF66" s="745"/>
      <c r="KFG66" s="745"/>
      <c r="KFH66" s="745"/>
      <c r="KFI66" s="745"/>
      <c r="KFJ66" s="745"/>
      <c r="KFK66" s="745"/>
      <c r="KFL66" s="745"/>
      <c r="KFM66" s="745"/>
      <c r="KFN66" s="745"/>
      <c r="KFO66" s="745"/>
      <c r="KFP66" s="745"/>
      <c r="KFQ66" s="745"/>
      <c r="KFR66" s="745"/>
      <c r="KFS66" s="745"/>
      <c r="KFT66" s="745"/>
      <c r="KFU66" s="745"/>
      <c r="KFV66" s="745"/>
      <c r="KFW66" s="745"/>
      <c r="KFX66" s="745"/>
      <c r="KFY66" s="745"/>
      <c r="KFZ66" s="745"/>
      <c r="KGA66" s="745"/>
      <c r="KGB66" s="745"/>
      <c r="KGC66" s="745"/>
      <c r="KGD66" s="745"/>
      <c r="KGE66" s="745"/>
      <c r="KGF66" s="745"/>
      <c r="KGG66" s="745"/>
      <c r="KGH66" s="745"/>
      <c r="KGI66" s="745"/>
      <c r="KGJ66" s="745"/>
      <c r="KGK66" s="745"/>
      <c r="KGL66" s="745"/>
      <c r="KGM66" s="745"/>
      <c r="KGN66" s="745"/>
      <c r="KGO66" s="745"/>
      <c r="KGP66" s="745"/>
      <c r="KGQ66" s="745"/>
      <c r="KGR66" s="745"/>
      <c r="KGS66" s="745"/>
      <c r="KGT66" s="745"/>
      <c r="KGU66" s="745"/>
      <c r="KGV66" s="745"/>
      <c r="KGW66" s="745"/>
      <c r="KGX66" s="745"/>
      <c r="KGY66" s="745"/>
      <c r="KGZ66" s="745"/>
      <c r="KHA66" s="745"/>
      <c r="KHB66" s="745"/>
      <c r="KHC66" s="745"/>
      <c r="KHD66" s="745"/>
      <c r="KHE66" s="745"/>
      <c r="KHF66" s="745"/>
      <c r="KHG66" s="745"/>
      <c r="KHH66" s="745"/>
      <c r="KHI66" s="745"/>
      <c r="KHJ66" s="745"/>
      <c r="KHK66" s="745"/>
      <c r="KHL66" s="745"/>
      <c r="KHM66" s="745"/>
      <c r="KHN66" s="745"/>
      <c r="KHO66" s="745"/>
      <c r="KHP66" s="745"/>
      <c r="KHQ66" s="745"/>
      <c r="KHR66" s="745"/>
      <c r="KHS66" s="745"/>
      <c r="KHT66" s="745"/>
      <c r="KHU66" s="745"/>
      <c r="KHV66" s="745"/>
      <c r="KHW66" s="745"/>
      <c r="KHX66" s="745"/>
      <c r="KHY66" s="745"/>
      <c r="KHZ66" s="745"/>
      <c r="KIA66" s="745"/>
      <c r="KIB66" s="745"/>
      <c r="KIC66" s="745"/>
      <c r="KID66" s="745"/>
      <c r="KIE66" s="745"/>
      <c r="KIF66" s="745"/>
      <c r="KIG66" s="745"/>
      <c r="KIH66" s="745"/>
      <c r="KII66" s="745"/>
      <c r="KIJ66" s="745"/>
      <c r="KIK66" s="745"/>
      <c r="KIL66" s="745"/>
      <c r="KIM66" s="745"/>
      <c r="KIN66" s="745"/>
      <c r="KIO66" s="745"/>
      <c r="KIP66" s="745"/>
      <c r="KIQ66" s="745"/>
      <c r="KIR66" s="745"/>
      <c r="KIS66" s="745"/>
      <c r="KIT66" s="745"/>
      <c r="KIU66" s="745"/>
      <c r="KIV66" s="745"/>
      <c r="KIW66" s="745"/>
      <c r="KIX66" s="745"/>
      <c r="KIY66" s="745"/>
      <c r="KIZ66" s="745"/>
      <c r="KJA66" s="745"/>
      <c r="KJB66" s="745"/>
      <c r="KJC66" s="745"/>
      <c r="KJD66" s="745"/>
      <c r="KJE66" s="745"/>
      <c r="KJF66" s="745"/>
      <c r="KJG66" s="745"/>
      <c r="KJH66" s="745"/>
      <c r="KJI66" s="745"/>
      <c r="KJJ66" s="745"/>
      <c r="KJK66" s="745"/>
      <c r="KJL66" s="745"/>
      <c r="KJM66" s="745"/>
      <c r="KJN66" s="745"/>
      <c r="KJO66" s="745"/>
      <c r="KJP66" s="745"/>
      <c r="KJQ66" s="745"/>
      <c r="KJR66" s="745"/>
      <c r="KJS66" s="745"/>
      <c r="KJT66" s="745"/>
      <c r="KJU66" s="745"/>
      <c r="KJV66" s="745"/>
      <c r="KJW66" s="745"/>
      <c r="KJX66" s="745"/>
      <c r="KJY66" s="745"/>
      <c r="KJZ66" s="745"/>
      <c r="KKA66" s="745"/>
      <c r="KKB66" s="745"/>
      <c r="KKC66" s="745"/>
      <c r="KKD66" s="745"/>
      <c r="KKE66" s="745"/>
      <c r="KKF66" s="745"/>
      <c r="KKG66" s="745"/>
      <c r="KKH66" s="745"/>
      <c r="KKI66" s="745"/>
      <c r="KKJ66" s="745"/>
      <c r="KKK66" s="745"/>
      <c r="KKL66" s="745"/>
      <c r="KKM66" s="745"/>
      <c r="KKN66" s="745"/>
      <c r="KKO66" s="745"/>
      <c r="KKP66" s="745"/>
      <c r="KKQ66" s="745"/>
      <c r="KKR66" s="745"/>
      <c r="KKS66" s="745"/>
      <c r="KKT66" s="745"/>
      <c r="KKU66" s="745"/>
      <c r="KKV66" s="745"/>
      <c r="KKW66" s="745"/>
      <c r="KKX66" s="745"/>
      <c r="KKY66" s="745"/>
      <c r="KKZ66" s="745"/>
      <c r="KLA66" s="745"/>
      <c r="KLB66" s="745"/>
      <c r="KLC66" s="745"/>
      <c r="KLD66" s="745"/>
      <c r="KLE66" s="745"/>
      <c r="KLF66" s="745"/>
      <c r="KLG66" s="745"/>
      <c r="KLH66" s="745"/>
      <c r="KLI66" s="745"/>
      <c r="KLJ66" s="745"/>
      <c r="KLK66" s="745"/>
      <c r="KLL66" s="745"/>
      <c r="KLM66" s="745"/>
      <c r="KLN66" s="745"/>
      <c r="KLO66" s="745"/>
      <c r="KLP66" s="745"/>
      <c r="KLQ66" s="745"/>
      <c r="KLR66" s="745"/>
      <c r="KLS66" s="745"/>
      <c r="KLT66" s="745"/>
      <c r="KLU66" s="745"/>
      <c r="KLV66" s="745"/>
      <c r="KLW66" s="745"/>
      <c r="KLX66" s="745"/>
      <c r="KLY66" s="745"/>
      <c r="KLZ66" s="745"/>
      <c r="KMA66" s="745"/>
      <c r="KMB66" s="745"/>
      <c r="KMC66" s="745"/>
      <c r="KMD66" s="745"/>
      <c r="KME66" s="745"/>
      <c r="KMF66" s="745"/>
      <c r="KMG66" s="745"/>
      <c r="KMH66" s="745"/>
      <c r="KMI66" s="745"/>
      <c r="KMJ66" s="745"/>
      <c r="KMK66" s="745"/>
      <c r="KML66" s="745"/>
      <c r="KMM66" s="745"/>
      <c r="KMN66" s="745"/>
      <c r="KMO66" s="745"/>
      <c r="KMP66" s="745"/>
      <c r="KMQ66" s="745"/>
      <c r="KMR66" s="745"/>
      <c r="KMS66" s="745"/>
      <c r="KMT66" s="745"/>
      <c r="KMU66" s="745"/>
      <c r="KMV66" s="745"/>
      <c r="KMW66" s="745"/>
      <c r="KMX66" s="745"/>
      <c r="KMY66" s="745"/>
      <c r="KMZ66" s="745"/>
      <c r="KNA66" s="745"/>
      <c r="KNB66" s="745"/>
      <c r="KNC66" s="745"/>
      <c r="KND66" s="745"/>
      <c r="KNE66" s="745"/>
      <c r="KNF66" s="745"/>
      <c r="KNG66" s="745"/>
      <c r="KNH66" s="745"/>
      <c r="KNI66" s="745"/>
      <c r="KNJ66" s="745"/>
      <c r="KNK66" s="745"/>
      <c r="KNL66" s="745"/>
      <c r="KNM66" s="745"/>
      <c r="KNN66" s="745"/>
      <c r="KNO66" s="745"/>
      <c r="KNP66" s="745"/>
      <c r="KNQ66" s="745"/>
      <c r="KNR66" s="745"/>
      <c r="KNS66" s="745"/>
      <c r="KNT66" s="745"/>
      <c r="KNU66" s="745"/>
      <c r="KNV66" s="745"/>
      <c r="KNW66" s="745"/>
      <c r="KNX66" s="745"/>
      <c r="KNY66" s="745"/>
      <c r="KNZ66" s="745"/>
      <c r="KOA66" s="745"/>
      <c r="KOB66" s="745"/>
      <c r="KOC66" s="745"/>
      <c r="KOD66" s="745"/>
      <c r="KOE66" s="745"/>
      <c r="KOF66" s="745"/>
      <c r="KOG66" s="745"/>
      <c r="KOH66" s="745"/>
      <c r="KOI66" s="745"/>
      <c r="KOJ66" s="745"/>
      <c r="KOK66" s="745"/>
      <c r="KOL66" s="745"/>
      <c r="KOM66" s="745"/>
      <c r="KON66" s="745"/>
      <c r="KOO66" s="745"/>
      <c r="KOP66" s="745"/>
      <c r="KOQ66" s="745"/>
      <c r="KOR66" s="745"/>
      <c r="KOS66" s="745"/>
      <c r="KOT66" s="745"/>
      <c r="KOU66" s="745"/>
      <c r="KOV66" s="745"/>
      <c r="KOW66" s="745"/>
      <c r="KOX66" s="745"/>
      <c r="KOY66" s="745"/>
      <c r="KOZ66" s="745"/>
      <c r="KPA66" s="745"/>
      <c r="KPB66" s="745"/>
      <c r="KPC66" s="745"/>
      <c r="KPD66" s="745"/>
      <c r="KPE66" s="745"/>
      <c r="KPF66" s="745"/>
      <c r="KPG66" s="745"/>
      <c r="KPH66" s="745"/>
      <c r="KPI66" s="745"/>
      <c r="KPJ66" s="745"/>
      <c r="KPK66" s="745"/>
      <c r="KPL66" s="745"/>
      <c r="KPM66" s="745"/>
      <c r="KPN66" s="745"/>
      <c r="KPO66" s="745"/>
      <c r="KPP66" s="745"/>
      <c r="KPQ66" s="745"/>
      <c r="KPR66" s="745"/>
      <c r="KPS66" s="745"/>
      <c r="KPT66" s="745"/>
      <c r="KPU66" s="745"/>
      <c r="KPV66" s="745"/>
      <c r="KPW66" s="745"/>
      <c r="KPX66" s="745"/>
      <c r="KPY66" s="745"/>
      <c r="KPZ66" s="745"/>
      <c r="KQA66" s="745"/>
      <c r="KQB66" s="745"/>
      <c r="KQC66" s="745"/>
      <c r="KQD66" s="745"/>
      <c r="KQE66" s="745"/>
      <c r="KQF66" s="745"/>
      <c r="KQG66" s="745"/>
      <c r="KQH66" s="745"/>
      <c r="KQI66" s="745"/>
      <c r="KQJ66" s="745"/>
      <c r="KQK66" s="745"/>
      <c r="KQL66" s="745"/>
      <c r="KQM66" s="745"/>
      <c r="KQN66" s="745"/>
      <c r="KQO66" s="745"/>
      <c r="KQP66" s="745"/>
      <c r="KQQ66" s="745"/>
      <c r="KQR66" s="745"/>
      <c r="KQS66" s="745"/>
      <c r="KQT66" s="745"/>
      <c r="KQU66" s="745"/>
      <c r="KQV66" s="745"/>
      <c r="KQW66" s="745"/>
      <c r="KQX66" s="745"/>
      <c r="KQY66" s="745"/>
      <c r="KQZ66" s="745"/>
      <c r="KRA66" s="745"/>
      <c r="KRB66" s="745"/>
      <c r="KRC66" s="745"/>
      <c r="KRD66" s="745"/>
      <c r="KRE66" s="745"/>
      <c r="KRF66" s="745"/>
      <c r="KRG66" s="745"/>
      <c r="KRH66" s="745"/>
      <c r="KRI66" s="745"/>
      <c r="KRJ66" s="745"/>
      <c r="KRK66" s="745"/>
      <c r="KRL66" s="745"/>
      <c r="KRM66" s="745"/>
      <c r="KRN66" s="745"/>
      <c r="KRO66" s="745"/>
      <c r="KRP66" s="745"/>
      <c r="KRQ66" s="745"/>
      <c r="KRR66" s="745"/>
      <c r="KRS66" s="745"/>
      <c r="KRT66" s="745"/>
      <c r="KRU66" s="745"/>
      <c r="KRV66" s="745"/>
      <c r="KRW66" s="745"/>
      <c r="KRX66" s="745"/>
      <c r="KRY66" s="745"/>
      <c r="KRZ66" s="745"/>
      <c r="KSA66" s="745"/>
      <c r="KSB66" s="745"/>
      <c r="KSC66" s="745"/>
      <c r="KSD66" s="745"/>
      <c r="KSE66" s="745"/>
      <c r="KSF66" s="745"/>
      <c r="KSG66" s="745"/>
      <c r="KSH66" s="745"/>
      <c r="KSI66" s="745"/>
      <c r="KSJ66" s="745"/>
      <c r="KSK66" s="745"/>
      <c r="KSL66" s="745"/>
      <c r="KSM66" s="745"/>
      <c r="KSN66" s="745"/>
      <c r="KSO66" s="745"/>
      <c r="KSP66" s="745"/>
      <c r="KSQ66" s="745"/>
      <c r="KSR66" s="745"/>
      <c r="KSS66" s="745"/>
      <c r="KST66" s="745"/>
      <c r="KSU66" s="745"/>
      <c r="KSV66" s="745"/>
      <c r="KSW66" s="745"/>
      <c r="KSX66" s="745"/>
      <c r="KSY66" s="745"/>
      <c r="KSZ66" s="745"/>
      <c r="KTA66" s="745"/>
      <c r="KTB66" s="745"/>
      <c r="KTC66" s="745"/>
      <c r="KTD66" s="745"/>
      <c r="KTE66" s="745"/>
      <c r="KTF66" s="745"/>
      <c r="KTG66" s="745"/>
      <c r="KTH66" s="745"/>
      <c r="KTI66" s="745"/>
      <c r="KTJ66" s="745"/>
      <c r="KTK66" s="745"/>
      <c r="KTL66" s="745"/>
      <c r="KTM66" s="745"/>
      <c r="KTN66" s="745"/>
      <c r="KTO66" s="745"/>
      <c r="KTP66" s="745"/>
      <c r="KTQ66" s="745"/>
      <c r="KTR66" s="745"/>
      <c r="KTS66" s="745"/>
      <c r="KTT66" s="745"/>
      <c r="KTU66" s="745"/>
      <c r="KTV66" s="745"/>
      <c r="KTW66" s="745"/>
      <c r="KTX66" s="745"/>
      <c r="KTY66" s="745"/>
      <c r="KTZ66" s="745"/>
      <c r="KUA66" s="745"/>
      <c r="KUB66" s="745"/>
      <c r="KUC66" s="745"/>
      <c r="KUD66" s="745"/>
      <c r="KUE66" s="745"/>
      <c r="KUF66" s="745"/>
      <c r="KUG66" s="745"/>
      <c r="KUH66" s="745"/>
      <c r="KUI66" s="745"/>
      <c r="KUJ66" s="745"/>
      <c r="KUK66" s="745"/>
      <c r="KUL66" s="745"/>
      <c r="KUM66" s="745"/>
      <c r="KUN66" s="745"/>
      <c r="KUO66" s="745"/>
      <c r="KUP66" s="745"/>
      <c r="KUQ66" s="745"/>
      <c r="KUR66" s="745"/>
      <c r="KUS66" s="745"/>
      <c r="KUT66" s="745"/>
      <c r="KUU66" s="745"/>
      <c r="KUV66" s="745"/>
      <c r="KUW66" s="745"/>
      <c r="KUX66" s="745"/>
      <c r="KUY66" s="745"/>
      <c r="KUZ66" s="745"/>
      <c r="KVA66" s="745"/>
      <c r="KVB66" s="745"/>
      <c r="KVC66" s="745"/>
      <c r="KVD66" s="745"/>
      <c r="KVE66" s="745"/>
      <c r="KVF66" s="745"/>
      <c r="KVG66" s="745"/>
      <c r="KVH66" s="745"/>
      <c r="KVI66" s="745"/>
      <c r="KVJ66" s="745"/>
      <c r="KVK66" s="745"/>
      <c r="KVL66" s="745"/>
      <c r="KVM66" s="745"/>
      <c r="KVN66" s="745"/>
      <c r="KVO66" s="745"/>
      <c r="KVP66" s="745"/>
      <c r="KVQ66" s="745"/>
      <c r="KVR66" s="745"/>
      <c r="KVS66" s="745"/>
      <c r="KVT66" s="745"/>
      <c r="KVU66" s="745"/>
      <c r="KVV66" s="745"/>
      <c r="KVW66" s="745"/>
      <c r="KVX66" s="745"/>
      <c r="KVY66" s="745"/>
      <c r="KVZ66" s="745"/>
      <c r="KWA66" s="745"/>
      <c r="KWB66" s="745"/>
      <c r="KWC66" s="745"/>
      <c r="KWD66" s="745"/>
      <c r="KWE66" s="745"/>
      <c r="KWF66" s="745"/>
      <c r="KWG66" s="745"/>
      <c r="KWH66" s="745"/>
      <c r="KWI66" s="745"/>
      <c r="KWJ66" s="745"/>
      <c r="KWK66" s="745"/>
      <c r="KWL66" s="745"/>
      <c r="KWM66" s="745"/>
      <c r="KWN66" s="745"/>
      <c r="KWO66" s="745"/>
      <c r="KWP66" s="745"/>
      <c r="KWQ66" s="745"/>
      <c r="KWR66" s="745"/>
      <c r="KWS66" s="745"/>
      <c r="KWT66" s="745"/>
      <c r="KWU66" s="745"/>
      <c r="KWV66" s="745"/>
      <c r="KWW66" s="745"/>
      <c r="KWX66" s="745"/>
      <c r="KWY66" s="745"/>
      <c r="KWZ66" s="745"/>
      <c r="KXA66" s="745"/>
      <c r="KXB66" s="745"/>
      <c r="KXC66" s="745"/>
      <c r="KXD66" s="745"/>
      <c r="KXE66" s="745"/>
      <c r="KXF66" s="745"/>
      <c r="KXG66" s="745"/>
      <c r="KXH66" s="745"/>
      <c r="KXI66" s="745"/>
      <c r="KXJ66" s="745"/>
      <c r="KXK66" s="745"/>
      <c r="KXL66" s="745"/>
      <c r="KXM66" s="745"/>
      <c r="KXN66" s="745"/>
      <c r="KXO66" s="745"/>
      <c r="KXP66" s="745"/>
      <c r="KXQ66" s="745"/>
      <c r="KXR66" s="745"/>
      <c r="KXS66" s="745"/>
      <c r="KXT66" s="745"/>
      <c r="KXU66" s="745"/>
      <c r="KXV66" s="745"/>
      <c r="KXW66" s="745"/>
      <c r="KXX66" s="745"/>
      <c r="KXY66" s="745"/>
      <c r="KXZ66" s="745"/>
      <c r="KYA66" s="745"/>
      <c r="KYB66" s="745"/>
      <c r="KYC66" s="745"/>
      <c r="KYD66" s="745"/>
      <c r="KYE66" s="745"/>
      <c r="KYF66" s="745"/>
      <c r="KYG66" s="745"/>
      <c r="KYH66" s="745"/>
      <c r="KYI66" s="745"/>
      <c r="KYJ66" s="745"/>
      <c r="KYK66" s="745"/>
      <c r="KYL66" s="745"/>
      <c r="KYM66" s="745"/>
      <c r="KYN66" s="745"/>
      <c r="KYO66" s="745"/>
      <c r="KYP66" s="745"/>
      <c r="KYQ66" s="745"/>
      <c r="KYR66" s="745"/>
      <c r="KYS66" s="745"/>
      <c r="KYT66" s="745"/>
      <c r="KYU66" s="745"/>
      <c r="KYV66" s="745"/>
      <c r="KYW66" s="745"/>
      <c r="KYX66" s="745"/>
      <c r="KYY66" s="745"/>
      <c r="KYZ66" s="745"/>
      <c r="KZA66" s="745"/>
      <c r="KZB66" s="745"/>
      <c r="KZC66" s="745"/>
      <c r="KZD66" s="745"/>
      <c r="KZE66" s="745"/>
      <c r="KZF66" s="745"/>
      <c r="KZG66" s="745"/>
      <c r="KZH66" s="745"/>
      <c r="KZI66" s="745"/>
      <c r="KZJ66" s="745"/>
      <c r="KZK66" s="745"/>
      <c r="KZL66" s="745"/>
      <c r="KZM66" s="745"/>
      <c r="KZN66" s="745"/>
      <c r="KZO66" s="745"/>
      <c r="KZP66" s="745"/>
      <c r="KZQ66" s="745"/>
      <c r="KZR66" s="745"/>
      <c r="KZS66" s="745"/>
      <c r="KZT66" s="745"/>
      <c r="KZU66" s="745"/>
      <c r="KZV66" s="745"/>
      <c r="KZW66" s="745"/>
      <c r="KZX66" s="745"/>
      <c r="KZY66" s="745"/>
      <c r="KZZ66" s="745"/>
      <c r="LAA66" s="745"/>
      <c r="LAB66" s="745"/>
      <c r="LAC66" s="745"/>
      <c r="LAD66" s="745"/>
      <c r="LAE66" s="745"/>
      <c r="LAF66" s="745"/>
      <c r="LAG66" s="745"/>
      <c r="LAH66" s="745"/>
      <c r="LAI66" s="745"/>
      <c r="LAJ66" s="745"/>
      <c r="LAK66" s="745"/>
      <c r="LAL66" s="745"/>
      <c r="LAM66" s="745"/>
      <c r="LAN66" s="745"/>
      <c r="LAO66" s="745"/>
      <c r="LAP66" s="745"/>
      <c r="LAQ66" s="745"/>
      <c r="LAR66" s="745"/>
      <c r="LAS66" s="745"/>
      <c r="LAT66" s="745"/>
      <c r="LAU66" s="745"/>
      <c r="LAV66" s="745"/>
      <c r="LAW66" s="745"/>
      <c r="LAX66" s="745"/>
      <c r="LAY66" s="745"/>
      <c r="LAZ66" s="745"/>
      <c r="LBA66" s="745"/>
      <c r="LBB66" s="745"/>
      <c r="LBC66" s="745"/>
      <c r="LBD66" s="745"/>
      <c r="LBE66" s="745"/>
      <c r="LBF66" s="745"/>
      <c r="LBG66" s="745"/>
      <c r="LBH66" s="745"/>
      <c r="LBI66" s="745"/>
      <c r="LBJ66" s="745"/>
      <c r="LBK66" s="745"/>
      <c r="LBL66" s="745"/>
      <c r="LBM66" s="745"/>
      <c r="LBN66" s="745"/>
      <c r="LBO66" s="745"/>
      <c r="LBP66" s="745"/>
      <c r="LBQ66" s="745"/>
      <c r="LBR66" s="745"/>
      <c r="LBS66" s="745"/>
      <c r="LBT66" s="745"/>
      <c r="LBU66" s="745"/>
      <c r="LBV66" s="745"/>
      <c r="LBW66" s="745"/>
      <c r="LBX66" s="745"/>
      <c r="LBY66" s="745"/>
      <c r="LBZ66" s="745"/>
      <c r="LCA66" s="745"/>
      <c r="LCB66" s="745"/>
      <c r="LCC66" s="745"/>
      <c r="LCD66" s="745"/>
      <c r="LCE66" s="745"/>
      <c r="LCF66" s="745"/>
      <c r="LCG66" s="745"/>
      <c r="LCH66" s="745"/>
      <c r="LCI66" s="745"/>
      <c r="LCJ66" s="745"/>
      <c r="LCK66" s="745"/>
      <c r="LCL66" s="745"/>
      <c r="LCM66" s="745"/>
      <c r="LCN66" s="745"/>
      <c r="LCO66" s="745"/>
      <c r="LCP66" s="745"/>
      <c r="LCQ66" s="745"/>
      <c r="LCR66" s="745"/>
      <c r="LCS66" s="745"/>
      <c r="LCT66" s="745"/>
      <c r="LCU66" s="745"/>
      <c r="LCV66" s="745"/>
      <c r="LCW66" s="745"/>
      <c r="LCX66" s="745"/>
      <c r="LCY66" s="745"/>
      <c r="LCZ66" s="745"/>
      <c r="LDA66" s="745"/>
      <c r="LDB66" s="745"/>
      <c r="LDC66" s="745"/>
      <c r="LDD66" s="745"/>
      <c r="LDE66" s="745"/>
      <c r="LDF66" s="745"/>
      <c r="LDG66" s="745"/>
      <c r="LDH66" s="745"/>
      <c r="LDI66" s="745"/>
      <c r="LDJ66" s="745"/>
      <c r="LDK66" s="745"/>
      <c r="LDL66" s="745"/>
      <c r="LDM66" s="745"/>
      <c r="LDN66" s="745"/>
      <c r="LDO66" s="745"/>
      <c r="LDP66" s="745"/>
      <c r="LDQ66" s="745"/>
      <c r="LDR66" s="745"/>
      <c r="LDS66" s="745"/>
      <c r="LDT66" s="745"/>
      <c r="LDU66" s="745"/>
      <c r="LDV66" s="745"/>
      <c r="LDW66" s="745"/>
      <c r="LDX66" s="745"/>
      <c r="LDY66" s="745"/>
      <c r="LDZ66" s="745"/>
      <c r="LEA66" s="745"/>
      <c r="LEB66" s="745"/>
      <c r="LEC66" s="745"/>
      <c r="LED66" s="745"/>
      <c r="LEE66" s="745"/>
      <c r="LEF66" s="745"/>
      <c r="LEG66" s="745"/>
      <c r="LEH66" s="745"/>
      <c r="LEI66" s="745"/>
      <c r="LEJ66" s="745"/>
      <c r="LEK66" s="745"/>
      <c r="LEL66" s="745"/>
      <c r="LEM66" s="745"/>
      <c r="LEN66" s="745"/>
      <c r="LEO66" s="745"/>
      <c r="LEP66" s="745"/>
      <c r="LEQ66" s="745"/>
      <c r="LER66" s="745"/>
      <c r="LES66" s="745"/>
      <c r="LET66" s="745"/>
      <c r="LEU66" s="745"/>
      <c r="LEV66" s="745"/>
      <c r="LEW66" s="745"/>
      <c r="LEX66" s="745"/>
      <c r="LEY66" s="745"/>
      <c r="LEZ66" s="745"/>
      <c r="LFA66" s="745"/>
      <c r="LFB66" s="745"/>
      <c r="LFC66" s="745"/>
      <c r="LFD66" s="745"/>
      <c r="LFE66" s="745"/>
      <c r="LFF66" s="745"/>
      <c r="LFG66" s="745"/>
      <c r="LFH66" s="745"/>
      <c r="LFI66" s="745"/>
      <c r="LFJ66" s="745"/>
      <c r="LFK66" s="745"/>
      <c r="LFL66" s="745"/>
      <c r="LFM66" s="745"/>
      <c r="LFN66" s="745"/>
      <c r="LFO66" s="745"/>
      <c r="LFP66" s="745"/>
      <c r="LFQ66" s="745"/>
      <c r="LFR66" s="745"/>
      <c r="LFS66" s="745"/>
      <c r="LFT66" s="745"/>
      <c r="LFU66" s="745"/>
      <c r="LFV66" s="745"/>
      <c r="LFW66" s="745"/>
      <c r="LFX66" s="745"/>
      <c r="LFY66" s="745"/>
      <c r="LFZ66" s="745"/>
      <c r="LGA66" s="745"/>
      <c r="LGB66" s="745"/>
      <c r="LGC66" s="745"/>
      <c r="LGD66" s="745"/>
      <c r="LGE66" s="745"/>
      <c r="LGF66" s="745"/>
      <c r="LGG66" s="745"/>
      <c r="LGH66" s="745"/>
      <c r="LGI66" s="745"/>
      <c r="LGJ66" s="745"/>
      <c r="LGK66" s="745"/>
      <c r="LGL66" s="745"/>
      <c r="LGM66" s="745"/>
      <c r="LGN66" s="745"/>
      <c r="LGO66" s="745"/>
      <c r="LGP66" s="745"/>
      <c r="LGQ66" s="745"/>
      <c r="LGR66" s="745"/>
      <c r="LGS66" s="745"/>
      <c r="LGT66" s="745"/>
      <c r="LGU66" s="745"/>
      <c r="LGV66" s="745"/>
      <c r="LGW66" s="745"/>
      <c r="LGX66" s="745"/>
      <c r="LGY66" s="745"/>
      <c r="LGZ66" s="745"/>
      <c r="LHA66" s="745"/>
      <c r="LHB66" s="745"/>
      <c r="LHC66" s="745"/>
      <c r="LHD66" s="745"/>
      <c r="LHE66" s="745"/>
      <c r="LHF66" s="745"/>
      <c r="LHG66" s="745"/>
      <c r="LHH66" s="745"/>
      <c r="LHI66" s="745"/>
      <c r="LHJ66" s="745"/>
      <c r="LHK66" s="745"/>
      <c r="LHL66" s="745"/>
      <c r="LHM66" s="745"/>
      <c r="LHN66" s="745"/>
      <c r="LHO66" s="745"/>
      <c r="LHP66" s="745"/>
      <c r="LHQ66" s="745"/>
      <c r="LHR66" s="745"/>
      <c r="LHS66" s="745"/>
      <c r="LHT66" s="745"/>
      <c r="LHU66" s="745"/>
      <c r="LHV66" s="745"/>
      <c r="LHW66" s="745"/>
      <c r="LHX66" s="745"/>
      <c r="LHY66" s="745"/>
      <c r="LHZ66" s="745"/>
      <c r="LIA66" s="745"/>
      <c r="LIB66" s="745"/>
      <c r="LIC66" s="745"/>
      <c r="LID66" s="745"/>
      <c r="LIE66" s="745"/>
      <c r="LIF66" s="745"/>
      <c r="LIG66" s="745"/>
      <c r="LIH66" s="745"/>
      <c r="LII66" s="745"/>
      <c r="LIJ66" s="745"/>
      <c r="LIK66" s="745"/>
      <c r="LIL66" s="745"/>
      <c r="LIM66" s="745"/>
      <c r="LIN66" s="745"/>
      <c r="LIO66" s="745"/>
      <c r="LIP66" s="745"/>
      <c r="LIQ66" s="745"/>
      <c r="LIR66" s="745"/>
      <c r="LIS66" s="745"/>
      <c r="LIT66" s="745"/>
      <c r="LIU66" s="745"/>
      <c r="LIV66" s="745"/>
      <c r="LIW66" s="745"/>
      <c r="LIX66" s="745"/>
      <c r="LIY66" s="745"/>
      <c r="LIZ66" s="745"/>
      <c r="LJA66" s="745"/>
      <c r="LJB66" s="745"/>
      <c r="LJC66" s="745"/>
      <c r="LJD66" s="745"/>
      <c r="LJE66" s="745"/>
      <c r="LJF66" s="745"/>
      <c r="LJG66" s="745"/>
      <c r="LJH66" s="745"/>
      <c r="LJI66" s="745"/>
      <c r="LJJ66" s="745"/>
      <c r="LJK66" s="745"/>
      <c r="LJL66" s="745"/>
      <c r="LJM66" s="745"/>
      <c r="LJN66" s="745"/>
      <c r="LJO66" s="745"/>
      <c r="LJP66" s="745"/>
      <c r="LJQ66" s="745"/>
      <c r="LJR66" s="745"/>
      <c r="LJS66" s="745"/>
      <c r="LJT66" s="745"/>
      <c r="LJU66" s="745"/>
      <c r="LJV66" s="745"/>
      <c r="LJW66" s="745"/>
      <c r="LJX66" s="745"/>
      <c r="LJY66" s="745"/>
      <c r="LJZ66" s="745"/>
      <c r="LKA66" s="745"/>
      <c r="LKB66" s="745"/>
      <c r="LKC66" s="745"/>
      <c r="LKD66" s="745"/>
      <c r="LKE66" s="745"/>
      <c r="LKF66" s="745"/>
      <c r="LKG66" s="745"/>
      <c r="LKH66" s="745"/>
      <c r="LKI66" s="745"/>
      <c r="LKJ66" s="745"/>
      <c r="LKK66" s="745"/>
      <c r="LKL66" s="745"/>
      <c r="LKM66" s="745"/>
      <c r="LKN66" s="745"/>
      <c r="LKO66" s="745"/>
      <c r="LKP66" s="745"/>
      <c r="LKQ66" s="745"/>
      <c r="LKR66" s="745"/>
      <c r="LKS66" s="745"/>
      <c r="LKT66" s="745"/>
      <c r="LKU66" s="745"/>
      <c r="LKV66" s="745"/>
      <c r="LKW66" s="745"/>
      <c r="LKX66" s="745"/>
      <c r="LKY66" s="745"/>
      <c r="LKZ66" s="745"/>
      <c r="LLA66" s="745"/>
      <c r="LLB66" s="745"/>
      <c r="LLC66" s="745"/>
      <c r="LLD66" s="745"/>
      <c r="LLE66" s="745"/>
      <c r="LLF66" s="745"/>
      <c r="LLG66" s="745"/>
      <c r="LLH66" s="745"/>
      <c r="LLI66" s="745"/>
      <c r="LLJ66" s="745"/>
      <c r="LLK66" s="745"/>
      <c r="LLL66" s="745"/>
      <c r="LLM66" s="745"/>
      <c r="LLN66" s="745"/>
      <c r="LLO66" s="745"/>
      <c r="LLP66" s="745"/>
      <c r="LLQ66" s="745"/>
      <c r="LLR66" s="745"/>
      <c r="LLS66" s="745"/>
      <c r="LLT66" s="745"/>
      <c r="LLU66" s="745"/>
      <c r="LLV66" s="745"/>
      <c r="LLW66" s="745"/>
      <c r="LLX66" s="745"/>
      <c r="LLY66" s="745"/>
      <c r="LLZ66" s="745"/>
      <c r="LMA66" s="745"/>
      <c r="LMB66" s="745"/>
      <c r="LMC66" s="745"/>
      <c r="LMD66" s="745"/>
      <c r="LME66" s="745"/>
      <c r="LMF66" s="745"/>
      <c r="LMG66" s="745"/>
      <c r="LMH66" s="745"/>
      <c r="LMI66" s="745"/>
      <c r="LMJ66" s="745"/>
      <c r="LMK66" s="745"/>
      <c r="LML66" s="745"/>
      <c r="LMM66" s="745"/>
      <c r="LMN66" s="745"/>
      <c r="LMO66" s="745"/>
      <c r="LMP66" s="745"/>
      <c r="LMQ66" s="745"/>
      <c r="LMR66" s="745"/>
      <c r="LMS66" s="745"/>
      <c r="LMT66" s="745"/>
      <c r="LMU66" s="745"/>
      <c r="LMV66" s="745"/>
      <c r="LMW66" s="745"/>
      <c r="LMX66" s="745"/>
      <c r="LMY66" s="745"/>
      <c r="LMZ66" s="745"/>
      <c r="LNA66" s="745"/>
      <c r="LNB66" s="745"/>
      <c r="LNC66" s="745"/>
      <c r="LND66" s="745"/>
      <c r="LNE66" s="745"/>
      <c r="LNF66" s="745"/>
      <c r="LNG66" s="745"/>
      <c r="LNH66" s="745"/>
      <c r="LNI66" s="745"/>
      <c r="LNJ66" s="745"/>
      <c r="LNK66" s="745"/>
      <c r="LNL66" s="745"/>
      <c r="LNM66" s="745"/>
      <c r="LNN66" s="745"/>
      <c r="LNO66" s="745"/>
      <c r="LNP66" s="745"/>
      <c r="LNQ66" s="745"/>
      <c r="LNR66" s="745"/>
      <c r="LNS66" s="745"/>
      <c r="LNT66" s="745"/>
      <c r="LNU66" s="745"/>
      <c r="LNV66" s="745"/>
      <c r="LNW66" s="745"/>
      <c r="LNX66" s="745"/>
      <c r="LNY66" s="745"/>
      <c r="LNZ66" s="745"/>
      <c r="LOA66" s="745"/>
      <c r="LOB66" s="745"/>
      <c r="LOC66" s="745"/>
      <c r="LOD66" s="745"/>
      <c r="LOE66" s="745"/>
      <c r="LOF66" s="745"/>
      <c r="LOG66" s="745"/>
      <c r="LOH66" s="745"/>
      <c r="LOI66" s="745"/>
      <c r="LOJ66" s="745"/>
      <c r="LOK66" s="745"/>
      <c r="LOL66" s="745"/>
      <c r="LOM66" s="745"/>
      <c r="LON66" s="745"/>
      <c r="LOO66" s="745"/>
      <c r="LOP66" s="745"/>
      <c r="LOQ66" s="745"/>
      <c r="LOR66" s="745"/>
      <c r="LOS66" s="745"/>
      <c r="LOT66" s="745"/>
      <c r="LOU66" s="745"/>
      <c r="LOV66" s="745"/>
      <c r="LOW66" s="745"/>
      <c r="LOX66" s="745"/>
      <c r="LOY66" s="745"/>
      <c r="LOZ66" s="745"/>
      <c r="LPA66" s="745"/>
      <c r="LPB66" s="745"/>
      <c r="LPC66" s="745"/>
      <c r="LPD66" s="745"/>
      <c r="LPE66" s="745"/>
      <c r="LPF66" s="745"/>
      <c r="LPG66" s="745"/>
      <c r="LPH66" s="745"/>
      <c r="LPI66" s="745"/>
      <c r="LPJ66" s="745"/>
      <c r="LPK66" s="745"/>
      <c r="LPL66" s="745"/>
      <c r="LPM66" s="745"/>
      <c r="LPN66" s="745"/>
      <c r="LPO66" s="745"/>
      <c r="LPP66" s="745"/>
      <c r="LPQ66" s="745"/>
      <c r="LPR66" s="745"/>
      <c r="LPS66" s="745"/>
      <c r="LPT66" s="745"/>
      <c r="LPU66" s="745"/>
      <c r="LPV66" s="745"/>
      <c r="LPW66" s="745"/>
      <c r="LPX66" s="745"/>
      <c r="LPY66" s="745"/>
      <c r="LPZ66" s="745"/>
      <c r="LQA66" s="745"/>
      <c r="LQB66" s="745"/>
      <c r="LQC66" s="745"/>
      <c r="LQD66" s="745"/>
      <c r="LQE66" s="745"/>
      <c r="LQF66" s="745"/>
      <c r="LQG66" s="745"/>
      <c r="LQH66" s="745"/>
      <c r="LQI66" s="745"/>
      <c r="LQJ66" s="745"/>
      <c r="LQK66" s="745"/>
      <c r="LQL66" s="745"/>
      <c r="LQM66" s="745"/>
      <c r="LQN66" s="745"/>
      <c r="LQO66" s="745"/>
      <c r="LQP66" s="745"/>
      <c r="LQQ66" s="745"/>
      <c r="LQR66" s="745"/>
      <c r="LQS66" s="745"/>
      <c r="LQT66" s="745"/>
      <c r="LQU66" s="745"/>
      <c r="LQV66" s="745"/>
      <c r="LQW66" s="745"/>
      <c r="LQX66" s="745"/>
      <c r="LQY66" s="745"/>
      <c r="LQZ66" s="745"/>
      <c r="LRA66" s="745"/>
      <c r="LRB66" s="745"/>
      <c r="LRC66" s="745"/>
      <c r="LRD66" s="745"/>
      <c r="LRE66" s="745"/>
      <c r="LRF66" s="745"/>
      <c r="LRG66" s="745"/>
      <c r="LRH66" s="745"/>
      <c r="LRI66" s="745"/>
      <c r="LRJ66" s="745"/>
      <c r="LRK66" s="745"/>
      <c r="LRL66" s="745"/>
      <c r="LRM66" s="745"/>
      <c r="LRN66" s="745"/>
      <c r="LRO66" s="745"/>
      <c r="LRP66" s="745"/>
      <c r="LRQ66" s="745"/>
      <c r="LRR66" s="745"/>
      <c r="LRS66" s="745"/>
      <c r="LRT66" s="745"/>
      <c r="LRU66" s="745"/>
      <c r="LRV66" s="745"/>
      <c r="LRW66" s="745"/>
      <c r="LRX66" s="745"/>
      <c r="LRY66" s="745"/>
      <c r="LRZ66" s="745"/>
      <c r="LSA66" s="745"/>
      <c r="LSB66" s="745"/>
      <c r="LSC66" s="745"/>
      <c r="LSD66" s="745"/>
      <c r="LSE66" s="745"/>
      <c r="LSF66" s="745"/>
      <c r="LSG66" s="745"/>
      <c r="LSH66" s="745"/>
      <c r="LSI66" s="745"/>
      <c r="LSJ66" s="745"/>
      <c r="LSK66" s="745"/>
      <c r="LSL66" s="745"/>
      <c r="LSM66" s="745"/>
      <c r="LSN66" s="745"/>
      <c r="LSO66" s="745"/>
      <c r="LSP66" s="745"/>
      <c r="LSQ66" s="745"/>
      <c r="LSR66" s="745"/>
      <c r="LSS66" s="745"/>
      <c r="LST66" s="745"/>
      <c r="LSU66" s="745"/>
      <c r="LSV66" s="745"/>
      <c r="LSW66" s="745"/>
      <c r="LSX66" s="745"/>
      <c r="LSY66" s="745"/>
      <c r="LSZ66" s="745"/>
      <c r="LTA66" s="745"/>
      <c r="LTB66" s="745"/>
      <c r="LTC66" s="745"/>
      <c r="LTD66" s="745"/>
      <c r="LTE66" s="745"/>
      <c r="LTF66" s="745"/>
      <c r="LTG66" s="745"/>
      <c r="LTH66" s="745"/>
      <c r="LTI66" s="745"/>
      <c r="LTJ66" s="745"/>
      <c r="LTK66" s="745"/>
      <c r="LTL66" s="745"/>
      <c r="LTM66" s="745"/>
      <c r="LTN66" s="745"/>
      <c r="LTO66" s="745"/>
      <c r="LTP66" s="745"/>
      <c r="LTQ66" s="745"/>
      <c r="LTR66" s="745"/>
      <c r="LTS66" s="745"/>
      <c r="LTT66" s="745"/>
      <c r="LTU66" s="745"/>
      <c r="LTV66" s="745"/>
      <c r="LTW66" s="745"/>
      <c r="LTX66" s="745"/>
      <c r="LTY66" s="745"/>
      <c r="LTZ66" s="745"/>
      <c r="LUA66" s="745"/>
      <c r="LUB66" s="745"/>
      <c r="LUC66" s="745"/>
      <c r="LUD66" s="745"/>
      <c r="LUE66" s="745"/>
      <c r="LUF66" s="745"/>
      <c r="LUG66" s="745"/>
      <c r="LUH66" s="745"/>
      <c r="LUI66" s="745"/>
      <c r="LUJ66" s="745"/>
      <c r="LUK66" s="745"/>
      <c r="LUL66" s="745"/>
      <c r="LUM66" s="745"/>
      <c r="LUN66" s="745"/>
      <c r="LUO66" s="745"/>
      <c r="LUP66" s="745"/>
      <c r="LUQ66" s="745"/>
      <c r="LUR66" s="745"/>
      <c r="LUS66" s="745"/>
      <c r="LUT66" s="745"/>
      <c r="LUU66" s="745"/>
      <c r="LUV66" s="745"/>
      <c r="LUW66" s="745"/>
      <c r="LUX66" s="745"/>
      <c r="LUY66" s="745"/>
      <c r="LUZ66" s="745"/>
      <c r="LVA66" s="745"/>
      <c r="LVB66" s="745"/>
      <c r="LVC66" s="745"/>
      <c r="LVD66" s="745"/>
      <c r="LVE66" s="745"/>
      <c r="LVF66" s="745"/>
      <c r="LVG66" s="745"/>
      <c r="LVH66" s="745"/>
      <c r="LVI66" s="745"/>
      <c r="LVJ66" s="745"/>
      <c r="LVK66" s="745"/>
      <c r="LVL66" s="745"/>
      <c r="LVM66" s="745"/>
      <c r="LVN66" s="745"/>
      <c r="LVO66" s="745"/>
      <c r="LVP66" s="745"/>
      <c r="LVQ66" s="745"/>
      <c r="LVR66" s="745"/>
      <c r="LVS66" s="745"/>
      <c r="LVT66" s="745"/>
      <c r="LVU66" s="745"/>
      <c r="LVV66" s="745"/>
      <c r="LVW66" s="745"/>
      <c r="LVX66" s="745"/>
      <c r="LVY66" s="745"/>
      <c r="LVZ66" s="745"/>
      <c r="LWA66" s="745"/>
      <c r="LWB66" s="745"/>
      <c r="LWC66" s="745"/>
      <c r="LWD66" s="745"/>
      <c r="LWE66" s="745"/>
      <c r="LWF66" s="745"/>
      <c r="LWG66" s="745"/>
      <c r="LWH66" s="745"/>
      <c r="LWI66" s="745"/>
      <c r="LWJ66" s="745"/>
      <c r="LWK66" s="745"/>
      <c r="LWL66" s="745"/>
      <c r="LWM66" s="745"/>
      <c r="LWN66" s="745"/>
      <c r="LWO66" s="745"/>
      <c r="LWP66" s="745"/>
      <c r="LWQ66" s="745"/>
      <c r="LWR66" s="745"/>
      <c r="LWS66" s="745"/>
      <c r="LWT66" s="745"/>
      <c r="LWU66" s="745"/>
      <c r="LWV66" s="745"/>
      <c r="LWW66" s="745"/>
      <c r="LWX66" s="745"/>
      <c r="LWY66" s="745"/>
      <c r="LWZ66" s="745"/>
      <c r="LXA66" s="745"/>
      <c r="LXB66" s="745"/>
      <c r="LXC66" s="745"/>
      <c r="LXD66" s="745"/>
      <c r="LXE66" s="745"/>
      <c r="LXF66" s="745"/>
      <c r="LXG66" s="745"/>
      <c r="LXH66" s="745"/>
      <c r="LXI66" s="745"/>
      <c r="LXJ66" s="745"/>
      <c r="LXK66" s="745"/>
      <c r="LXL66" s="745"/>
      <c r="LXM66" s="745"/>
      <c r="LXN66" s="745"/>
      <c r="LXO66" s="745"/>
      <c r="LXP66" s="745"/>
      <c r="LXQ66" s="745"/>
      <c r="LXR66" s="745"/>
      <c r="LXS66" s="745"/>
      <c r="LXT66" s="745"/>
      <c r="LXU66" s="745"/>
      <c r="LXV66" s="745"/>
      <c r="LXW66" s="745"/>
      <c r="LXX66" s="745"/>
      <c r="LXY66" s="745"/>
      <c r="LXZ66" s="745"/>
      <c r="LYA66" s="745"/>
      <c r="LYB66" s="745"/>
      <c r="LYC66" s="745"/>
      <c r="LYD66" s="745"/>
      <c r="LYE66" s="745"/>
      <c r="LYF66" s="745"/>
      <c r="LYG66" s="745"/>
      <c r="LYH66" s="745"/>
      <c r="LYI66" s="745"/>
      <c r="LYJ66" s="745"/>
      <c r="LYK66" s="745"/>
      <c r="LYL66" s="745"/>
      <c r="LYM66" s="745"/>
      <c r="LYN66" s="745"/>
      <c r="LYO66" s="745"/>
      <c r="LYP66" s="745"/>
      <c r="LYQ66" s="745"/>
      <c r="LYR66" s="745"/>
      <c r="LYS66" s="745"/>
      <c r="LYT66" s="745"/>
      <c r="LYU66" s="745"/>
      <c r="LYV66" s="745"/>
      <c r="LYW66" s="745"/>
      <c r="LYX66" s="745"/>
      <c r="LYY66" s="745"/>
      <c r="LYZ66" s="745"/>
      <c r="LZA66" s="745"/>
      <c r="LZB66" s="745"/>
      <c r="LZC66" s="745"/>
      <c r="LZD66" s="745"/>
      <c r="LZE66" s="745"/>
      <c r="LZF66" s="745"/>
      <c r="LZG66" s="745"/>
      <c r="LZH66" s="745"/>
      <c r="LZI66" s="745"/>
      <c r="LZJ66" s="745"/>
      <c r="LZK66" s="745"/>
      <c r="LZL66" s="745"/>
      <c r="LZM66" s="745"/>
      <c r="LZN66" s="745"/>
      <c r="LZO66" s="745"/>
      <c r="LZP66" s="745"/>
      <c r="LZQ66" s="745"/>
      <c r="LZR66" s="745"/>
      <c r="LZS66" s="745"/>
      <c r="LZT66" s="745"/>
      <c r="LZU66" s="745"/>
      <c r="LZV66" s="745"/>
      <c r="LZW66" s="745"/>
      <c r="LZX66" s="745"/>
      <c r="LZY66" s="745"/>
      <c r="LZZ66" s="745"/>
      <c r="MAA66" s="745"/>
      <c r="MAB66" s="745"/>
      <c r="MAC66" s="745"/>
      <c r="MAD66" s="745"/>
      <c r="MAE66" s="745"/>
      <c r="MAF66" s="745"/>
      <c r="MAG66" s="745"/>
      <c r="MAH66" s="745"/>
      <c r="MAI66" s="745"/>
      <c r="MAJ66" s="745"/>
      <c r="MAK66" s="745"/>
      <c r="MAL66" s="745"/>
      <c r="MAM66" s="745"/>
      <c r="MAN66" s="745"/>
      <c r="MAO66" s="745"/>
      <c r="MAP66" s="745"/>
      <c r="MAQ66" s="745"/>
      <c r="MAR66" s="745"/>
      <c r="MAS66" s="745"/>
      <c r="MAT66" s="745"/>
      <c r="MAU66" s="745"/>
      <c r="MAV66" s="745"/>
      <c r="MAW66" s="745"/>
      <c r="MAX66" s="745"/>
      <c r="MAY66" s="745"/>
      <c r="MAZ66" s="745"/>
      <c r="MBA66" s="745"/>
      <c r="MBB66" s="745"/>
      <c r="MBC66" s="745"/>
      <c r="MBD66" s="745"/>
      <c r="MBE66" s="745"/>
      <c r="MBF66" s="745"/>
      <c r="MBG66" s="745"/>
      <c r="MBH66" s="745"/>
      <c r="MBI66" s="745"/>
      <c r="MBJ66" s="745"/>
      <c r="MBK66" s="745"/>
      <c r="MBL66" s="745"/>
      <c r="MBM66" s="745"/>
      <c r="MBN66" s="745"/>
      <c r="MBO66" s="745"/>
      <c r="MBP66" s="745"/>
      <c r="MBQ66" s="745"/>
      <c r="MBR66" s="745"/>
      <c r="MBS66" s="745"/>
      <c r="MBT66" s="745"/>
      <c r="MBU66" s="745"/>
      <c r="MBV66" s="745"/>
      <c r="MBW66" s="745"/>
      <c r="MBX66" s="745"/>
      <c r="MBY66" s="745"/>
      <c r="MBZ66" s="745"/>
      <c r="MCA66" s="745"/>
      <c r="MCB66" s="745"/>
      <c r="MCC66" s="745"/>
      <c r="MCD66" s="745"/>
      <c r="MCE66" s="745"/>
      <c r="MCF66" s="745"/>
      <c r="MCG66" s="745"/>
      <c r="MCH66" s="745"/>
      <c r="MCI66" s="745"/>
      <c r="MCJ66" s="745"/>
      <c r="MCK66" s="745"/>
      <c r="MCL66" s="745"/>
      <c r="MCM66" s="745"/>
      <c r="MCN66" s="745"/>
      <c r="MCO66" s="745"/>
      <c r="MCP66" s="745"/>
      <c r="MCQ66" s="745"/>
      <c r="MCR66" s="745"/>
      <c r="MCS66" s="745"/>
      <c r="MCT66" s="745"/>
      <c r="MCU66" s="745"/>
      <c r="MCV66" s="745"/>
      <c r="MCW66" s="745"/>
      <c r="MCX66" s="745"/>
      <c r="MCY66" s="745"/>
      <c r="MCZ66" s="745"/>
      <c r="MDA66" s="745"/>
      <c r="MDB66" s="745"/>
      <c r="MDC66" s="745"/>
      <c r="MDD66" s="745"/>
      <c r="MDE66" s="745"/>
      <c r="MDF66" s="745"/>
      <c r="MDG66" s="745"/>
      <c r="MDH66" s="745"/>
      <c r="MDI66" s="745"/>
      <c r="MDJ66" s="745"/>
      <c r="MDK66" s="745"/>
      <c r="MDL66" s="745"/>
      <c r="MDM66" s="745"/>
      <c r="MDN66" s="745"/>
      <c r="MDO66" s="745"/>
      <c r="MDP66" s="745"/>
      <c r="MDQ66" s="745"/>
      <c r="MDR66" s="745"/>
      <c r="MDS66" s="745"/>
      <c r="MDT66" s="745"/>
      <c r="MDU66" s="745"/>
      <c r="MDV66" s="745"/>
      <c r="MDW66" s="745"/>
      <c r="MDX66" s="745"/>
      <c r="MDY66" s="745"/>
      <c r="MDZ66" s="745"/>
      <c r="MEA66" s="745"/>
      <c r="MEB66" s="745"/>
      <c r="MEC66" s="745"/>
      <c r="MED66" s="745"/>
      <c r="MEE66" s="745"/>
      <c r="MEF66" s="745"/>
      <c r="MEG66" s="745"/>
      <c r="MEH66" s="745"/>
      <c r="MEI66" s="745"/>
      <c r="MEJ66" s="745"/>
      <c r="MEK66" s="745"/>
      <c r="MEL66" s="745"/>
      <c r="MEM66" s="745"/>
      <c r="MEN66" s="745"/>
      <c r="MEO66" s="745"/>
      <c r="MEP66" s="745"/>
      <c r="MEQ66" s="745"/>
      <c r="MER66" s="745"/>
      <c r="MES66" s="745"/>
      <c r="MET66" s="745"/>
      <c r="MEU66" s="745"/>
      <c r="MEV66" s="745"/>
      <c r="MEW66" s="745"/>
      <c r="MEX66" s="745"/>
      <c r="MEY66" s="745"/>
      <c r="MEZ66" s="745"/>
      <c r="MFA66" s="745"/>
      <c r="MFB66" s="745"/>
      <c r="MFC66" s="745"/>
      <c r="MFD66" s="745"/>
      <c r="MFE66" s="745"/>
      <c r="MFF66" s="745"/>
      <c r="MFG66" s="745"/>
      <c r="MFH66" s="745"/>
      <c r="MFI66" s="745"/>
      <c r="MFJ66" s="745"/>
      <c r="MFK66" s="745"/>
      <c r="MFL66" s="745"/>
      <c r="MFM66" s="745"/>
      <c r="MFN66" s="745"/>
      <c r="MFO66" s="745"/>
      <c r="MFP66" s="745"/>
      <c r="MFQ66" s="745"/>
      <c r="MFR66" s="745"/>
      <c r="MFS66" s="745"/>
      <c r="MFT66" s="745"/>
      <c r="MFU66" s="745"/>
      <c r="MFV66" s="745"/>
      <c r="MFW66" s="745"/>
      <c r="MFX66" s="745"/>
      <c r="MFY66" s="745"/>
      <c r="MFZ66" s="745"/>
      <c r="MGA66" s="745"/>
      <c r="MGB66" s="745"/>
      <c r="MGC66" s="745"/>
      <c r="MGD66" s="745"/>
      <c r="MGE66" s="745"/>
      <c r="MGF66" s="745"/>
      <c r="MGG66" s="745"/>
      <c r="MGH66" s="745"/>
      <c r="MGI66" s="745"/>
      <c r="MGJ66" s="745"/>
      <c r="MGK66" s="745"/>
      <c r="MGL66" s="745"/>
      <c r="MGM66" s="745"/>
      <c r="MGN66" s="745"/>
      <c r="MGO66" s="745"/>
      <c r="MGP66" s="745"/>
      <c r="MGQ66" s="745"/>
      <c r="MGR66" s="745"/>
      <c r="MGS66" s="745"/>
      <c r="MGT66" s="745"/>
      <c r="MGU66" s="745"/>
      <c r="MGV66" s="745"/>
      <c r="MGW66" s="745"/>
      <c r="MGX66" s="745"/>
      <c r="MGY66" s="745"/>
      <c r="MGZ66" s="745"/>
      <c r="MHA66" s="745"/>
      <c r="MHB66" s="745"/>
      <c r="MHC66" s="745"/>
      <c r="MHD66" s="745"/>
      <c r="MHE66" s="745"/>
      <c r="MHF66" s="745"/>
      <c r="MHG66" s="745"/>
      <c r="MHH66" s="745"/>
      <c r="MHI66" s="745"/>
      <c r="MHJ66" s="745"/>
      <c r="MHK66" s="745"/>
      <c r="MHL66" s="745"/>
      <c r="MHM66" s="745"/>
      <c r="MHN66" s="745"/>
      <c r="MHO66" s="745"/>
      <c r="MHP66" s="745"/>
      <c r="MHQ66" s="745"/>
      <c r="MHR66" s="745"/>
      <c r="MHS66" s="745"/>
      <c r="MHT66" s="745"/>
      <c r="MHU66" s="745"/>
      <c r="MHV66" s="745"/>
      <c r="MHW66" s="745"/>
      <c r="MHX66" s="745"/>
      <c r="MHY66" s="745"/>
      <c r="MHZ66" s="745"/>
      <c r="MIA66" s="745"/>
      <c r="MIB66" s="745"/>
      <c r="MIC66" s="745"/>
      <c r="MID66" s="745"/>
      <c r="MIE66" s="745"/>
      <c r="MIF66" s="745"/>
      <c r="MIG66" s="745"/>
      <c r="MIH66" s="745"/>
      <c r="MII66" s="745"/>
      <c r="MIJ66" s="745"/>
      <c r="MIK66" s="745"/>
      <c r="MIL66" s="745"/>
      <c r="MIM66" s="745"/>
      <c r="MIN66" s="745"/>
      <c r="MIO66" s="745"/>
      <c r="MIP66" s="745"/>
      <c r="MIQ66" s="745"/>
      <c r="MIR66" s="745"/>
      <c r="MIS66" s="745"/>
      <c r="MIT66" s="745"/>
      <c r="MIU66" s="745"/>
      <c r="MIV66" s="745"/>
      <c r="MIW66" s="745"/>
      <c r="MIX66" s="745"/>
      <c r="MIY66" s="745"/>
      <c r="MIZ66" s="745"/>
      <c r="MJA66" s="745"/>
      <c r="MJB66" s="745"/>
      <c r="MJC66" s="745"/>
      <c r="MJD66" s="745"/>
      <c r="MJE66" s="745"/>
      <c r="MJF66" s="745"/>
      <c r="MJG66" s="745"/>
      <c r="MJH66" s="745"/>
      <c r="MJI66" s="745"/>
      <c r="MJJ66" s="745"/>
      <c r="MJK66" s="745"/>
      <c r="MJL66" s="745"/>
      <c r="MJM66" s="745"/>
      <c r="MJN66" s="745"/>
      <c r="MJO66" s="745"/>
      <c r="MJP66" s="745"/>
      <c r="MJQ66" s="745"/>
      <c r="MJR66" s="745"/>
      <c r="MJS66" s="745"/>
      <c r="MJT66" s="745"/>
      <c r="MJU66" s="745"/>
      <c r="MJV66" s="745"/>
      <c r="MJW66" s="745"/>
      <c r="MJX66" s="745"/>
      <c r="MJY66" s="745"/>
      <c r="MJZ66" s="745"/>
      <c r="MKA66" s="745"/>
      <c r="MKB66" s="745"/>
      <c r="MKC66" s="745"/>
      <c r="MKD66" s="745"/>
      <c r="MKE66" s="745"/>
      <c r="MKF66" s="745"/>
      <c r="MKG66" s="745"/>
      <c r="MKH66" s="745"/>
      <c r="MKI66" s="745"/>
      <c r="MKJ66" s="745"/>
      <c r="MKK66" s="745"/>
      <c r="MKL66" s="745"/>
      <c r="MKM66" s="745"/>
      <c r="MKN66" s="745"/>
      <c r="MKO66" s="745"/>
      <c r="MKP66" s="745"/>
      <c r="MKQ66" s="745"/>
      <c r="MKR66" s="745"/>
      <c r="MKS66" s="745"/>
      <c r="MKT66" s="745"/>
      <c r="MKU66" s="745"/>
      <c r="MKV66" s="745"/>
      <c r="MKW66" s="745"/>
      <c r="MKX66" s="745"/>
      <c r="MKY66" s="745"/>
      <c r="MKZ66" s="745"/>
      <c r="MLA66" s="745"/>
      <c r="MLB66" s="745"/>
      <c r="MLC66" s="745"/>
      <c r="MLD66" s="745"/>
      <c r="MLE66" s="745"/>
      <c r="MLF66" s="745"/>
      <c r="MLG66" s="745"/>
      <c r="MLH66" s="745"/>
      <c r="MLI66" s="745"/>
      <c r="MLJ66" s="745"/>
      <c r="MLK66" s="745"/>
      <c r="MLL66" s="745"/>
      <c r="MLM66" s="745"/>
      <c r="MLN66" s="745"/>
      <c r="MLO66" s="745"/>
      <c r="MLP66" s="745"/>
      <c r="MLQ66" s="745"/>
      <c r="MLR66" s="745"/>
      <c r="MLS66" s="745"/>
      <c r="MLT66" s="745"/>
      <c r="MLU66" s="745"/>
      <c r="MLV66" s="745"/>
      <c r="MLW66" s="745"/>
      <c r="MLX66" s="745"/>
      <c r="MLY66" s="745"/>
      <c r="MLZ66" s="745"/>
      <c r="MMA66" s="745"/>
      <c r="MMB66" s="745"/>
      <c r="MMC66" s="745"/>
      <c r="MMD66" s="745"/>
      <c r="MME66" s="745"/>
      <c r="MMF66" s="745"/>
      <c r="MMG66" s="745"/>
      <c r="MMH66" s="745"/>
      <c r="MMI66" s="745"/>
      <c r="MMJ66" s="745"/>
      <c r="MMK66" s="745"/>
      <c r="MML66" s="745"/>
      <c r="MMM66" s="745"/>
      <c r="MMN66" s="745"/>
      <c r="MMO66" s="745"/>
      <c r="MMP66" s="745"/>
      <c r="MMQ66" s="745"/>
      <c r="MMR66" s="745"/>
      <c r="MMS66" s="745"/>
      <c r="MMT66" s="745"/>
      <c r="MMU66" s="745"/>
      <c r="MMV66" s="745"/>
      <c r="MMW66" s="745"/>
      <c r="MMX66" s="745"/>
      <c r="MMY66" s="745"/>
      <c r="MMZ66" s="745"/>
      <c r="MNA66" s="745"/>
      <c r="MNB66" s="745"/>
      <c r="MNC66" s="745"/>
      <c r="MND66" s="745"/>
      <c r="MNE66" s="745"/>
      <c r="MNF66" s="745"/>
      <c r="MNG66" s="745"/>
      <c r="MNH66" s="745"/>
      <c r="MNI66" s="745"/>
      <c r="MNJ66" s="745"/>
      <c r="MNK66" s="745"/>
      <c r="MNL66" s="745"/>
      <c r="MNM66" s="745"/>
      <c r="MNN66" s="745"/>
      <c r="MNO66" s="745"/>
      <c r="MNP66" s="745"/>
      <c r="MNQ66" s="745"/>
      <c r="MNR66" s="745"/>
      <c r="MNS66" s="745"/>
      <c r="MNT66" s="745"/>
      <c r="MNU66" s="745"/>
      <c r="MNV66" s="745"/>
      <c r="MNW66" s="745"/>
      <c r="MNX66" s="745"/>
      <c r="MNY66" s="745"/>
      <c r="MNZ66" s="745"/>
      <c r="MOA66" s="745"/>
      <c r="MOB66" s="745"/>
      <c r="MOC66" s="745"/>
      <c r="MOD66" s="745"/>
      <c r="MOE66" s="745"/>
      <c r="MOF66" s="745"/>
      <c r="MOG66" s="745"/>
      <c r="MOH66" s="745"/>
      <c r="MOI66" s="745"/>
      <c r="MOJ66" s="745"/>
      <c r="MOK66" s="745"/>
      <c r="MOL66" s="745"/>
      <c r="MOM66" s="745"/>
      <c r="MON66" s="745"/>
      <c r="MOO66" s="745"/>
      <c r="MOP66" s="745"/>
      <c r="MOQ66" s="745"/>
      <c r="MOR66" s="745"/>
      <c r="MOS66" s="745"/>
      <c r="MOT66" s="745"/>
      <c r="MOU66" s="745"/>
      <c r="MOV66" s="745"/>
      <c r="MOW66" s="745"/>
      <c r="MOX66" s="745"/>
      <c r="MOY66" s="745"/>
      <c r="MOZ66" s="745"/>
      <c r="MPA66" s="745"/>
      <c r="MPB66" s="745"/>
      <c r="MPC66" s="745"/>
      <c r="MPD66" s="745"/>
      <c r="MPE66" s="745"/>
      <c r="MPF66" s="745"/>
      <c r="MPG66" s="745"/>
      <c r="MPH66" s="745"/>
      <c r="MPI66" s="745"/>
      <c r="MPJ66" s="745"/>
      <c r="MPK66" s="745"/>
      <c r="MPL66" s="745"/>
      <c r="MPM66" s="745"/>
      <c r="MPN66" s="745"/>
      <c r="MPO66" s="745"/>
      <c r="MPP66" s="745"/>
      <c r="MPQ66" s="745"/>
      <c r="MPR66" s="745"/>
      <c r="MPS66" s="745"/>
      <c r="MPT66" s="745"/>
      <c r="MPU66" s="745"/>
      <c r="MPV66" s="745"/>
      <c r="MPW66" s="745"/>
      <c r="MPX66" s="745"/>
      <c r="MPY66" s="745"/>
      <c r="MPZ66" s="745"/>
      <c r="MQA66" s="745"/>
      <c r="MQB66" s="745"/>
      <c r="MQC66" s="745"/>
      <c r="MQD66" s="745"/>
      <c r="MQE66" s="745"/>
      <c r="MQF66" s="745"/>
      <c r="MQG66" s="745"/>
      <c r="MQH66" s="745"/>
      <c r="MQI66" s="745"/>
      <c r="MQJ66" s="745"/>
      <c r="MQK66" s="745"/>
      <c r="MQL66" s="745"/>
      <c r="MQM66" s="745"/>
      <c r="MQN66" s="745"/>
      <c r="MQO66" s="745"/>
      <c r="MQP66" s="745"/>
      <c r="MQQ66" s="745"/>
      <c r="MQR66" s="745"/>
      <c r="MQS66" s="745"/>
      <c r="MQT66" s="745"/>
      <c r="MQU66" s="745"/>
      <c r="MQV66" s="745"/>
      <c r="MQW66" s="745"/>
      <c r="MQX66" s="745"/>
      <c r="MQY66" s="745"/>
      <c r="MQZ66" s="745"/>
      <c r="MRA66" s="745"/>
      <c r="MRB66" s="745"/>
      <c r="MRC66" s="745"/>
      <c r="MRD66" s="745"/>
      <c r="MRE66" s="745"/>
      <c r="MRF66" s="745"/>
      <c r="MRG66" s="745"/>
      <c r="MRH66" s="745"/>
      <c r="MRI66" s="745"/>
      <c r="MRJ66" s="745"/>
      <c r="MRK66" s="745"/>
      <c r="MRL66" s="745"/>
      <c r="MRM66" s="745"/>
      <c r="MRN66" s="745"/>
      <c r="MRO66" s="745"/>
      <c r="MRP66" s="745"/>
      <c r="MRQ66" s="745"/>
      <c r="MRR66" s="745"/>
      <c r="MRS66" s="745"/>
      <c r="MRT66" s="745"/>
      <c r="MRU66" s="745"/>
      <c r="MRV66" s="745"/>
      <c r="MRW66" s="745"/>
      <c r="MRX66" s="745"/>
      <c r="MRY66" s="745"/>
      <c r="MRZ66" s="745"/>
      <c r="MSA66" s="745"/>
      <c r="MSB66" s="745"/>
      <c r="MSC66" s="745"/>
      <c r="MSD66" s="745"/>
      <c r="MSE66" s="745"/>
      <c r="MSF66" s="745"/>
      <c r="MSG66" s="745"/>
      <c r="MSH66" s="745"/>
      <c r="MSI66" s="745"/>
      <c r="MSJ66" s="745"/>
      <c r="MSK66" s="745"/>
      <c r="MSL66" s="745"/>
      <c r="MSM66" s="745"/>
      <c r="MSN66" s="745"/>
      <c r="MSO66" s="745"/>
      <c r="MSP66" s="745"/>
      <c r="MSQ66" s="745"/>
      <c r="MSR66" s="745"/>
      <c r="MSS66" s="745"/>
      <c r="MST66" s="745"/>
      <c r="MSU66" s="745"/>
      <c r="MSV66" s="745"/>
      <c r="MSW66" s="745"/>
      <c r="MSX66" s="745"/>
      <c r="MSY66" s="745"/>
      <c r="MSZ66" s="745"/>
      <c r="MTA66" s="745"/>
      <c r="MTB66" s="745"/>
      <c r="MTC66" s="745"/>
      <c r="MTD66" s="745"/>
      <c r="MTE66" s="745"/>
      <c r="MTF66" s="745"/>
      <c r="MTG66" s="745"/>
      <c r="MTH66" s="745"/>
      <c r="MTI66" s="745"/>
      <c r="MTJ66" s="745"/>
      <c r="MTK66" s="745"/>
      <c r="MTL66" s="745"/>
      <c r="MTM66" s="745"/>
      <c r="MTN66" s="745"/>
      <c r="MTO66" s="745"/>
      <c r="MTP66" s="745"/>
      <c r="MTQ66" s="745"/>
      <c r="MTR66" s="745"/>
      <c r="MTS66" s="745"/>
      <c r="MTT66" s="745"/>
      <c r="MTU66" s="745"/>
      <c r="MTV66" s="745"/>
      <c r="MTW66" s="745"/>
      <c r="MTX66" s="745"/>
      <c r="MTY66" s="745"/>
      <c r="MTZ66" s="745"/>
      <c r="MUA66" s="745"/>
      <c r="MUB66" s="745"/>
      <c r="MUC66" s="745"/>
      <c r="MUD66" s="745"/>
      <c r="MUE66" s="745"/>
      <c r="MUF66" s="745"/>
      <c r="MUG66" s="745"/>
      <c r="MUH66" s="745"/>
      <c r="MUI66" s="745"/>
      <c r="MUJ66" s="745"/>
      <c r="MUK66" s="745"/>
      <c r="MUL66" s="745"/>
      <c r="MUM66" s="745"/>
      <c r="MUN66" s="745"/>
      <c r="MUO66" s="745"/>
      <c r="MUP66" s="745"/>
      <c r="MUQ66" s="745"/>
      <c r="MUR66" s="745"/>
      <c r="MUS66" s="745"/>
      <c r="MUT66" s="745"/>
      <c r="MUU66" s="745"/>
      <c r="MUV66" s="745"/>
      <c r="MUW66" s="745"/>
      <c r="MUX66" s="745"/>
      <c r="MUY66" s="745"/>
      <c r="MUZ66" s="745"/>
      <c r="MVA66" s="745"/>
      <c r="MVB66" s="745"/>
      <c r="MVC66" s="745"/>
      <c r="MVD66" s="745"/>
      <c r="MVE66" s="745"/>
      <c r="MVF66" s="745"/>
      <c r="MVG66" s="745"/>
      <c r="MVH66" s="745"/>
      <c r="MVI66" s="745"/>
      <c r="MVJ66" s="745"/>
      <c r="MVK66" s="745"/>
      <c r="MVL66" s="745"/>
      <c r="MVM66" s="745"/>
      <c r="MVN66" s="745"/>
      <c r="MVO66" s="745"/>
      <c r="MVP66" s="745"/>
      <c r="MVQ66" s="745"/>
      <c r="MVR66" s="745"/>
      <c r="MVS66" s="745"/>
      <c r="MVT66" s="745"/>
      <c r="MVU66" s="745"/>
      <c r="MVV66" s="745"/>
      <c r="MVW66" s="745"/>
      <c r="MVX66" s="745"/>
      <c r="MVY66" s="745"/>
      <c r="MVZ66" s="745"/>
      <c r="MWA66" s="745"/>
      <c r="MWB66" s="745"/>
      <c r="MWC66" s="745"/>
      <c r="MWD66" s="745"/>
      <c r="MWE66" s="745"/>
      <c r="MWF66" s="745"/>
      <c r="MWG66" s="745"/>
      <c r="MWH66" s="745"/>
      <c r="MWI66" s="745"/>
      <c r="MWJ66" s="745"/>
      <c r="MWK66" s="745"/>
      <c r="MWL66" s="745"/>
      <c r="MWM66" s="745"/>
      <c r="MWN66" s="745"/>
      <c r="MWO66" s="745"/>
      <c r="MWP66" s="745"/>
      <c r="MWQ66" s="745"/>
      <c r="MWR66" s="745"/>
      <c r="MWS66" s="745"/>
      <c r="MWT66" s="745"/>
      <c r="MWU66" s="745"/>
      <c r="MWV66" s="745"/>
      <c r="MWW66" s="745"/>
      <c r="MWX66" s="745"/>
      <c r="MWY66" s="745"/>
      <c r="MWZ66" s="745"/>
      <c r="MXA66" s="745"/>
      <c r="MXB66" s="745"/>
      <c r="MXC66" s="745"/>
      <c r="MXD66" s="745"/>
      <c r="MXE66" s="745"/>
      <c r="MXF66" s="745"/>
      <c r="MXG66" s="745"/>
      <c r="MXH66" s="745"/>
      <c r="MXI66" s="745"/>
      <c r="MXJ66" s="745"/>
      <c r="MXK66" s="745"/>
      <c r="MXL66" s="745"/>
      <c r="MXM66" s="745"/>
      <c r="MXN66" s="745"/>
      <c r="MXO66" s="745"/>
      <c r="MXP66" s="745"/>
      <c r="MXQ66" s="745"/>
      <c r="MXR66" s="745"/>
      <c r="MXS66" s="745"/>
      <c r="MXT66" s="745"/>
      <c r="MXU66" s="745"/>
      <c r="MXV66" s="745"/>
      <c r="MXW66" s="745"/>
      <c r="MXX66" s="745"/>
      <c r="MXY66" s="745"/>
      <c r="MXZ66" s="745"/>
      <c r="MYA66" s="745"/>
      <c r="MYB66" s="745"/>
      <c r="MYC66" s="745"/>
      <c r="MYD66" s="745"/>
      <c r="MYE66" s="745"/>
      <c r="MYF66" s="745"/>
      <c r="MYG66" s="745"/>
      <c r="MYH66" s="745"/>
      <c r="MYI66" s="745"/>
      <c r="MYJ66" s="745"/>
      <c r="MYK66" s="745"/>
      <c r="MYL66" s="745"/>
      <c r="MYM66" s="745"/>
      <c r="MYN66" s="745"/>
      <c r="MYO66" s="745"/>
      <c r="MYP66" s="745"/>
      <c r="MYQ66" s="745"/>
      <c r="MYR66" s="745"/>
      <c r="MYS66" s="745"/>
      <c r="MYT66" s="745"/>
      <c r="MYU66" s="745"/>
      <c r="MYV66" s="745"/>
      <c r="MYW66" s="745"/>
      <c r="MYX66" s="745"/>
      <c r="MYY66" s="745"/>
      <c r="MYZ66" s="745"/>
      <c r="MZA66" s="745"/>
      <c r="MZB66" s="745"/>
      <c r="MZC66" s="745"/>
      <c r="MZD66" s="745"/>
      <c r="MZE66" s="745"/>
      <c r="MZF66" s="745"/>
      <c r="MZG66" s="745"/>
      <c r="MZH66" s="745"/>
      <c r="MZI66" s="745"/>
      <c r="MZJ66" s="745"/>
      <c r="MZK66" s="745"/>
      <c r="MZL66" s="745"/>
      <c r="MZM66" s="745"/>
      <c r="MZN66" s="745"/>
      <c r="MZO66" s="745"/>
      <c r="MZP66" s="745"/>
      <c r="MZQ66" s="745"/>
      <c r="MZR66" s="745"/>
      <c r="MZS66" s="745"/>
      <c r="MZT66" s="745"/>
      <c r="MZU66" s="745"/>
      <c r="MZV66" s="745"/>
      <c r="MZW66" s="745"/>
      <c r="MZX66" s="745"/>
      <c r="MZY66" s="745"/>
      <c r="MZZ66" s="745"/>
      <c r="NAA66" s="745"/>
      <c r="NAB66" s="745"/>
      <c r="NAC66" s="745"/>
      <c r="NAD66" s="745"/>
      <c r="NAE66" s="745"/>
      <c r="NAF66" s="745"/>
      <c r="NAG66" s="745"/>
      <c r="NAH66" s="745"/>
      <c r="NAI66" s="745"/>
      <c r="NAJ66" s="745"/>
      <c r="NAK66" s="745"/>
      <c r="NAL66" s="745"/>
      <c r="NAM66" s="745"/>
      <c r="NAN66" s="745"/>
      <c r="NAO66" s="745"/>
      <c r="NAP66" s="745"/>
      <c r="NAQ66" s="745"/>
      <c r="NAR66" s="745"/>
      <c r="NAS66" s="745"/>
      <c r="NAT66" s="745"/>
      <c r="NAU66" s="745"/>
      <c r="NAV66" s="745"/>
      <c r="NAW66" s="745"/>
      <c r="NAX66" s="745"/>
      <c r="NAY66" s="745"/>
      <c r="NAZ66" s="745"/>
      <c r="NBA66" s="745"/>
      <c r="NBB66" s="745"/>
      <c r="NBC66" s="745"/>
      <c r="NBD66" s="745"/>
      <c r="NBE66" s="745"/>
      <c r="NBF66" s="745"/>
      <c r="NBG66" s="745"/>
      <c r="NBH66" s="745"/>
      <c r="NBI66" s="745"/>
      <c r="NBJ66" s="745"/>
      <c r="NBK66" s="745"/>
      <c r="NBL66" s="745"/>
      <c r="NBM66" s="745"/>
      <c r="NBN66" s="745"/>
      <c r="NBO66" s="745"/>
      <c r="NBP66" s="745"/>
      <c r="NBQ66" s="745"/>
      <c r="NBR66" s="745"/>
      <c r="NBS66" s="745"/>
      <c r="NBT66" s="745"/>
      <c r="NBU66" s="745"/>
      <c r="NBV66" s="745"/>
      <c r="NBW66" s="745"/>
      <c r="NBX66" s="745"/>
      <c r="NBY66" s="745"/>
      <c r="NBZ66" s="745"/>
      <c r="NCA66" s="745"/>
      <c r="NCB66" s="745"/>
      <c r="NCC66" s="745"/>
      <c r="NCD66" s="745"/>
      <c r="NCE66" s="745"/>
      <c r="NCF66" s="745"/>
      <c r="NCG66" s="745"/>
      <c r="NCH66" s="745"/>
      <c r="NCI66" s="745"/>
      <c r="NCJ66" s="745"/>
      <c r="NCK66" s="745"/>
      <c r="NCL66" s="745"/>
      <c r="NCM66" s="745"/>
      <c r="NCN66" s="745"/>
      <c r="NCO66" s="745"/>
      <c r="NCP66" s="745"/>
      <c r="NCQ66" s="745"/>
      <c r="NCR66" s="745"/>
      <c r="NCS66" s="745"/>
      <c r="NCT66" s="745"/>
      <c r="NCU66" s="745"/>
      <c r="NCV66" s="745"/>
      <c r="NCW66" s="745"/>
      <c r="NCX66" s="745"/>
      <c r="NCY66" s="745"/>
      <c r="NCZ66" s="745"/>
      <c r="NDA66" s="745"/>
      <c r="NDB66" s="745"/>
      <c r="NDC66" s="745"/>
      <c r="NDD66" s="745"/>
      <c r="NDE66" s="745"/>
      <c r="NDF66" s="745"/>
      <c r="NDG66" s="745"/>
      <c r="NDH66" s="745"/>
      <c r="NDI66" s="745"/>
      <c r="NDJ66" s="745"/>
      <c r="NDK66" s="745"/>
      <c r="NDL66" s="745"/>
      <c r="NDM66" s="745"/>
      <c r="NDN66" s="745"/>
      <c r="NDO66" s="745"/>
      <c r="NDP66" s="745"/>
      <c r="NDQ66" s="745"/>
      <c r="NDR66" s="745"/>
      <c r="NDS66" s="745"/>
      <c r="NDT66" s="745"/>
      <c r="NDU66" s="745"/>
      <c r="NDV66" s="745"/>
      <c r="NDW66" s="745"/>
      <c r="NDX66" s="745"/>
      <c r="NDY66" s="745"/>
      <c r="NDZ66" s="745"/>
      <c r="NEA66" s="745"/>
      <c r="NEB66" s="745"/>
      <c r="NEC66" s="745"/>
      <c r="NED66" s="745"/>
      <c r="NEE66" s="745"/>
      <c r="NEF66" s="745"/>
      <c r="NEG66" s="745"/>
      <c r="NEH66" s="745"/>
      <c r="NEI66" s="745"/>
      <c r="NEJ66" s="745"/>
      <c r="NEK66" s="745"/>
      <c r="NEL66" s="745"/>
      <c r="NEM66" s="745"/>
      <c r="NEN66" s="745"/>
      <c r="NEO66" s="745"/>
      <c r="NEP66" s="745"/>
      <c r="NEQ66" s="745"/>
      <c r="NER66" s="745"/>
      <c r="NES66" s="745"/>
      <c r="NET66" s="745"/>
      <c r="NEU66" s="745"/>
      <c r="NEV66" s="745"/>
      <c r="NEW66" s="745"/>
      <c r="NEX66" s="745"/>
      <c r="NEY66" s="745"/>
      <c r="NEZ66" s="745"/>
      <c r="NFA66" s="745"/>
      <c r="NFB66" s="745"/>
      <c r="NFC66" s="745"/>
      <c r="NFD66" s="745"/>
      <c r="NFE66" s="745"/>
      <c r="NFF66" s="745"/>
      <c r="NFG66" s="745"/>
      <c r="NFH66" s="745"/>
      <c r="NFI66" s="745"/>
      <c r="NFJ66" s="745"/>
      <c r="NFK66" s="745"/>
      <c r="NFL66" s="745"/>
      <c r="NFM66" s="745"/>
      <c r="NFN66" s="745"/>
      <c r="NFO66" s="745"/>
      <c r="NFP66" s="745"/>
      <c r="NFQ66" s="745"/>
      <c r="NFR66" s="745"/>
      <c r="NFS66" s="745"/>
      <c r="NFT66" s="745"/>
      <c r="NFU66" s="745"/>
      <c r="NFV66" s="745"/>
      <c r="NFW66" s="745"/>
      <c r="NFX66" s="745"/>
      <c r="NFY66" s="745"/>
      <c r="NFZ66" s="745"/>
      <c r="NGA66" s="745"/>
      <c r="NGB66" s="745"/>
      <c r="NGC66" s="745"/>
      <c r="NGD66" s="745"/>
      <c r="NGE66" s="745"/>
      <c r="NGF66" s="745"/>
      <c r="NGG66" s="745"/>
      <c r="NGH66" s="745"/>
      <c r="NGI66" s="745"/>
      <c r="NGJ66" s="745"/>
      <c r="NGK66" s="745"/>
      <c r="NGL66" s="745"/>
      <c r="NGM66" s="745"/>
      <c r="NGN66" s="745"/>
      <c r="NGO66" s="745"/>
      <c r="NGP66" s="745"/>
      <c r="NGQ66" s="745"/>
      <c r="NGR66" s="745"/>
      <c r="NGS66" s="745"/>
      <c r="NGT66" s="745"/>
      <c r="NGU66" s="745"/>
      <c r="NGV66" s="745"/>
      <c r="NGW66" s="745"/>
      <c r="NGX66" s="745"/>
      <c r="NGY66" s="745"/>
      <c r="NGZ66" s="745"/>
      <c r="NHA66" s="745"/>
      <c r="NHB66" s="745"/>
      <c r="NHC66" s="745"/>
      <c r="NHD66" s="745"/>
      <c r="NHE66" s="745"/>
      <c r="NHF66" s="745"/>
      <c r="NHG66" s="745"/>
      <c r="NHH66" s="745"/>
      <c r="NHI66" s="745"/>
      <c r="NHJ66" s="745"/>
      <c r="NHK66" s="745"/>
      <c r="NHL66" s="745"/>
      <c r="NHM66" s="745"/>
      <c r="NHN66" s="745"/>
      <c r="NHO66" s="745"/>
      <c r="NHP66" s="745"/>
      <c r="NHQ66" s="745"/>
      <c r="NHR66" s="745"/>
      <c r="NHS66" s="745"/>
      <c r="NHT66" s="745"/>
      <c r="NHU66" s="745"/>
      <c r="NHV66" s="745"/>
      <c r="NHW66" s="745"/>
      <c r="NHX66" s="745"/>
      <c r="NHY66" s="745"/>
      <c r="NHZ66" s="745"/>
      <c r="NIA66" s="745"/>
      <c r="NIB66" s="745"/>
      <c r="NIC66" s="745"/>
      <c r="NID66" s="745"/>
      <c r="NIE66" s="745"/>
      <c r="NIF66" s="745"/>
      <c r="NIG66" s="745"/>
      <c r="NIH66" s="745"/>
      <c r="NII66" s="745"/>
      <c r="NIJ66" s="745"/>
      <c r="NIK66" s="745"/>
      <c r="NIL66" s="745"/>
      <c r="NIM66" s="745"/>
      <c r="NIN66" s="745"/>
      <c r="NIO66" s="745"/>
      <c r="NIP66" s="745"/>
      <c r="NIQ66" s="745"/>
      <c r="NIR66" s="745"/>
      <c r="NIS66" s="745"/>
      <c r="NIT66" s="745"/>
      <c r="NIU66" s="745"/>
      <c r="NIV66" s="745"/>
      <c r="NIW66" s="745"/>
      <c r="NIX66" s="745"/>
      <c r="NIY66" s="745"/>
      <c r="NIZ66" s="745"/>
      <c r="NJA66" s="745"/>
      <c r="NJB66" s="745"/>
      <c r="NJC66" s="745"/>
      <c r="NJD66" s="745"/>
      <c r="NJE66" s="745"/>
      <c r="NJF66" s="745"/>
      <c r="NJG66" s="745"/>
      <c r="NJH66" s="745"/>
      <c r="NJI66" s="745"/>
      <c r="NJJ66" s="745"/>
      <c r="NJK66" s="745"/>
      <c r="NJL66" s="745"/>
      <c r="NJM66" s="745"/>
      <c r="NJN66" s="745"/>
      <c r="NJO66" s="745"/>
      <c r="NJP66" s="745"/>
      <c r="NJQ66" s="745"/>
      <c r="NJR66" s="745"/>
      <c r="NJS66" s="745"/>
      <c r="NJT66" s="745"/>
      <c r="NJU66" s="745"/>
      <c r="NJV66" s="745"/>
      <c r="NJW66" s="745"/>
      <c r="NJX66" s="745"/>
      <c r="NJY66" s="745"/>
      <c r="NJZ66" s="745"/>
      <c r="NKA66" s="745"/>
      <c r="NKB66" s="745"/>
      <c r="NKC66" s="745"/>
      <c r="NKD66" s="745"/>
      <c r="NKE66" s="745"/>
      <c r="NKF66" s="745"/>
      <c r="NKG66" s="745"/>
      <c r="NKH66" s="745"/>
      <c r="NKI66" s="745"/>
      <c r="NKJ66" s="745"/>
      <c r="NKK66" s="745"/>
      <c r="NKL66" s="745"/>
      <c r="NKM66" s="745"/>
      <c r="NKN66" s="745"/>
      <c r="NKO66" s="745"/>
      <c r="NKP66" s="745"/>
      <c r="NKQ66" s="745"/>
      <c r="NKR66" s="745"/>
      <c r="NKS66" s="745"/>
      <c r="NKT66" s="745"/>
      <c r="NKU66" s="745"/>
      <c r="NKV66" s="745"/>
      <c r="NKW66" s="745"/>
      <c r="NKX66" s="745"/>
      <c r="NKY66" s="745"/>
      <c r="NKZ66" s="745"/>
      <c r="NLA66" s="745"/>
      <c r="NLB66" s="745"/>
      <c r="NLC66" s="745"/>
      <c r="NLD66" s="745"/>
      <c r="NLE66" s="745"/>
      <c r="NLF66" s="745"/>
      <c r="NLG66" s="745"/>
      <c r="NLH66" s="745"/>
      <c r="NLI66" s="745"/>
      <c r="NLJ66" s="745"/>
      <c r="NLK66" s="745"/>
      <c r="NLL66" s="745"/>
      <c r="NLM66" s="745"/>
      <c r="NLN66" s="745"/>
      <c r="NLO66" s="745"/>
      <c r="NLP66" s="745"/>
      <c r="NLQ66" s="745"/>
      <c r="NLR66" s="745"/>
      <c r="NLS66" s="745"/>
      <c r="NLT66" s="745"/>
      <c r="NLU66" s="745"/>
      <c r="NLV66" s="745"/>
      <c r="NLW66" s="745"/>
      <c r="NLX66" s="745"/>
      <c r="NLY66" s="745"/>
      <c r="NLZ66" s="745"/>
      <c r="NMA66" s="745"/>
      <c r="NMB66" s="745"/>
      <c r="NMC66" s="745"/>
      <c r="NMD66" s="745"/>
      <c r="NME66" s="745"/>
      <c r="NMF66" s="745"/>
      <c r="NMG66" s="745"/>
      <c r="NMH66" s="745"/>
      <c r="NMI66" s="745"/>
      <c r="NMJ66" s="745"/>
      <c r="NMK66" s="745"/>
      <c r="NML66" s="745"/>
      <c r="NMM66" s="745"/>
      <c r="NMN66" s="745"/>
      <c r="NMO66" s="745"/>
      <c r="NMP66" s="745"/>
      <c r="NMQ66" s="745"/>
      <c r="NMR66" s="745"/>
      <c r="NMS66" s="745"/>
      <c r="NMT66" s="745"/>
      <c r="NMU66" s="745"/>
      <c r="NMV66" s="745"/>
      <c r="NMW66" s="745"/>
      <c r="NMX66" s="745"/>
      <c r="NMY66" s="745"/>
      <c r="NMZ66" s="745"/>
      <c r="NNA66" s="745"/>
      <c r="NNB66" s="745"/>
      <c r="NNC66" s="745"/>
      <c r="NND66" s="745"/>
      <c r="NNE66" s="745"/>
      <c r="NNF66" s="745"/>
      <c r="NNG66" s="745"/>
      <c r="NNH66" s="745"/>
      <c r="NNI66" s="745"/>
      <c r="NNJ66" s="745"/>
      <c r="NNK66" s="745"/>
      <c r="NNL66" s="745"/>
      <c r="NNM66" s="745"/>
      <c r="NNN66" s="745"/>
      <c r="NNO66" s="745"/>
      <c r="NNP66" s="745"/>
      <c r="NNQ66" s="745"/>
      <c r="NNR66" s="745"/>
      <c r="NNS66" s="745"/>
      <c r="NNT66" s="745"/>
      <c r="NNU66" s="745"/>
      <c r="NNV66" s="745"/>
      <c r="NNW66" s="745"/>
      <c r="NNX66" s="745"/>
      <c r="NNY66" s="745"/>
      <c r="NNZ66" s="745"/>
      <c r="NOA66" s="745"/>
      <c r="NOB66" s="745"/>
      <c r="NOC66" s="745"/>
      <c r="NOD66" s="745"/>
      <c r="NOE66" s="745"/>
      <c r="NOF66" s="745"/>
      <c r="NOG66" s="745"/>
      <c r="NOH66" s="745"/>
      <c r="NOI66" s="745"/>
      <c r="NOJ66" s="745"/>
      <c r="NOK66" s="745"/>
      <c r="NOL66" s="745"/>
      <c r="NOM66" s="745"/>
      <c r="NON66" s="745"/>
      <c r="NOO66" s="745"/>
      <c r="NOP66" s="745"/>
      <c r="NOQ66" s="745"/>
      <c r="NOR66" s="745"/>
      <c r="NOS66" s="745"/>
      <c r="NOT66" s="745"/>
      <c r="NOU66" s="745"/>
      <c r="NOV66" s="745"/>
      <c r="NOW66" s="745"/>
      <c r="NOX66" s="745"/>
      <c r="NOY66" s="745"/>
      <c r="NOZ66" s="745"/>
      <c r="NPA66" s="745"/>
      <c r="NPB66" s="745"/>
      <c r="NPC66" s="745"/>
      <c r="NPD66" s="745"/>
      <c r="NPE66" s="745"/>
      <c r="NPF66" s="745"/>
      <c r="NPG66" s="745"/>
      <c r="NPH66" s="745"/>
      <c r="NPI66" s="745"/>
      <c r="NPJ66" s="745"/>
      <c r="NPK66" s="745"/>
      <c r="NPL66" s="745"/>
      <c r="NPM66" s="745"/>
      <c r="NPN66" s="745"/>
      <c r="NPO66" s="745"/>
      <c r="NPP66" s="745"/>
      <c r="NPQ66" s="745"/>
      <c r="NPR66" s="745"/>
      <c r="NPS66" s="745"/>
      <c r="NPT66" s="745"/>
      <c r="NPU66" s="745"/>
      <c r="NPV66" s="745"/>
      <c r="NPW66" s="745"/>
      <c r="NPX66" s="745"/>
      <c r="NPY66" s="745"/>
      <c r="NPZ66" s="745"/>
      <c r="NQA66" s="745"/>
      <c r="NQB66" s="745"/>
      <c r="NQC66" s="745"/>
      <c r="NQD66" s="745"/>
      <c r="NQE66" s="745"/>
      <c r="NQF66" s="745"/>
      <c r="NQG66" s="745"/>
      <c r="NQH66" s="745"/>
      <c r="NQI66" s="745"/>
      <c r="NQJ66" s="745"/>
      <c r="NQK66" s="745"/>
      <c r="NQL66" s="745"/>
      <c r="NQM66" s="745"/>
      <c r="NQN66" s="745"/>
      <c r="NQO66" s="745"/>
      <c r="NQP66" s="745"/>
      <c r="NQQ66" s="745"/>
      <c r="NQR66" s="745"/>
      <c r="NQS66" s="745"/>
      <c r="NQT66" s="745"/>
      <c r="NQU66" s="745"/>
      <c r="NQV66" s="745"/>
      <c r="NQW66" s="745"/>
      <c r="NQX66" s="745"/>
      <c r="NQY66" s="745"/>
      <c r="NQZ66" s="745"/>
      <c r="NRA66" s="745"/>
      <c r="NRB66" s="745"/>
      <c r="NRC66" s="745"/>
      <c r="NRD66" s="745"/>
      <c r="NRE66" s="745"/>
      <c r="NRF66" s="745"/>
      <c r="NRG66" s="745"/>
      <c r="NRH66" s="745"/>
      <c r="NRI66" s="745"/>
      <c r="NRJ66" s="745"/>
      <c r="NRK66" s="745"/>
      <c r="NRL66" s="745"/>
      <c r="NRM66" s="745"/>
      <c r="NRN66" s="745"/>
      <c r="NRO66" s="745"/>
      <c r="NRP66" s="745"/>
      <c r="NRQ66" s="745"/>
      <c r="NRR66" s="745"/>
      <c r="NRS66" s="745"/>
      <c r="NRT66" s="745"/>
      <c r="NRU66" s="745"/>
      <c r="NRV66" s="745"/>
      <c r="NRW66" s="745"/>
      <c r="NRX66" s="745"/>
      <c r="NRY66" s="745"/>
      <c r="NRZ66" s="745"/>
      <c r="NSA66" s="745"/>
      <c r="NSB66" s="745"/>
      <c r="NSC66" s="745"/>
      <c r="NSD66" s="745"/>
      <c r="NSE66" s="745"/>
      <c r="NSF66" s="745"/>
      <c r="NSG66" s="745"/>
      <c r="NSH66" s="745"/>
      <c r="NSI66" s="745"/>
      <c r="NSJ66" s="745"/>
      <c r="NSK66" s="745"/>
      <c r="NSL66" s="745"/>
      <c r="NSM66" s="745"/>
      <c r="NSN66" s="745"/>
      <c r="NSO66" s="745"/>
      <c r="NSP66" s="745"/>
      <c r="NSQ66" s="745"/>
      <c r="NSR66" s="745"/>
      <c r="NSS66" s="745"/>
      <c r="NST66" s="745"/>
      <c r="NSU66" s="745"/>
      <c r="NSV66" s="745"/>
      <c r="NSW66" s="745"/>
      <c r="NSX66" s="745"/>
      <c r="NSY66" s="745"/>
      <c r="NSZ66" s="745"/>
      <c r="NTA66" s="745"/>
      <c r="NTB66" s="745"/>
      <c r="NTC66" s="745"/>
      <c r="NTD66" s="745"/>
      <c r="NTE66" s="745"/>
      <c r="NTF66" s="745"/>
      <c r="NTG66" s="745"/>
      <c r="NTH66" s="745"/>
      <c r="NTI66" s="745"/>
      <c r="NTJ66" s="745"/>
      <c r="NTK66" s="745"/>
      <c r="NTL66" s="745"/>
      <c r="NTM66" s="745"/>
      <c r="NTN66" s="745"/>
      <c r="NTO66" s="745"/>
      <c r="NTP66" s="745"/>
      <c r="NTQ66" s="745"/>
      <c r="NTR66" s="745"/>
      <c r="NTS66" s="745"/>
      <c r="NTT66" s="745"/>
      <c r="NTU66" s="745"/>
      <c r="NTV66" s="745"/>
      <c r="NTW66" s="745"/>
      <c r="NTX66" s="745"/>
      <c r="NTY66" s="745"/>
      <c r="NTZ66" s="745"/>
      <c r="NUA66" s="745"/>
      <c r="NUB66" s="745"/>
      <c r="NUC66" s="745"/>
      <c r="NUD66" s="745"/>
      <c r="NUE66" s="745"/>
      <c r="NUF66" s="745"/>
      <c r="NUG66" s="745"/>
      <c r="NUH66" s="745"/>
      <c r="NUI66" s="745"/>
      <c r="NUJ66" s="745"/>
      <c r="NUK66" s="745"/>
      <c r="NUL66" s="745"/>
      <c r="NUM66" s="745"/>
      <c r="NUN66" s="745"/>
      <c r="NUO66" s="745"/>
      <c r="NUP66" s="745"/>
      <c r="NUQ66" s="745"/>
      <c r="NUR66" s="745"/>
      <c r="NUS66" s="745"/>
      <c r="NUT66" s="745"/>
      <c r="NUU66" s="745"/>
      <c r="NUV66" s="745"/>
      <c r="NUW66" s="745"/>
      <c r="NUX66" s="745"/>
      <c r="NUY66" s="745"/>
      <c r="NUZ66" s="745"/>
      <c r="NVA66" s="745"/>
      <c r="NVB66" s="745"/>
      <c r="NVC66" s="745"/>
      <c r="NVD66" s="745"/>
      <c r="NVE66" s="745"/>
      <c r="NVF66" s="745"/>
      <c r="NVG66" s="745"/>
      <c r="NVH66" s="745"/>
      <c r="NVI66" s="745"/>
      <c r="NVJ66" s="745"/>
      <c r="NVK66" s="745"/>
      <c r="NVL66" s="745"/>
      <c r="NVM66" s="745"/>
      <c r="NVN66" s="745"/>
      <c r="NVO66" s="745"/>
      <c r="NVP66" s="745"/>
      <c r="NVQ66" s="745"/>
      <c r="NVR66" s="745"/>
      <c r="NVS66" s="745"/>
      <c r="NVT66" s="745"/>
      <c r="NVU66" s="745"/>
      <c r="NVV66" s="745"/>
      <c r="NVW66" s="745"/>
      <c r="NVX66" s="745"/>
      <c r="NVY66" s="745"/>
      <c r="NVZ66" s="745"/>
      <c r="NWA66" s="745"/>
      <c r="NWB66" s="745"/>
      <c r="NWC66" s="745"/>
      <c r="NWD66" s="745"/>
      <c r="NWE66" s="745"/>
      <c r="NWF66" s="745"/>
      <c r="NWG66" s="745"/>
      <c r="NWH66" s="745"/>
      <c r="NWI66" s="745"/>
      <c r="NWJ66" s="745"/>
      <c r="NWK66" s="745"/>
      <c r="NWL66" s="745"/>
      <c r="NWM66" s="745"/>
      <c r="NWN66" s="745"/>
      <c r="NWO66" s="745"/>
      <c r="NWP66" s="745"/>
      <c r="NWQ66" s="745"/>
      <c r="NWR66" s="745"/>
      <c r="NWS66" s="745"/>
      <c r="NWT66" s="745"/>
      <c r="NWU66" s="745"/>
      <c r="NWV66" s="745"/>
      <c r="NWW66" s="745"/>
      <c r="NWX66" s="745"/>
      <c r="NWY66" s="745"/>
      <c r="NWZ66" s="745"/>
      <c r="NXA66" s="745"/>
      <c r="NXB66" s="745"/>
      <c r="NXC66" s="745"/>
      <c r="NXD66" s="745"/>
      <c r="NXE66" s="745"/>
      <c r="NXF66" s="745"/>
      <c r="NXG66" s="745"/>
      <c r="NXH66" s="745"/>
      <c r="NXI66" s="745"/>
      <c r="NXJ66" s="745"/>
      <c r="NXK66" s="745"/>
      <c r="NXL66" s="745"/>
      <c r="NXM66" s="745"/>
      <c r="NXN66" s="745"/>
      <c r="NXO66" s="745"/>
      <c r="NXP66" s="745"/>
      <c r="NXQ66" s="745"/>
      <c r="NXR66" s="745"/>
      <c r="NXS66" s="745"/>
      <c r="NXT66" s="745"/>
      <c r="NXU66" s="745"/>
      <c r="NXV66" s="745"/>
      <c r="NXW66" s="745"/>
      <c r="NXX66" s="745"/>
      <c r="NXY66" s="745"/>
      <c r="NXZ66" s="745"/>
      <c r="NYA66" s="745"/>
      <c r="NYB66" s="745"/>
      <c r="NYC66" s="745"/>
      <c r="NYD66" s="745"/>
      <c r="NYE66" s="745"/>
      <c r="NYF66" s="745"/>
      <c r="NYG66" s="745"/>
      <c r="NYH66" s="745"/>
      <c r="NYI66" s="745"/>
      <c r="NYJ66" s="745"/>
      <c r="NYK66" s="745"/>
      <c r="NYL66" s="745"/>
      <c r="NYM66" s="745"/>
      <c r="NYN66" s="745"/>
      <c r="NYO66" s="745"/>
      <c r="NYP66" s="745"/>
      <c r="NYQ66" s="745"/>
      <c r="NYR66" s="745"/>
      <c r="NYS66" s="745"/>
      <c r="NYT66" s="745"/>
      <c r="NYU66" s="745"/>
      <c r="NYV66" s="745"/>
      <c r="NYW66" s="745"/>
      <c r="NYX66" s="745"/>
      <c r="NYY66" s="745"/>
      <c r="NYZ66" s="745"/>
      <c r="NZA66" s="745"/>
      <c r="NZB66" s="745"/>
      <c r="NZC66" s="745"/>
      <c r="NZD66" s="745"/>
      <c r="NZE66" s="745"/>
      <c r="NZF66" s="745"/>
      <c r="NZG66" s="745"/>
      <c r="NZH66" s="745"/>
      <c r="NZI66" s="745"/>
      <c r="NZJ66" s="745"/>
      <c r="NZK66" s="745"/>
      <c r="NZL66" s="745"/>
      <c r="NZM66" s="745"/>
      <c r="NZN66" s="745"/>
      <c r="NZO66" s="745"/>
      <c r="NZP66" s="745"/>
      <c r="NZQ66" s="745"/>
      <c r="NZR66" s="745"/>
      <c r="NZS66" s="745"/>
      <c r="NZT66" s="745"/>
      <c r="NZU66" s="745"/>
      <c r="NZV66" s="745"/>
      <c r="NZW66" s="745"/>
      <c r="NZX66" s="745"/>
      <c r="NZY66" s="745"/>
      <c r="NZZ66" s="745"/>
      <c r="OAA66" s="745"/>
      <c r="OAB66" s="745"/>
      <c r="OAC66" s="745"/>
      <c r="OAD66" s="745"/>
      <c r="OAE66" s="745"/>
      <c r="OAF66" s="745"/>
      <c r="OAG66" s="745"/>
      <c r="OAH66" s="745"/>
      <c r="OAI66" s="745"/>
      <c r="OAJ66" s="745"/>
      <c r="OAK66" s="745"/>
      <c r="OAL66" s="745"/>
      <c r="OAM66" s="745"/>
      <c r="OAN66" s="745"/>
      <c r="OAO66" s="745"/>
      <c r="OAP66" s="745"/>
      <c r="OAQ66" s="745"/>
      <c r="OAR66" s="745"/>
      <c r="OAS66" s="745"/>
      <c r="OAT66" s="745"/>
      <c r="OAU66" s="745"/>
      <c r="OAV66" s="745"/>
      <c r="OAW66" s="745"/>
      <c r="OAX66" s="745"/>
      <c r="OAY66" s="745"/>
      <c r="OAZ66" s="745"/>
      <c r="OBA66" s="745"/>
      <c r="OBB66" s="745"/>
      <c r="OBC66" s="745"/>
      <c r="OBD66" s="745"/>
      <c r="OBE66" s="745"/>
      <c r="OBF66" s="745"/>
      <c r="OBG66" s="745"/>
      <c r="OBH66" s="745"/>
      <c r="OBI66" s="745"/>
      <c r="OBJ66" s="745"/>
      <c r="OBK66" s="745"/>
      <c r="OBL66" s="745"/>
      <c r="OBM66" s="745"/>
      <c r="OBN66" s="745"/>
      <c r="OBO66" s="745"/>
      <c r="OBP66" s="745"/>
      <c r="OBQ66" s="745"/>
      <c r="OBR66" s="745"/>
      <c r="OBS66" s="745"/>
      <c r="OBT66" s="745"/>
      <c r="OBU66" s="745"/>
      <c r="OBV66" s="745"/>
      <c r="OBW66" s="745"/>
      <c r="OBX66" s="745"/>
      <c r="OBY66" s="745"/>
      <c r="OBZ66" s="745"/>
      <c r="OCA66" s="745"/>
      <c r="OCB66" s="745"/>
      <c r="OCC66" s="745"/>
      <c r="OCD66" s="745"/>
      <c r="OCE66" s="745"/>
      <c r="OCF66" s="745"/>
      <c r="OCG66" s="745"/>
      <c r="OCH66" s="745"/>
      <c r="OCI66" s="745"/>
      <c r="OCJ66" s="745"/>
      <c r="OCK66" s="745"/>
      <c r="OCL66" s="745"/>
      <c r="OCM66" s="745"/>
      <c r="OCN66" s="745"/>
      <c r="OCO66" s="745"/>
      <c r="OCP66" s="745"/>
      <c r="OCQ66" s="745"/>
      <c r="OCR66" s="745"/>
      <c r="OCS66" s="745"/>
      <c r="OCT66" s="745"/>
      <c r="OCU66" s="745"/>
      <c r="OCV66" s="745"/>
      <c r="OCW66" s="745"/>
      <c r="OCX66" s="745"/>
      <c r="OCY66" s="745"/>
      <c r="OCZ66" s="745"/>
      <c r="ODA66" s="745"/>
      <c r="ODB66" s="745"/>
      <c r="ODC66" s="745"/>
      <c r="ODD66" s="745"/>
      <c r="ODE66" s="745"/>
      <c r="ODF66" s="745"/>
      <c r="ODG66" s="745"/>
      <c r="ODH66" s="745"/>
      <c r="ODI66" s="745"/>
      <c r="ODJ66" s="745"/>
      <c r="ODK66" s="745"/>
      <c r="ODL66" s="745"/>
      <c r="ODM66" s="745"/>
      <c r="ODN66" s="745"/>
      <c r="ODO66" s="745"/>
      <c r="ODP66" s="745"/>
      <c r="ODQ66" s="745"/>
      <c r="ODR66" s="745"/>
      <c r="ODS66" s="745"/>
      <c r="ODT66" s="745"/>
      <c r="ODU66" s="745"/>
      <c r="ODV66" s="745"/>
      <c r="ODW66" s="745"/>
      <c r="ODX66" s="745"/>
      <c r="ODY66" s="745"/>
      <c r="ODZ66" s="745"/>
      <c r="OEA66" s="745"/>
      <c r="OEB66" s="745"/>
      <c r="OEC66" s="745"/>
      <c r="OED66" s="745"/>
      <c r="OEE66" s="745"/>
      <c r="OEF66" s="745"/>
      <c r="OEG66" s="745"/>
      <c r="OEH66" s="745"/>
      <c r="OEI66" s="745"/>
      <c r="OEJ66" s="745"/>
      <c r="OEK66" s="745"/>
      <c r="OEL66" s="745"/>
      <c r="OEM66" s="745"/>
      <c r="OEN66" s="745"/>
      <c r="OEO66" s="745"/>
      <c r="OEP66" s="745"/>
      <c r="OEQ66" s="745"/>
      <c r="OER66" s="745"/>
      <c r="OES66" s="745"/>
      <c r="OET66" s="745"/>
      <c r="OEU66" s="745"/>
      <c r="OEV66" s="745"/>
      <c r="OEW66" s="745"/>
      <c r="OEX66" s="745"/>
      <c r="OEY66" s="745"/>
      <c r="OEZ66" s="745"/>
      <c r="OFA66" s="745"/>
      <c r="OFB66" s="745"/>
      <c r="OFC66" s="745"/>
      <c r="OFD66" s="745"/>
      <c r="OFE66" s="745"/>
      <c r="OFF66" s="745"/>
      <c r="OFG66" s="745"/>
      <c r="OFH66" s="745"/>
      <c r="OFI66" s="745"/>
      <c r="OFJ66" s="745"/>
      <c r="OFK66" s="745"/>
      <c r="OFL66" s="745"/>
      <c r="OFM66" s="745"/>
      <c r="OFN66" s="745"/>
      <c r="OFO66" s="745"/>
      <c r="OFP66" s="745"/>
      <c r="OFQ66" s="745"/>
      <c r="OFR66" s="745"/>
      <c r="OFS66" s="745"/>
      <c r="OFT66" s="745"/>
      <c r="OFU66" s="745"/>
      <c r="OFV66" s="745"/>
      <c r="OFW66" s="745"/>
      <c r="OFX66" s="745"/>
      <c r="OFY66" s="745"/>
      <c r="OFZ66" s="745"/>
      <c r="OGA66" s="745"/>
      <c r="OGB66" s="745"/>
      <c r="OGC66" s="745"/>
      <c r="OGD66" s="745"/>
      <c r="OGE66" s="745"/>
      <c r="OGF66" s="745"/>
      <c r="OGG66" s="745"/>
      <c r="OGH66" s="745"/>
      <c r="OGI66" s="745"/>
      <c r="OGJ66" s="745"/>
      <c r="OGK66" s="745"/>
      <c r="OGL66" s="745"/>
      <c r="OGM66" s="745"/>
      <c r="OGN66" s="745"/>
      <c r="OGO66" s="745"/>
      <c r="OGP66" s="745"/>
      <c r="OGQ66" s="745"/>
      <c r="OGR66" s="745"/>
      <c r="OGS66" s="745"/>
      <c r="OGT66" s="745"/>
      <c r="OGU66" s="745"/>
      <c r="OGV66" s="745"/>
      <c r="OGW66" s="745"/>
      <c r="OGX66" s="745"/>
      <c r="OGY66" s="745"/>
      <c r="OGZ66" s="745"/>
      <c r="OHA66" s="745"/>
      <c r="OHB66" s="745"/>
      <c r="OHC66" s="745"/>
      <c r="OHD66" s="745"/>
      <c r="OHE66" s="745"/>
      <c r="OHF66" s="745"/>
      <c r="OHG66" s="745"/>
      <c r="OHH66" s="745"/>
      <c r="OHI66" s="745"/>
      <c r="OHJ66" s="745"/>
      <c r="OHK66" s="745"/>
      <c r="OHL66" s="745"/>
      <c r="OHM66" s="745"/>
      <c r="OHN66" s="745"/>
      <c r="OHO66" s="745"/>
      <c r="OHP66" s="745"/>
      <c r="OHQ66" s="745"/>
      <c r="OHR66" s="745"/>
      <c r="OHS66" s="745"/>
      <c r="OHT66" s="745"/>
      <c r="OHU66" s="745"/>
      <c r="OHV66" s="745"/>
      <c r="OHW66" s="745"/>
      <c r="OHX66" s="745"/>
      <c r="OHY66" s="745"/>
      <c r="OHZ66" s="745"/>
      <c r="OIA66" s="745"/>
      <c r="OIB66" s="745"/>
      <c r="OIC66" s="745"/>
      <c r="OID66" s="745"/>
      <c r="OIE66" s="745"/>
      <c r="OIF66" s="745"/>
      <c r="OIG66" s="745"/>
      <c r="OIH66" s="745"/>
      <c r="OII66" s="745"/>
      <c r="OIJ66" s="745"/>
      <c r="OIK66" s="745"/>
      <c r="OIL66" s="745"/>
      <c r="OIM66" s="745"/>
      <c r="OIN66" s="745"/>
      <c r="OIO66" s="745"/>
      <c r="OIP66" s="745"/>
      <c r="OIQ66" s="745"/>
      <c r="OIR66" s="745"/>
      <c r="OIS66" s="745"/>
      <c r="OIT66" s="745"/>
      <c r="OIU66" s="745"/>
      <c r="OIV66" s="745"/>
      <c r="OIW66" s="745"/>
      <c r="OIX66" s="745"/>
      <c r="OIY66" s="745"/>
      <c r="OIZ66" s="745"/>
      <c r="OJA66" s="745"/>
      <c r="OJB66" s="745"/>
      <c r="OJC66" s="745"/>
      <c r="OJD66" s="745"/>
      <c r="OJE66" s="745"/>
      <c r="OJF66" s="745"/>
      <c r="OJG66" s="745"/>
      <c r="OJH66" s="745"/>
      <c r="OJI66" s="745"/>
      <c r="OJJ66" s="745"/>
      <c r="OJK66" s="745"/>
      <c r="OJL66" s="745"/>
      <c r="OJM66" s="745"/>
      <c r="OJN66" s="745"/>
      <c r="OJO66" s="745"/>
      <c r="OJP66" s="745"/>
      <c r="OJQ66" s="745"/>
      <c r="OJR66" s="745"/>
      <c r="OJS66" s="745"/>
      <c r="OJT66" s="745"/>
      <c r="OJU66" s="745"/>
      <c r="OJV66" s="745"/>
      <c r="OJW66" s="745"/>
      <c r="OJX66" s="745"/>
      <c r="OJY66" s="745"/>
      <c r="OJZ66" s="745"/>
      <c r="OKA66" s="745"/>
      <c r="OKB66" s="745"/>
      <c r="OKC66" s="745"/>
      <c r="OKD66" s="745"/>
      <c r="OKE66" s="745"/>
      <c r="OKF66" s="745"/>
      <c r="OKG66" s="745"/>
      <c r="OKH66" s="745"/>
      <c r="OKI66" s="745"/>
      <c r="OKJ66" s="745"/>
      <c r="OKK66" s="745"/>
      <c r="OKL66" s="745"/>
      <c r="OKM66" s="745"/>
      <c r="OKN66" s="745"/>
      <c r="OKO66" s="745"/>
      <c r="OKP66" s="745"/>
      <c r="OKQ66" s="745"/>
      <c r="OKR66" s="745"/>
      <c r="OKS66" s="745"/>
      <c r="OKT66" s="745"/>
      <c r="OKU66" s="745"/>
      <c r="OKV66" s="745"/>
      <c r="OKW66" s="745"/>
      <c r="OKX66" s="745"/>
      <c r="OKY66" s="745"/>
      <c r="OKZ66" s="745"/>
      <c r="OLA66" s="745"/>
      <c r="OLB66" s="745"/>
      <c r="OLC66" s="745"/>
      <c r="OLD66" s="745"/>
      <c r="OLE66" s="745"/>
      <c r="OLF66" s="745"/>
      <c r="OLG66" s="745"/>
      <c r="OLH66" s="745"/>
      <c r="OLI66" s="745"/>
      <c r="OLJ66" s="745"/>
      <c r="OLK66" s="745"/>
      <c r="OLL66" s="745"/>
      <c r="OLM66" s="745"/>
      <c r="OLN66" s="745"/>
      <c r="OLO66" s="745"/>
      <c r="OLP66" s="745"/>
      <c r="OLQ66" s="745"/>
      <c r="OLR66" s="745"/>
      <c r="OLS66" s="745"/>
      <c r="OLT66" s="745"/>
      <c r="OLU66" s="745"/>
      <c r="OLV66" s="745"/>
      <c r="OLW66" s="745"/>
      <c r="OLX66" s="745"/>
      <c r="OLY66" s="745"/>
      <c r="OLZ66" s="745"/>
      <c r="OMA66" s="745"/>
      <c r="OMB66" s="745"/>
      <c r="OMC66" s="745"/>
      <c r="OMD66" s="745"/>
      <c r="OME66" s="745"/>
      <c r="OMF66" s="745"/>
      <c r="OMG66" s="745"/>
      <c r="OMH66" s="745"/>
      <c r="OMI66" s="745"/>
      <c r="OMJ66" s="745"/>
      <c r="OMK66" s="745"/>
      <c r="OML66" s="745"/>
      <c r="OMM66" s="745"/>
      <c r="OMN66" s="745"/>
      <c r="OMO66" s="745"/>
      <c r="OMP66" s="745"/>
      <c r="OMQ66" s="745"/>
      <c r="OMR66" s="745"/>
      <c r="OMS66" s="745"/>
      <c r="OMT66" s="745"/>
      <c r="OMU66" s="745"/>
      <c r="OMV66" s="745"/>
      <c r="OMW66" s="745"/>
      <c r="OMX66" s="745"/>
      <c r="OMY66" s="745"/>
      <c r="OMZ66" s="745"/>
      <c r="ONA66" s="745"/>
      <c r="ONB66" s="745"/>
      <c r="ONC66" s="745"/>
      <c r="OND66" s="745"/>
      <c r="ONE66" s="745"/>
      <c r="ONF66" s="745"/>
      <c r="ONG66" s="745"/>
      <c r="ONH66" s="745"/>
      <c r="ONI66" s="745"/>
      <c r="ONJ66" s="745"/>
      <c r="ONK66" s="745"/>
      <c r="ONL66" s="745"/>
      <c r="ONM66" s="745"/>
      <c r="ONN66" s="745"/>
      <c r="ONO66" s="745"/>
      <c r="ONP66" s="745"/>
      <c r="ONQ66" s="745"/>
      <c r="ONR66" s="745"/>
      <c r="ONS66" s="745"/>
      <c r="ONT66" s="745"/>
      <c r="ONU66" s="745"/>
      <c r="ONV66" s="745"/>
      <c r="ONW66" s="745"/>
      <c r="ONX66" s="745"/>
      <c r="ONY66" s="745"/>
      <c r="ONZ66" s="745"/>
      <c r="OOA66" s="745"/>
      <c r="OOB66" s="745"/>
      <c r="OOC66" s="745"/>
      <c r="OOD66" s="745"/>
      <c r="OOE66" s="745"/>
      <c r="OOF66" s="745"/>
      <c r="OOG66" s="745"/>
      <c r="OOH66" s="745"/>
      <c r="OOI66" s="745"/>
      <c r="OOJ66" s="745"/>
      <c r="OOK66" s="745"/>
      <c r="OOL66" s="745"/>
      <c r="OOM66" s="745"/>
      <c r="OON66" s="745"/>
      <c r="OOO66" s="745"/>
      <c r="OOP66" s="745"/>
      <c r="OOQ66" s="745"/>
      <c r="OOR66" s="745"/>
      <c r="OOS66" s="745"/>
      <c r="OOT66" s="745"/>
      <c r="OOU66" s="745"/>
      <c r="OOV66" s="745"/>
      <c r="OOW66" s="745"/>
      <c r="OOX66" s="745"/>
      <c r="OOY66" s="745"/>
      <c r="OOZ66" s="745"/>
      <c r="OPA66" s="745"/>
      <c r="OPB66" s="745"/>
      <c r="OPC66" s="745"/>
      <c r="OPD66" s="745"/>
      <c r="OPE66" s="745"/>
      <c r="OPF66" s="745"/>
      <c r="OPG66" s="745"/>
      <c r="OPH66" s="745"/>
      <c r="OPI66" s="745"/>
      <c r="OPJ66" s="745"/>
      <c r="OPK66" s="745"/>
      <c r="OPL66" s="745"/>
      <c r="OPM66" s="745"/>
      <c r="OPN66" s="745"/>
      <c r="OPO66" s="745"/>
      <c r="OPP66" s="745"/>
      <c r="OPQ66" s="745"/>
      <c r="OPR66" s="745"/>
      <c r="OPS66" s="745"/>
      <c r="OPT66" s="745"/>
      <c r="OPU66" s="745"/>
      <c r="OPV66" s="745"/>
      <c r="OPW66" s="745"/>
      <c r="OPX66" s="745"/>
      <c r="OPY66" s="745"/>
      <c r="OPZ66" s="745"/>
      <c r="OQA66" s="745"/>
      <c r="OQB66" s="745"/>
      <c r="OQC66" s="745"/>
      <c r="OQD66" s="745"/>
      <c r="OQE66" s="745"/>
      <c r="OQF66" s="745"/>
      <c r="OQG66" s="745"/>
      <c r="OQH66" s="745"/>
      <c r="OQI66" s="745"/>
      <c r="OQJ66" s="745"/>
      <c r="OQK66" s="745"/>
      <c r="OQL66" s="745"/>
      <c r="OQM66" s="745"/>
      <c r="OQN66" s="745"/>
      <c r="OQO66" s="745"/>
      <c r="OQP66" s="745"/>
      <c r="OQQ66" s="745"/>
      <c r="OQR66" s="745"/>
      <c r="OQS66" s="745"/>
      <c r="OQT66" s="745"/>
      <c r="OQU66" s="745"/>
      <c r="OQV66" s="745"/>
      <c r="OQW66" s="745"/>
      <c r="OQX66" s="745"/>
      <c r="OQY66" s="745"/>
      <c r="OQZ66" s="745"/>
      <c r="ORA66" s="745"/>
      <c r="ORB66" s="745"/>
      <c r="ORC66" s="745"/>
      <c r="ORD66" s="745"/>
      <c r="ORE66" s="745"/>
      <c r="ORF66" s="745"/>
      <c r="ORG66" s="745"/>
      <c r="ORH66" s="745"/>
      <c r="ORI66" s="745"/>
      <c r="ORJ66" s="745"/>
      <c r="ORK66" s="745"/>
      <c r="ORL66" s="745"/>
      <c r="ORM66" s="745"/>
      <c r="ORN66" s="745"/>
      <c r="ORO66" s="745"/>
      <c r="ORP66" s="745"/>
      <c r="ORQ66" s="745"/>
      <c r="ORR66" s="745"/>
      <c r="ORS66" s="745"/>
      <c r="ORT66" s="745"/>
      <c r="ORU66" s="745"/>
      <c r="ORV66" s="745"/>
      <c r="ORW66" s="745"/>
      <c r="ORX66" s="745"/>
      <c r="ORY66" s="745"/>
      <c r="ORZ66" s="745"/>
      <c r="OSA66" s="745"/>
      <c r="OSB66" s="745"/>
      <c r="OSC66" s="745"/>
      <c r="OSD66" s="745"/>
      <c r="OSE66" s="745"/>
      <c r="OSF66" s="745"/>
      <c r="OSG66" s="745"/>
      <c r="OSH66" s="745"/>
      <c r="OSI66" s="745"/>
      <c r="OSJ66" s="745"/>
      <c r="OSK66" s="745"/>
      <c r="OSL66" s="745"/>
      <c r="OSM66" s="745"/>
      <c r="OSN66" s="745"/>
      <c r="OSO66" s="745"/>
      <c r="OSP66" s="745"/>
      <c r="OSQ66" s="745"/>
      <c r="OSR66" s="745"/>
      <c r="OSS66" s="745"/>
      <c r="OST66" s="745"/>
      <c r="OSU66" s="745"/>
      <c r="OSV66" s="745"/>
      <c r="OSW66" s="745"/>
      <c r="OSX66" s="745"/>
      <c r="OSY66" s="745"/>
      <c r="OSZ66" s="745"/>
      <c r="OTA66" s="745"/>
      <c r="OTB66" s="745"/>
      <c r="OTC66" s="745"/>
      <c r="OTD66" s="745"/>
      <c r="OTE66" s="745"/>
      <c r="OTF66" s="745"/>
      <c r="OTG66" s="745"/>
      <c r="OTH66" s="745"/>
      <c r="OTI66" s="745"/>
      <c r="OTJ66" s="745"/>
      <c r="OTK66" s="745"/>
      <c r="OTL66" s="745"/>
      <c r="OTM66" s="745"/>
      <c r="OTN66" s="745"/>
      <c r="OTO66" s="745"/>
      <c r="OTP66" s="745"/>
      <c r="OTQ66" s="745"/>
      <c r="OTR66" s="745"/>
      <c r="OTS66" s="745"/>
      <c r="OTT66" s="745"/>
      <c r="OTU66" s="745"/>
      <c r="OTV66" s="745"/>
      <c r="OTW66" s="745"/>
      <c r="OTX66" s="745"/>
      <c r="OTY66" s="745"/>
      <c r="OTZ66" s="745"/>
      <c r="OUA66" s="745"/>
      <c r="OUB66" s="745"/>
      <c r="OUC66" s="745"/>
      <c r="OUD66" s="745"/>
      <c r="OUE66" s="745"/>
      <c r="OUF66" s="745"/>
      <c r="OUG66" s="745"/>
      <c r="OUH66" s="745"/>
      <c r="OUI66" s="745"/>
      <c r="OUJ66" s="745"/>
      <c r="OUK66" s="745"/>
      <c r="OUL66" s="745"/>
      <c r="OUM66" s="745"/>
      <c r="OUN66" s="745"/>
      <c r="OUO66" s="745"/>
      <c r="OUP66" s="745"/>
      <c r="OUQ66" s="745"/>
      <c r="OUR66" s="745"/>
      <c r="OUS66" s="745"/>
      <c r="OUT66" s="745"/>
      <c r="OUU66" s="745"/>
      <c r="OUV66" s="745"/>
      <c r="OUW66" s="745"/>
      <c r="OUX66" s="745"/>
      <c r="OUY66" s="745"/>
      <c r="OUZ66" s="745"/>
      <c r="OVA66" s="745"/>
      <c r="OVB66" s="745"/>
      <c r="OVC66" s="745"/>
      <c r="OVD66" s="745"/>
      <c r="OVE66" s="745"/>
      <c r="OVF66" s="745"/>
      <c r="OVG66" s="745"/>
      <c r="OVH66" s="745"/>
      <c r="OVI66" s="745"/>
      <c r="OVJ66" s="745"/>
      <c r="OVK66" s="745"/>
      <c r="OVL66" s="745"/>
      <c r="OVM66" s="745"/>
      <c r="OVN66" s="745"/>
      <c r="OVO66" s="745"/>
      <c r="OVP66" s="745"/>
      <c r="OVQ66" s="745"/>
      <c r="OVR66" s="745"/>
      <c r="OVS66" s="745"/>
      <c r="OVT66" s="745"/>
      <c r="OVU66" s="745"/>
      <c r="OVV66" s="745"/>
      <c r="OVW66" s="745"/>
      <c r="OVX66" s="745"/>
      <c r="OVY66" s="745"/>
      <c r="OVZ66" s="745"/>
      <c r="OWA66" s="745"/>
      <c r="OWB66" s="745"/>
      <c r="OWC66" s="745"/>
      <c r="OWD66" s="745"/>
      <c r="OWE66" s="745"/>
      <c r="OWF66" s="745"/>
      <c r="OWG66" s="745"/>
      <c r="OWH66" s="745"/>
      <c r="OWI66" s="745"/>
      <c r="OWJ66" s="745"/>
      <c r="OWK66" s="745"/>
      <c r="OWL66" s="745"/>
      <c r="OWM66" s="745"/>
      <c r="OWN66" s="745"/>
      <c r="OWO66" s="745"/>
      <c r="OWP66" s="745"/>
      <c r="OWQ66" s="745"/>
      <c r="OWR66" s="745"/>
      <c r="OWS66" s="745"/>
      <c r="OWT66" s="745"/>
      <c r="OWU66" s="745"/>
      <c r="OWV66" s="745"/>
      <c r="OWW66" s="745"/>
      <c r="OWX66" s="745"/>
      <c r="OWY66" s="745"/>
      <c r="OWZ66" s="745"/>
      <c r="OXA66" s="745"/>
      <c r="OXB66" s="745"/>
      <c r="OXC66" s="745"/>
      <c r="OXD66" s="745"/>
      <c r="OXE66" s="745"/>
      <c r="OXF66" s="745"/>
      <c r="OXG66" s="745"/>
      <c r="OXH66" s="745"/>
      <c r="OXI66" s="745"/>
      <c r="OXJ66" s="745"/>
      <c r="OXK66" s="745"/>
      <c r="OXL66" s="745"/>
      <c r="OXM66" s="745"/>
      <c r="OXN66" s="745"/>
      <c r="OXO66" s="745"/>
      <c r="OXP66" s="745"/>
      <c r="OXQ66" s="745"/>
      <c r="OXR66" s="745"/>
      <c r="OXS66" s="745"/>
      <c r="OXT66" s="745"/>
      <c r="OXU66" s="745"/>
      <c r="OXV66" s="745"/>
      <c r="OXW66" s="745"/>
      <c r="OXX66" s="745"/>
      <c r="OXY66" s="745"/>
      <c r="OXZ66" s="745"/>
      <c r="OYA66" s="745"/>
      <c r="OYB66" s="745"/>
      <c r="OYC66" s="745"/>
      <c r="OYD66" s="745"/>
      <c r="OYE66" s="745"/>
      <c r="OYF66" s="745"/>
      <c r="OYG66" s="745"/>
      <c r="OYH66" s="745"/>
      <c r="OYI66" s="745"/>
      <c r="OYJ66" s="745"/>
      <c r="OYK66" s="745"/>
      <c r="OYL66" s="745"/>
      <c r="OYM66" s="745"/>
      <c r="OYN66" s="745"/>
      <c r="OYO66" s="745"/>
      <c r="OYP66" s="745"/>
      <c r="OYQ66" s="745"/>
      <c r="OYR66" s="745"/>
      <c r="OYS66" s="745"/>
      <c r="OYT66" s="745"/>
      <c r="OYU66" s="745"/>
      <c r="OYV66" s="745"/>
      <c r="OYW66" s="745"/>
      <c r="OYX66" s="745"/>
      <c r="OYY66" s="745"/>
      <c r="OYZ66" s="745"/>
      <c r="OZA66" s="745"/>
      <c r="OZB66" s="745"/>
      <c r="OZC66" s="745"/>
      <c r="OZD66" s="745"/>
      <c r="OZE66" s="745"/>
      <c r="OZF66" s="745"/>
      <c r="OZG66" s="745"/>
      <c r="OZH66" s="745"/>
      <c r="OZI66" s="745"/>
      <c r="OZJ66" s="745"/>
      <c r="OZK66" s="745"/>
      <c r="OZL66" s="745"/>
      <c r="OZM66" s="745"/>
      <c r="OZN66" s="745"/>
      <c r="OZO66" s="745"/>
      <c r="OZP66" s="745"/>
      <c r="OZQ66" s="745"/>
      <c r="OZR66" s="745"/>
      <c r="OZS66" s="745"/>
      <c r="OZT66" s="745"/>
      <c r="OZU66" s="745"/>
      <c r="OZV66" s="745"/>
      <c r="OZW66" s="745"/>
      <c r="OZX66" s="745"/>
      <c r="OZY66" s="745"/>
      <c r="OZZ66" s="745"/>
      <c r="PAA66" s="745"/>
      <c r="PAB66" s="745"/>
      <c r="PAC66" s="745"/>
      <c r="PAD66" s="745"/>
      <c r="PAE66" s="745"/>
      <c r="PAF66" s="745"/>
      <c r="PAG66" s="745"/>
      <c r="PAH66" s="745"/>
      <c r="PAI66" s="745"/>
      <c r="PAJ66" s="745"/>
      <c r="PAK66" s="745"/>
      <c r="PAL66" s="745"/>
      <c r="PAM66" s="745"/>
      <c r="PAN66" s="745"/>
      <c r="PAO66" s="745"/>
      <c r="PAP66" s="745"/>
      <c r="PAQ66" s="745"/>
      <c r="PAR66" s="745"/>
      <c r="PAS66" s="745"/>
      <c r="PAT66" s="745"/>
      <c r="PAU66" s="745"/>
      <c r="PAV66" s="745"/>
      <c r="PAW66" s="745"/>
      <c r="PAX66" s="745"/>
      <c r="PAY66" s="745"/>
      <c r="PAZ66" s="745"/>
      <c r="PBA66" s="745"/>
      <c r="PBB66" s="745"/>
      <c r="PBC66" s="745"/>
      <c r="PBD66" s="745"/>
      <c r="PBE66" s="745"/>
      <c r="PBF66" s="745"/>
      <c r="PBG66" s="745"/>
      <c r="PBH66" s="745"/>
      <c r="PBI66" s="745"/>
      <c r="PBJ66" s="745"/>
      <c r="PBK66" s="745"/>
      <c r="PBL66" s="745"/>
      <c r="PBM66" s="745"/>
      <c r="PBN66" s="745"/>
      <c r="PBO66" s="745"/>
      <c r="PBP66" s="745"/>
      <c r="PBQ66" s="745"/>
      <c r="PBR66" s="745"/>
      <c r="PBS66" s="745"/>
      <c r="PBT66" s="745"/>
      <c r="PBU66" s="745"/>
      <c r="PBV66" s="745"/>
      <c r="PBW66" s="745"/>
      <c r="PBX66" s="745"/>
      <c r="PBY66" s="745"/>
      <c r="PBZ66" s="745"/>
      <c r="PCA66" s="745"/>
      <c r="PCB66" s="745"/>
      <c r="PCC66" s="745"/>
      <c r="PCD66" s="745"/>
      <c r="PCE66" s="745"/>
      <c r="PCF66" s="745"/>
      <c r="PCG66" s="745"/>
      <c r="PCH66" s="745"/>
      <c r="PCI66" s="745"/>
      <c r="PCJ66" s="745"/>
      <c r="PCK66" s="745"/>
      <c r="PCL66" s="745"/>
      <c r="PCM66" s="745"/>
      <c r="PCN66" s="745"/>
      <c r="PCO66" s="745"/>
      <c r="PCP66" s="745"/>
      <c r="PCQ66" s="745"/>
      <c r="PCR66" s="745"/>
      <c r="PCS66" s="745"/>
      <c r="PCT66" s="745"/>
      <c r="PCU66" s="745"/>
      <c r="PCV66" s="745"/>
      <c r="PCW66" s="745"/>
      <c r="PCX66" s="745"/>
      <c r="PCY66" s="745"/>
      <c r="PCZ66" s="745"/>
      <c r="PDA66" s="745"/>
      <c r="PDB66" s="745"/>
      <c r="PDC66" s="745"/>
      <c r="PDD66" s="745"/>
      <c r="PDE66" s="745"/>
      <c r="PDF66" s="745"/>
      <c r="PDG66" s="745"/>
      <c r="PDH66" s="745"/>
      <c r="PDI66" s="745"/>
      <c r="PDJ66" s="745"/>
      <c r="PDK66" s="745"/>
      <c r="PDL66" s="745"/>
      <c r="PDM66" s="745"/>
      <c r="PDN66" s="745"/>
      <c r="PDO66" s="745"/>
      <c r="PDP66" s="745"/>
      <c r="PDQ66" s="745"/>
      <c r="PDR66" s="745"/>
      <c r="PDS66" s="745"/>
      <c r="PDT66" s="745"/>
      <c r="PDU66" s="745"/>
      <c r="PDV66" s="745"/>
      <c r="PDW66" s="745"/>
      <c r="PDX66" s="745"/>
      <c r="PDY66" s="745"/>
      <c r="PDZ66" s="745"/>
      <c r="PEA66" s="745"/>
      <c r="PEB66" s="745"/>
      <c r="PEC66" s="745"/>
      <c r="PED66" s="745"/>
      <c r="PEE66" s="745"/>
      <c r="PEF66" s="745"/>
      <c r="PEG66" s="745"/>
      <c r="PEH66" s="745"/>
      <c r="PEI66" s="745"/>
      <c r="PEJ66" s="745"/>
      <c r="PEK66" s="745"/>
      <c r="PEL66" s="745"/>
      <c r="PEM66" s="745"/>
      <c r="PEN66" s="745"/>
      <c r="PEO66" s="745"/>
      <c r="PEP66" s="745"/>
      <c r="PEQ66" s="745"/>
      <c r="PER66" s="745"/>
      <c r="PES66" s="745"/>
      <c r="PET66" s="745"/>
      <c r="PEU66" s="745"/>
      <c r="PEV66" s="745"/>
      <c r="PEW66" s="745"/>
      <c r="PEX66" s="745"/>
      <c r="PEY66" s="745"/>
      <c r="PEZ66" s="745"/>
      <c r="PFA66" s="745"/>
      <c r="PFB66" s="745"/>
      <c r="PFC66" s="745"/>
      <c r="PFD66" s="745"/>
      <c r="PFE66" s="745"/>
      <c r="PFF66" s="745"/>
      <c r="PFG66" s="745"/>
      <c r="PFH66" s="745"/>
      <c r="PFI66" s="745"/>
      <c r="PFJ66" s="745"/>
      <c r="PFK66" s="745"/>
      <c r="PFL66" s="745"/>
      <c r="PFM66" s="745"/>
      <c r="PFN66" s="745"/>
      <c r="PFO66" s="745"/>
      <c r="PFP66" s="745"/>
      <c r="PFQ66" s="745"/>
      <c r="PFR66" s="745"/>
      <c r="PFS66" s="745"/>
      <c r="PFT66" s="745"/>
      <c r="PFU66" s="745"/>
      <c r="PFV66" s="745"/>
      <c r="PFW66" s="745"/>
      <c r="PFX66" s="745"/>
      <c r="PFY66" s="745"/>
      <c r="PFZ66" s="745"/>
      <c r="PGA66" s="745"/>
      <c r="PGB66" s="745"/>
      <c r="PGC66" s="745"/>
      <c r="PGD66" s="745"/>
      <c r="PGE66" s="745"/>
      <c r="PGF66" s="745"/>
      <c r="PGG66" s="745"/>
      <c r="PGH66" s="745"/>
      <c r="PGI66" s="745"/>
      <c r="PGJ66" s="745"/>
      <c r="PGK66" s="745"/>
      <c r="PGL66" s="745"/>
      <c r="PGM66" s="745"/>
      <c r="PGN66" s="745"/>
      <c r="PGO66" s="745"/>
      <c r="PGP66" s="745"/>
      <c r="PGQ66" s="745"/>
      <c r="PGR66" s="745"/>
      <c r="PGS66" s="745"/>
      <c r="PGT66" s="745"/>
      <c r="PGU66" s="745"/>
      <c r="PGV66" s="745"/>
      <c r="PGW66" s="745"/>
      <c r="PGX66" s="745"/>
      <c r="PGY66" s="745"/>
      <c r="PGZ66" s="745"/>
      <c r="PHA66" s="745"/>
      <c r="PHB66" s="745"/>
      <c r="PHC66" s="745"/>
      <c r="PHD66" s="745"/>
      <c r="PHE66" s="745"/>
      <c r="PHF66" s="745"/>
      <c r="PHG66" s="745"/>
      <c r="PHH66" s="745"/>
      <c r="PHI66" s="745"/>
      <c r="PHJ66" s="745"/>
      <c r="PHK66" s="745"/>
      <c r="PHL66" s="745"/>
      <c r="PHM66" s="745"/>
      <c r="PHN66" s="745"/>
      <c r="PHO66" s="745"/>
      <c r="PHP66" s="745"/>
      <c r="PHQ66" s="745"/>
      <c r="PHR66" s="745"/>
      <c r="PHS66" s="745"/>
      <c r="PHT66" s="745"/>
      <c r="PHU66" s="745"/>
      <c r="PHV66" s="745"/>
      <c r="PHW66" s="745"/>
      <c r="PHX66" s="745"/>
      <c r="PHY66" s="745"/>
      <c r="PHZ66" s="745"/>
      <c r="PIA66" s="745"/>
      <c r="PIB66" s="745"/>
      <c r="PIC66" s="745"/>
      <c r="PID66" s="745"/>
      <c r="PIE66" s="745"/>
      <c r="PIF66" s="745"/>
      <c r="PIG66" s="745"/>
      <c r="PIH66" s="745"/>
      <c r="PII66" s="745"/>
      <c r="PIJ66" s="745"/>
      <c r="PIK66" s="745"/>
      <c r="PIL66" s="745"/>
      <c r="PIM66" s="745"/>
      <c r="PIN66" s="745"/>
      <c r="PIO66" s="745"/>
      <c r="PIP66" s="745"/>
      <c r="PIQ66" s="745"/>
      <c r="PIR66" s="745"/>
      <c r="PIS66" s="745"/>
      <c r="PIT66" s="745"/>
      <c r="PIU66" s="745"/>
      <c r="PIV66" s="745"/>
      <c r="PIW66" s="745"/>
      <c r="PIX66" s="745"/>
      <c r="PIY66" s="745"/>
      <c r="PIZ66" s="745"/>
      <c r="PJA66" s="745"/>
      <c r="PJB66" s="745"/>
      <c r="PJC66" s="745"/>
      <c r="PJD66" s="745"/>
      <c r="PJE66" s="745"/>
      <c r="PJF66" s="745"/>
      <c r="PJG66" s="745"/>
      <c r="PJH66" s="745"/>
      <c r="PJI66" s="745"/>
      <c r="PJJ66" s="745"/>
      <c r="PJK66" s="745"/>
      <c r="PJL66" s="745"/>
      <c r="PJM66" s="745"/>
      <c r="PJN66" s="745"/>
      <c r="PJO66" s="745"/>
      <c r="PJP66" s="745"/>
      <c r="PJQ66" s="745"/>
      <c r="PJR66" s="745"/>
      <c r="PJS66" s="745"/>
      <c r="PJT66" s="745"/>
      <c r="PJU66" s="745"/>
      <c r="PJV66" s="745"/>
      <c r="PJW66" s="745"/>
      <c r="PJX66" s="745"/>
      <c r="PJY66" s="745"/>
      <c r="PJZ66" s="745"/>
      <c r="PKA66" s="745"/>
      <c r="PKB66" s="745"/>
      <c r="PKC66" s="745"/>
      <c r="PKD66" s="745"/>
      <c r="PKE66" s="745"/>
      <c r="PKF66" s="745"/>
      <c r="PKG66" s="745"/>
      <c r="PKH66" s="745"/>
      <c r="PKI66" s="745"/>
      <c r="PKJ66" s="745"/>
      <c r="PKK66" s="745"/>
      <c r="PKL66" s="745"/>
      <c r="PKM66" s="745"/>
      <c r="PKN66" s="745"/>
      <c r="PKO66" s="745"/>
      <c r="PKP66" s="745"/>
      <c r="PKQ66" s="745"/>
      <c r="PKR66" s="745"/>
      <c r="PKS66" s="745"/>
      <c r="PKT66" s="745"/>
      <c r="PKU66" s="745"/>
      <c r="PKV66" s="745"/>
      <c r="PKW66" s="745"/>
      <c r="PKX66" s="745"/>
      <c r="PKY66" s="745"/>
      <c r="PKZ66" s="745"/>
      <c r="PLA66" s="745"/>
      <c r="PLB66" s="745"/>
      <c r="PLC66" s="745"/>
      <c r="PLD66" s="745"/>
      <c r="PLE66" s="745"/>
      <c r="PLF66" s="745"/>
      <c r="PLG66" s="745"/>
      <c r="PLH66" s="745"/>
      <c r="PLI66" s="745"/>
      <c r="PLJ66" s="745"/>
      <c r="PLK66" s="745"/>
      <c r="PLL66" s="745"/>
      <c r="PLM66" s="745"/>
      <c r="PLN66" s="745"/>
      <c r="PLO66" s="745"/>
      <c r="PLP66" s="745"/>
      <c r="PLQ66" s="745"/>
      <c r="PLR66" s="745"/>
      <c r="PLS66" s="745"/>
      <c r="PLT66" s="745"/>
      <c r="PLU66" s="745"/>
      <c r="PLV66" s="745"/>
      <c r="PLW66" s="745"/>
      <c r="PLX66" s="745"/>
      <c r="PLY66" s="745"/>
      <c r="PLZ66" s="745"/>
      <c r="PMA66" s="745"/>
      <c r="PMB66" s="745"/>
      <c r="PMC66" s="745"/>
      <c r="PMD66" s="745"/>
      <c r="PME66" s="745"/>
      <c r="PMF66" s="745"/>
      <c r="PMG66" s="745"/>
      <c r="PMH66" s="745"/>
      <c r="PMI66" s="745"/>
      <c r="PMJ66" s="745"/>
      <c r="PMK66" s="745"/>
      <c r="PML66" s="745"/>
      <c r="PMM66" s="745"/>
      <c r="PMN66" s="745"/>
      <c r="PMO66" s="745"/>
      <c r="PMP66" s="745"/>
      <c r="PMQ66" s="745"/>
      <c r="PMR66" s="745"/>
      <c r="PMS66" s="745"/>
      <c r="PMT66" s="745"/>
      <c r="PMU66" s="745"/>
      <c r="PMV66" s="745"/>
      <c r="PMW66" s="745"/>
      <c r="PMX66" s="745"/>
      <c r="PMY66" s="745"/>
      <c r="PMZ66" s="745"/>
      <c r="PNA66" s="745"/>
      <c r="PNB66" s="745"/>
      <c r="PNC66" s="745"/>
      <c r="PND66" s="745"/>
      <c r="PNE66" s="745"/>
      <c r="PNF66" s="745"/>
      <c r="PNG66" s="745"/>
      <c r="PNH66" s="745"/>
      <c r="PNI66" s="745"/>
      <c r="PNJ66" s="745"/>
      <c r="PNK66" s="745"/>
      <c r="PNL66" s="745"/>
      <c r="PNM66" s="745"/>
      <c r="PNN66" s="745"/>
      <c r="PNO66" s="745"/>
      <c r="PNP66" s="745"/>
      <c r="PNQ66" s="745"/>
      <c r="PNR66" s="745"/>
      <c r="PNS66" s="745"/>
      <c r="PNT66" s="745"/>
      <c r="PNU66" s="745"/>
      <c r="PNV66" s="745"/>
      <c r="PNW66" s="745"/>
      <c r="PNX66" s="745"/>
      <c r="PNY66" s="745"/>
      <c r="PNZ66" s="745"/>
      <c r="POA66" s="745"/>
      <c r="POB66" s="745"/>
      <c r="POC66" s="745"/>
      <c r="POD66" s="745"/>
      <c r="POE66" s="745"/>
      <c r="POF66" s="745"/>
      <c r="POG66" s="745"/>
      <c r="POH66" s="745"/>
      <c r="POI66" s="745"/>
      <c r="POJ66" s="745"/>
      <c r="POK66" s="745"/>
      <c r="POL66" s="745"/>
      <c r="POM66" s="745"/>
      <c r="PON66" s="745"/>
      <c r="POO66" s="745"/>
      <c r="POP66" s="745"/>
      <c r="POQ66" s="745"/>
      <c r="POR66" s="745"/>
      <c r="POS66" s="745"/>
      <c r="POT66" s="745"/>
      <c r="POU66" s="745"/>
      <c r="POV66" s="745"/>
      <c r="POW66" s="745"/>
      <c r="POX66" s="745"/>
      <c r="POY66" s="745"/>
      <c r="POZ66" s="745"/>
      <c r="PPA66" s="745"/>
      <c r="PPB66" s="745"/>
      <c r="PPC66" s="745"/>
      <c r="PPD66" s="745"/>
      <c r="PPE66" s="745"/>
      <c r="PPF66" s="745"/>
      <c r="PPG66" s="745"/>
      <c r="PPH66" s="745"/>
      <c r="PPI66" s="745"/>
      <c r="PPJ66" s="745"/>
      <c r="PPK66" s="745"/>
      <c r="PPL66" s="745"/>
      <c r="PPM66" s="745"/>
      <c r="PPN66" s="745"/>
      <c r="PPO66" s="745"/>
      <c r="PPP66" s="745"/>
      <c r="PPQ66" s="745"/>
      <c r="PPR66" s="745"/>
      <c r="PPS66" s="745"/>
      <c r="PPT66" s="745"/>
      <c r="PPU66" s="745"/>
      <c r="PPV66" s="745"/>
      <c r="PPW66" s="745"/>
      <c r="PPX66" s="745"/>
      <c r="PPY66" s="745"/>
      <c r="PPZ66" s="745"/>
      <c r="PQA66" s="745"/>
      <c r="PQB66" s="745"/>
      <c r="PQC66" s="745"/>
      <c r="PQD66" s="745"/>
      <c r="PQE66" s="745"/>
      <c r="PQF66" s="745"/>
      <c r="PQG66" s="745"/>
      <c r="PQH66" s="745"/>
      <c r="PQI66" s="745"/>
      <c r="PQJ66" s="745"/>
      <c r="PQK66" s="745"/>
      <c r="PQL66" s="745"/>
      <c r="PQM66" s="745"/>
      <c r="PQN66" s="745"/>
      <c r="PQO66" s="745"/>
      <c r="PQP66" s="745"/>
      <c r="PQQ66" s="745"/>
      <c r="PQR66" s="745"/>
      <c r="PQS66" s="745"/>
      <c r="PQT66" s="745"/>
      <c r="PQU66" s="745"/>
      <c r="PQV66" s="745"/>
      <c r="PQW66" s="745"/>
      <c r="PQX66" s="745"/>
      <c r="PQY66" s="745"/>
      <c r="PQZ66" s="745"/>
      <c r="PRA66" s="745"/>
      <c r="PRB66" s="745"/>
      <c r="PRC66" s="745"/>
      <c r="PRD66" s="745"/>
      <c r="PRE66" s="745"/>
      <c r="PRF66" s="745"/>
      <c r="PRG66" s="745"/>
      <c r="PRH66" s="745"/>
      <c r="PRI66" s="745"/>
      <c r="PRJ66" s="745"/>
      <c r="PRK66" s="745"/>
      <c r="PRL66" s="745"/>
      <c r="PRM66" s="745"/>
      <c r="PRN66" s="745"/>
      <c r="PRO66" s="745"/>
      <c r="PRP66" s="745"/>
      <c r="PRQ66" s="745"/>
      <c r="PRR66" s="745"/>
      <c r="PRS66" s="745"/>
      <c r="PRT66" s="745"/>
      <c r="PRU66" s="745"/>
      <c r="PRV66" s="745"/>
      <c r="PRW66" s="745"/>
      <c r="PRX66" s="745"/>
      <c r="PRY66" s="745"/>
      <c r="PRZ66" s="745"/>
      <c r="PSA66" s="745"/>
      <c r="PSB66" s="745"/>
      <c r="PSC66" s="745"/>
      <c r="PSD66" s="745"/>
      <c r="PSE66" s="745"/>
      <c r="PSF66" s="745"/>
      <c r="PSG66" s="745"/>
      <c r="PSH66" s="745"/>
      <c r="PSI66" s="745"/>
      <c r="PSJ66" s="745"/>
      <c r="PSK66" s="745"/>
      <c r="PSL66" s="745"/>
      <c r="PSM66" s="745"/>
      <c r="PSN66" s="745"/>
      <c r="PSO66" s="745"/>
      <c r="PSP66" s="745"/>
      <c r="PSQ66" s="745"/>
      <c r="PSR66" s="745"/>
      <c r="PSS66" s="745"/>
      <c r="PST66" s="745"/>
      <c r="PSU66" s="745"/>
      <c r="PSV66" s="745"/>
      <c r="PSW66" s="745"/>
      <c r="PSX66" s="745"/>
      <c r="PSY66" s="745"/>
      <c r="PSZ66" s="745"/>
      <c r="PTA66" s="745"/>
      <c r="PTB66" s="745"/>
      <c r="PTC66" s="745"/>
      <c r="PTD66" s="745"/>
      <c r="PTE66" s="745"/>
      <c r="PTF66" s="745"/>
      <c r="PTG66" s="745"/>
      <c r="PTH66" s="745"/>
      <c r="PTI66" s="745"/>
      <c r="PTJ66" s="745"/>
      <c r="PTK66" s="745"/>
      <c r="PTL66" s="745"/>
      <c r="PTM66" s="745"/>
      <c r="PTN66" s="745"/>
      <c r="PTO66" s="745"/>
      <c r="PTP66" s="745"/>
      <c r="PTQ66" s="745"/>
      <c r="PTR66" s="745"/>
      <c r="PTS66" s="745"/>
      <c r="PTT66" s="745"/>
      <c r="PTU66" s="745"/>
      <c r="PTV66" s="745"/>
      <c r="PTW66" s="745"/>
      <c r="PTX66" s="745"/>
      <c r="PTY66" s="745"/>
      <c r="PTZ66" s="745"/>
      <c r="PUA66" s="745"/>
      <c r="PUB66" s="745"/>
      <c r="PUC66" s="745"/>
      <c r="PUD66" s="745"/>
      <c r="PUE66" s="745"/>
      <c r="PUF66" s="745"/>
      <c r="PUG66" s="745"/>
      <c r="PUH66" s="745"/>
      <c r="PUI66" s="745"/>
      <c r="PUJ66" s="745"/>
      <c r="PUK66" s="745"/>
      <c r="PUL66" s="745"/>
      <c r="PUM66" s="745"/>
      <c r="PUN66" s="745"/>
      <c r="PUO66" s="745"/>
      <c r="PUP66" s="745"/>
      <c r="PUQ66" s="745"/>
      <c r="PUR66" s="745"/>
      <c r="PUS66" s="745"/>
      <c r="PUT66" s="745"/>
      <c r="PUU66" s="745"/>
      <c r="PUV66" s="745"/>
      <c r="PUW66" s="745"/>
      <c r="PUX66" s="745"/>
      <c r="PUY66" s="745"/>
      <c r="PUZ66" s="745"/>
      <c r="PVA66" s="745"/>
      <c r="PVB66" s="745"/>
      <c r="PVC66" s="745"/>
      <c r="PVD66" s="745"/>
      <c r="PVE66" s="745"/>
      <c r="PVF66" s="745"/>
      <c r="PVG66" s="745"/>
      <c r="PVH66" s="745"/>
      <c r="PVI66" s="745"/>
      <c r="PVJ66" s="745"/>
      <c r="PVK66" s="745"/>
      <c r="PVL66" s="745"/>
      <c r="PVM66" s="745"/>
      <c r="PVN66" s="745"/>
      <c r="PVO66" s="745"/>
      <c r="PVP66" s="745"/>
      <c r="PVQ66" s="745"/>
      <c r="PVR66" s="745"/>
      <c r="PVS66" s="745"/>
      <c r="PVT66" s="745"/>
      <c r="PVU66" s="745"/>
      <c r="PVV66" s="745"/>
      <c r="PVW66" s="745"/>
      <c r="PVX66" s="745"/>
      <c r="PVY66" s="745"/>
      <c r="PVZ66" s="745"/>
      <c r="PWA66" s="745"/>
      <c r="PWB66" s="745"/>
      <c r="PWC66" s="745"/>
      <c r="PWD66" s="745"/>
      <c r="PWE66" s="745"/>
      <c r="PWF66" s="745"/>
      <c r="PWG66" s="745"/>
      <c r="PWH66" s="745"/>
      <c r="PWI66" s="745"/>
      <c r="PWJ66" s="745"/>
      <c r="PWK66" s="745"/>
      <c r="PWL66" s="745"/>
      <c r="PWM66" s="745"/>
      <c r="PWN66" s="745"/>
      <c r="PWO66" s="745"/>
      <c r="PWP66" s="745"/>
      <c r="PWQ66" s="745"/>
      <c r="PWR66" s="745"/>
      <c r="PWS66" s="745"/>
      <c r="PWT66" s="745"/>
      <c r="PWU66" s="745"/>
      <c r="PWV66" s="745"/>
      <c r="PWW66" s="745"/>
      <c r="PWX66" s="745"/>
      <c r="PWY66" s="745"/>
      <c r="PWZ66" s="745"/>
      <c r="PXA66" s="745"/>
      <c r="PXB66" s="745"/>
      <c r="PXC66" s="745"/>
      <c r="PXD66" s="745"/>
      <c r="PXE66" s="745"/>
      <c r="PXF66" s="745"/>
      <c r="PXG66" s="745"/>
      <c r="PXH66" s="745"/>
      <c r="PXI66" s="745"/>
      <c r="PXJ66" s="745"/>
      <c r="PXK66" s="745"/>
      <c r="PXL66" s="745"/>
      <c r="PXM66" s="745"/>
      <c r="PXN66" s="745"/>
      <c r="PXO66" s="745"/>
      <c r="PXP66" s="745"/>
      <c r="PXQ66" s="745"/>
      <c r="PXR66" s="745"/>
      <c r="PXS66" s="745"/>
      <c r="PXT66" s="745"/>
      <c r="PXU66" s="745"/>
      <c r="PXV66" s="745"/>
      <c r="PXW66" s="745"/>
      <c r="PXX66" s="745"/>
      <c r="PXY66" s="745"/>
      <c r="PXZ66" s="745"/>
      <c r="PYA66" s="745"/>
      <c r="PYB66" s="745"/>
      <c r="PYC66" s="745"/>
      <c r="PYD66" s="745"/>
      <c r="PYE66" s="745"/>
      <c r="PYF66" s="745"/>
      <c r="PYG66" s="745"/>
      <c r="PYH66" s="745"/>
      <c r="PYI66" s="745"/>
      <c r="PYJ66" s="745"/>
      <c r="PYK66" s="745"/>
      <c r="PYL66" s="745"/>
      <c r="PYM66" s="745"/>
      <c r="PYN66" s="745"/>
      <c r="PYO66" s="745"/>
      <c r="PYP66" s="745"/>
      <c r="PYQ66" s="745"/>
      <c r="PYR66" s="745"/>
      <c r="PYS66" s="745"/>
      <c r="PYT66" s="745"/>
      <c r="PYU66" s="745"/>
      <c r="PYV66" s="745"/>
      <c r="PYW66" s="745"/>
      <c r="PYX66" s="745"/>
      <c r="PYY66" s="745"/>
      <c r="PYZ66" s="745"/>
      <c r="PZA66" s="745"/>
      <c r="PZB66" s="745"/>
      <c r="PZC66" s="745"/>
      <c r="PZD66" s="745"/>
      <c r="PZE66" s="745"/>
      <c r="PZF66" s="745"/>
      <c r="PZG66" s="745"/>
      <c r="PZH66" s="745"/>
      <c r="PZI66" s="745"/>
      <c r="PZJ66" s="745"/>
      <c r="PZK66" s="745"/>
      <c r="PZL66" s="745"/>
      <c r="PZM66" s="745"/>
      <c r="PZN66" s="745"/>
      <c r="PZO66" s="745"/>
      <c r="PZP66" s="745"/>
      <c r="PZQ66" s="745"/>
      <c r="PZR66" s="745"/>
      <c r="PZS66" s="745"/>
      <c r="PZT66" s="745"/>
      <c r="PZU66" s="745"/>
      <c r="PZV66" s="745"/>
      <c r="PZW66" s="745"/>
      <c r="PZX66" s="745"/>
      <c r="PZY66" s="745"/>
      <c r="PZZ66" s="745"/>
      <c r="QAA66" s="745"/>
      <c r="QAB66" s="745"/>
      <c r="QAC66" s="745"/>
      <c r="QAD66" s="745"/>
      <c r="QAE66" s="745"/>
      <c r="QAF66" s="745"/>
      <c r="QAG66" s="745"/>
      <c r="QAH66" s="745"/>
      <c r="QAI66" s="745"/>
      <c r="QAJ66" s="745"/>
      <c r="QAK66" s="745"/>
      <c r="QAL66" s="745"/>
      <c r="QAM66" s="745"/>
      <c r="QAN66" s="745"/>
      <c r="QAO66" s="745"/>
      <c r="QAP66" s="745"/>
      <c r="QAQ66" s="745"/>
      <c r="QAR66" s="745"/>
      <c r="QAS66" s="745"/>
      <c r="QAT66" s="745"/>
      <c r="QAU66" s="745"/>
      <c r="QAV66" s="745"/>
      <c r="QAW66" s="745"/>
      <c r="QAX66" s="745"/>
      <c r="QAY66" s="745"/>
      <c r="QAZ66" s="745"/>
      <c r="QBA66" s="745"/>
      <c r="QBB66" s="745"/>
      <c r="QBC66" s="745"/>
      <c r="QBD66" s="745"/>
      <c r="QBE66" s="745"/>
      <c r="QBF66" s="745"/>
      <c r="QBG66" s="745"/>
      <c r="QBH66" s="745"/>
      <c r="QBI66" s="745"/>
      <c r="QBJ66" s="745"/>
      <c r="QBK66" s="745"/>
      <c r="QBL66" s="745"/>
      <c r="QBM66" s="745"/>
      <c r="QBN66" s="745"/>
      <c r="QBO66" s="745"/>
      <c r="QBP66" s="745"/>
      <c r="QBQ66" s="745"/>
      <c r="QBR66" s="745"/>
      <c r="QBS66" s="745"/>
      <c r="QBT66" s="745"/>
      <c r="QBU66" s="745"/>
      <c r="QBV66" s="745"/>
      <c r="QBW66" s="745"/>
      <c r="QBX66" s="745"/>
      <c r="QBY66" s="745"/>
      <c r="QBZ66" s="745"/>
      <c r="QCA66" s="745"/>
      <c r="QCB66" s="745"/>
      <c r="QCC66" s="745"/>
      <c r="QCD66" s="745"/>
      <c r="QCE66" s="745"/>
      <c r="QCF66" s="745"/>
      <c r="QCG66" s="745"/>
      <c r="QCH66" s="745"/>
      <c r="QCI66" s="745"/>
      <c r="QCJ66" s="745"/>
      <c r="QCK66" s="745"/>
      <c r="QCL66" s="745"/>
      <c r="QCM66" s="745"/>
      <c r="QCN66" s="745"/>
      <c r="QCO66" s="745"/>
      <c r="QCP66" s="745"/>
      <c r="QCQ66" s="745"/>
      <c r="QCR66" s="745"/>
      <c r="QCS66" s="745"/>
      <c r="QCT66" s="745"/>
      <c r="QCU66" s="745"/>
      <c r="QCV66" s="745"/>
      <c r="QCW66" s="745"/>
      <c r="QCX66" s="745"/>
      <c r="QCY66" s="745"/>
      <c r="QCZ66" s="745"/>
      <c r="QDA66" s="745"/>
      <c r="QDB66" s="745"/>
      <c r="QDC66" s="745"/>
      <c r="QDD66" s="745"/>
      <c r="QDE66" s="745"/>
      <c r="QDF66" s="745"/>
      <c r="QDG66" s="745"/>
      <c r="QDH66" s="745"/>
      <c r="QDI66" s="745"/>
      <c r="QDJ66" s="745"/>
      <c r="QDK66" s="745"/>
      <c r="QDL66" s="745"/>
      <c r="QDM66" s="745"/>
      <c r="QDN66" s="745"/>
      <c r="QDO66" s="745"/>
      <c r="QDP66" s="745"/>
      <c r="QDQ66" s="745"/>
      <c r="QDR66" s="745"/>
      <c r="QDS66" s="745"/>
      <c r="QDT66" s="745"/>
      <c r="QDU66" s="745"/>
      <c r="QDV66" s="745"/>
      <c r="QDW66" s="745"/>
      <c r="QDX66" s="745"/>
      <c r="QDY66" s="745"/>
      <c r="QDZ66" s="745"/>
      <c r="QEA66" s="745"/>
      <c r="QEB66" s="745"/>
      <c r="QEC66" s="745"/>
      <c r="QED66" s="745"/>
      <c r="QEE66" s="745"/>
      <c r="QEF66" s="745"/>
      <c r="QEG66" s="745"/>
      <c r="QEH66" s="745"/>
      <c r="QEI66" s="745"/>
      <c r="QEJ66" s="745"/>
      <c r="QEK66" s="745"/>
      <c r="QEL66" s="745"/>
      <c r="QEM66" s="745"/>
      <c r="QEN66" s="745"/>
      <c r="QEO66" s="745"/>
      <c r="QEP66" s="745"/>
      <c r="QEQ66" s="745"/>
      <c r="QER66" s="745"/>
      <c r="QES66" s="745"/>
      <c r="QET66" s="745"/>
      <c r="QEU66" s="745"/>
      <c r="QEV66" s="745"/>
      <c r="QEW66" s="745"/>
      <c r="QEX66" s="745"/>
      <c r="QEY66" s="745"/>
      <c r="QEZ66" s="745"/>
      <c r="QFA66" s="745"/>
      <c r="QFB66" s="745"/>
      <c r="QFC66" s="745"/>
      <c r="QFD66" s="745"/>
      <c r="QFE66" s="745"/>
      <c r="QFF66" s="745"/>
      <c r="QFG66" s="745"/>
      <c r="QFH66" s="745"/>
      <c r="QFI66" s="745"/>
      <c r="QFJ66" s="745"/>
      <c r="QFK66" s="745"/>
      <c r="QFL66" s="745"/>
      <c r="QFM66" s="745"/>
      <c r="QFN66" s="745"/>
      <c r="QFO66" s="745"/>
      <c r="QFP66" s="745"/>
      <c r="QFQ66" s="745"/>
      <c r="QFR66" s="745"/>
      <c r="QFS66" s="745"/>
      <c r="QFT66" s="745"/>
      <c r="QFU66" s="745"/>
      <c r="QFV66" s="745"/>
      <c r="QFW66" s="745"/>
      <c r="QFX66" s="745"/>
      <c r="QFY66" s="745"/>
      <c r="QFZ66" s="745"/>
      <c r="QGA66" s="745"/>
      <c r="QGB66" s="745"/>
      <c r="QGC66" s="745"/>
      <c r="QGD66" s="745"/>
      <c r="QGE66" s="745"/>
      <c r="QGF66" s="745"/>
      <c r="QGG66" s="745"/>
      <c r="QGH66" s="745"/>
      <c r="QGI66" s="745"/>
      <c r="QGJ66" s="745"/>
      <c r="QGK66" s="745"/>
      <c r="QGL66" s="745"/>
      <c r="QGM66" s="745"/>
      <c r="QGN66" s="745"/>
      <c r="QGO66" s="745"/>
      <c r="QGP66" s="745"/>
      <c r="QGQ66" s="745"/>
      <c r="QGR66" s="745"/>
      <c r="QGS66" s="745"/>
      <c r="QGT66" s="745"/>
      <c r="QGU66" s="745"/>
      <c r="QGV66" s="745"/>
      <c r="QGW66" s="745"/>
      <c r="QGX66" s="745"/>
      <c r="QGY66" s="745"/>
      <c r="QGZ66" s="745"/>
      <c r="QHA66" s="745"/>
      <c r="QHB66" s="745"/>
      <c r="QHC66" s="745"/>
      <c r="QHD66" s="745"/>
      <c r="QHE66" s="745"/>
      <c r="QHF66" s="745"/>
      <c r="QHG66" s="745"/>
      <c r="QHH66" s="745"/>
      <c r="QHI66" s="745"/>
      <c r="QHJ66" s="745"/>
      <c r="QHK66" s="745"/>
      <c r="QHL66" s="745"/>
      <c r="QHM66" s="745"/>
      <c r="QHN66" s="745"/>
      <c r="QHO66" s="745"/>
      <c r="QHP66" s="745"/>
      <c r="QHQ66" s="745"/>
      <c r="QHR66" s="745"/>
      <c r="QHS66" s="745"/>
      <c r="QHT66" s="745"/>
      <c r="QHU66" s="745"/>
      <c r="QHV66" s="745"/>
      <c r="QHW66" s="745"/>
      <c r="QHX66" s="745"/>
      <c r="QHY66" s="745"/>
      <c r="QHZ66" s="745"/>
      <c r="QIA66" s="745"/>
      <c r="QIB66" s="745"/>
      <c r="QIC66" s="745"/>
      <c r="QID66" s="745"/>
      <c r="QIE66" s="745"/>
      <c r="QIF66" s="745"/>
      <c r="QIG66" s="745"/>
      <c r="QIH66" s="745"/>
      <c r="QII66" s="745"/>
      <c r="QIJ66" s="745"/>
      <c r="QIK66" s="745"/>
      <c r="QIL66" s="745"/>
      <c r="QIM66" s="745"/>
      <c r="QIN66" s="745"/>
      <c r="QIO66" s="745"/>
      <c r="QIP66" s="745"/>
      <c r="QIQ66" s="745"/>
      <c r="QIR66" s="745"/>
      <c r="QIS66" s="745"/>
      <c r="QIT66" s="745"/>
      <c r="QIU66" s="745"/>
      <c r="QIV66" s="745"/>
      <c r="QIW66" s="745"/>
      <c r="QIX66" s="745"/>
      <c r="QIY66" s="745"/>
      <c r="QIZ66" s="745"/>
      <c r="QJA66" s="745"/>
      <c r="QJB66" s="745"/>
      <c r="QJC66" s="745"/>
      <c r="QJD66" s="745"/>
      <c r="QJE66" s="745"/>
      <c r="QJF66" s="745"/>
      <c r="QJG66" s="745"/>
      <c r="QJH66" s="745"/>
      <c r="QJI66" s="745"/>
      <c r="QJJ66" s="745"/>
      <c r="QJK66" s="745"/>
      <c r="QJL66" s="745"/>
      <c r="QJM66" s="745"/>
      <c r="QJN66" s="745"/>
      <c r="QJO66" s="745"/>
      <c r="QJP66" s="745"/>
      <c r="QJQ66" s="745"/>
      <c r="QJR66" s="745"/>
      <c r="QJS66" s="745"/>
      <c r="QJT66" s="745"/>
      <c r="QJU66" s="745"/>
      <c r="QJV66" s="745"/>
      <c r="QJW66" s="745"/>
      <c r="QJX66" s="745"/>
      <c r="QJY66" s="745"/>
      <c r="QJZ66" s="745"/>
      <c r="QKA66" s="745"/>
      <c r="QKB66" s="745"/>
      <c r="QKC66" s="745"/>
      <c r="QKD66" s="745"/>
      <c r="QKE66" s="745"/>
      <c r="QKF66" s="745"/>
      <c r="QKG66" s="745"/>
      <c r="QKH66" s="745"/>
      <c r="QKI66" s="745"/>
      <c r="QKJ66" s="745"/>
      <c r="QKK66" s="745"/>
      <c r="QKL66" s="745"/>
      <c r="QKM66" s="745"/>
      <c r="QKN66" s="745"/>
      <c r="QKO66" s="745"/>
      <c r="QKP66" s="745"/>
      <c r="QKQ66" s="745"/>
      <c r="QKR66" s="745"/>
      <c r="QKS66" s="745"/>
      <c r="QKT66" s="745"/>
      <c r="QKU66" s="745"/>
      <c r="QKV66" s="745"/>
      <c r="QKW66" s="745"/>
      <c r="QKX66" s="745"/>
      <c r="QKY66" s="745"/>
      <c r="QKZ66" s="745"/>
      <c r="QLA66" s="745"/>
      <c r="QLB66" s="745"/>
      <c r="QLC66" s="745"/>
      <c r="QLD66" s="745"/>
      <c r="QLE66" s="745"/>
      <c r="QLF66" s="745"/>
      <c r="QLG66" s="745"/>
      <c r="QLH66" s="745"/>
      <c r="QLI66" s="745"/>
      <c r="QLJ66" s="745"/>
      <c r="QLK66" s="745"/>
      <c r="QLL66" s="745"/>
      <c r="QLM66" s="745"/>
      <c r="QLN66" s="745"/>
      <c r="QLO66" s="745"/>
      <c r="QLP66" s="745"/>
      <c r="QLQ66" s="745"/>
      <c r="QLR66" s="745"/>
      <c r="QLS66" s="745"/>
      <c r="QLT66" s="745"/>
      <c r="QLU66" s="745"/>
      <c r="QLV66" s="745"/>
      <c r="QLW66" s="745"/>
      <c r="QLX66" s="745"/>
      <c r="QLY66" s="745"/>
      <c r="QLZ66" s="745"/>
      <c r="QMA66" s="745"/>
      <c r="QMB66" s="745"/>
      <c r="QMC66" s="745"/>
      <c r="QMD66" s="745"/>
      <c r="QME66" s="745"/>
      <c r="QMF66" s="745"/>
      <c r="QMG66" s="745"/>
      <c r="QMH66" s="745"/>
      <c r="QMI66" s="745"/>
      <c r="QMJ66" s="745"/>
      <c r="QMK66" s="745"/>
      <c r="QML66" s="745"/>
      <c r="QMM66" s="745"/>
      <c r="QMN66" s="745"/>
      <c r="QMO66" s="745"/>
      <c r="QMP66" s="745"/>
      <c r="QMQ66" s="745"/>
      <c r="QMR66" s="745"/>
      <c r="QMS66" s="745"/>
      <c r="QMT66" s="745"/>
      <c r="QMU66" s="745"/>
      <c r="QMV66" s="745"/>
      <c r="QMW66" s="745"/>
      <c r="QMX66" s="745"/>
      <c r="QMY66" s="745"/>
      <c r="QMZ66" s="745"/>
      <c r="QNA66" s="745"/>
      <c r="QNB66" s="745"/>
      <c r="QNC66" s="745"/>
      <c r="QND66" s="745"/>
      <c r="QNE66" s="745"/>
      <c r="QNF66" s="745"/>
      <c r="QNG66" s="745"/>
      <c r="QNH66" s="745"/>
      <c r="QNI66" s="745"/>
      <c r="QNJ66" s="745"/>
      <c r="QNK66" s="745"/>
      <c r="QNL66" s="745"/>
      <c r="QNM66" s="745"/>
      <c r="QNN66" s="745"/>
      <c r="QNO66" s="745"/>
      <c r="QNP66" s="745"/>
      <c r="QNQ66" s="745"/>
      <c r="QNR66" s="745"/>
      <c r="QNS66" s="745"/>
      <c r="QNT66" s="745"/>
      <c r="QNU66" s="745"/>
      <c r="QNV66" s="745"/>
      <c r="QNW66" s="745"/>
      <c r="QNX66" s="745"/>
      <c r="QNY66" s="745"/>
      <c r="QNZ66" s="745"/>
      <c r="QOA66" s="745"/>
      <c r="QOB66" s="745"/>
      <c r="QOC66" s="745"/>
      <c r="QOD66" s="745"/>
      <c r="QOE66" s="745"/>
      <c r="QOF66" s="745"/>
      <c r="QOG66" s="745"/>
      <c r="QOH66" s="745"/>
      <c r="QOI66" s="745"/>
      <c r="QOJ66" s="745"/>
      <c r="QOK66" s="745"/>
      <c r="QOL66" s="745"/>
      <c r="QOM66" s="745"/>
      <c r="QON66" s="745"/>
      <c r="QOO66" s="745"/>
      <c r="QOP66" s="745"/>
      <c r="QOQ66" s="745"/>
      <c r="QOR66" s="745"/>
      <c r="QOS66" s="745"/>
      <c r="QOT66" s="745"/>
      <c r="QOU66" s="745"/>
      <c r="QOV66" s="745"/>
      <c r="QOW66" s="745"/>
      <c r="QOX66" s="745"/>
      <c r="QOY66" s="745"/>
      <c r="QOZ66" s="745"/>
      <c r="QPA66" s="745"/>
      <c r="QPB66" s="745"/>
      <c r="QPC66" s="745"/>
      <c r="QPD66" s="745"/>
      <c r="QPE66" s="745"/>
      <c r="QPF66" s="745"/>
      <c r="QPG66" s="745"/>
      <c r="QPH66" s="745"/>
      <c r="QPI66" s="745"/>
      <c r="QPJ66" s="745"/>
      <c r="QPK66" s="745"/>
      <c r="QPL66" s="745"/>
      <c r="QPM66" s="745"/>
      <c r="QPN66" s="745"/>
      <c r="QPO66" s="745"/>
      <c r="QPP66" s="745"/>
      <c r="QPQ66" s="745"/>
      <c r="QPR66" s="745"/>
      <c r="QPS66" s="745"/>
      <c r="QPT66" s="745"/>
      <c r="QPU66" s="745"/>
      <c r="QPV66" s="745"/>
      <c r="QPW66" s="745"/>
      <c r="QPX66" s="745"/>
      <c r="QPY66" s="745"/>
      <c r="QPZ66" s="745"/>
      <c r="QQA66" s="745"/>
      <c r="QQB66" s="745"/>
      <c r="QQC66" s="745"/>
      <c r="QQD66" s="745"/>
      <c r="QQE66" s="745"/>
      <c r="QQF66" s="745"/>
      <c r="QQG66" s="745"/>
      <c r="QQH66" s="745"/>
      <c r="QQI66" s="745"/>
      <c r="QQJ66" s="745"/>
      <c r="QQK66" s="745"/>
      <c r="QQL66" s="745"/>
      <c r="QQM66" s="745"/>
      <c r="QQN66" s="745"/>
      <c r="QQO66" s="745"/>
      <c r="QQP66" s="745"/>
      <c r="QQQ66" s="745"/>
      <c r="QQR66" s="745"/>
      <c r="QQS66" s="745"/>
      <c r="QQT66" s="745"/>
      <c r="QQU66" s="745"/>
      <c r="QQV66" s="745"/>
      <c r="QQW66" s="745"/>
      <c r="QQX66" s="745"/>
      <c r="QQY66" s="745"/>
      <c r="QQZ66" s="745"/>
      <c r="QRA66" s="745"/>
      <c r="QRB66" s="745"/>
      <c r="QRC66" s="745"/>
      <c r="QRD66" s="745"/>
      <c r="QRE66" s="745"/>
      <c r="QRF66" s="745"/>
      <c r="QRG66" s="745"/>
      <c r="QRH66" s="745"/>
      <c r="QRI66" s="745"/>
      <c r="QRJ66" s="745"/>
      <c r="QRK66" s="745"/>
      <c r="QRL66" s="745"/>
      <c r="QRM66" s="745"/>
      <c r="QRN66" s="745"/>
      <c r="QRO66" s="745"/>
      <c r="QRP66" s="745"/>
      <c r="QRQ66" s="745"/>
      <c r="QRR66" s="745"/>
      <c r="QRS66" s="745"/>
      <c r="QRT66" s="745"/>
      <c r="QRU66" s="745"/>
      <c r="QRV66" s="745"/>
      <c r="QRW66" s="745"/>
      <c r="QRX66" s="745"/>
      <c r="QRY66" s="745"/>
      <c r="QRZ66" s="745"/>
      <c r="QSA66" s="745"/>
      <c r="QSB66" s="745"/>
      <c r="QSC66" s="745"/>
      <c r="QSD66" s="745"/>
      <c r="QSE66" s="745"/>
      <c r="QSF66" s="745"/>
      <c r="QSG66" s="745"/>
      <c r="QSH66" s="745"/>
      <c r="QSI66" s="745"/>
      <c r="QSJ66" s="745"/>
      <c r="QSK66" s="745"/>
      <c r="QSL66" s="745"/>
      <c r="QSM66" s="745"/>
      <c r="QSN66" s="745"/>
      <c r="QSO66" s="745"/>
      <c r="QSP66" s="745"/>
      <c r="QSQ66" s="745"/>
      <c r="QSR66" s="745"/>
      <c r="QSS66" s="745"/>
      <c r="QST66" s="745"/>
      <c r="QSU66" s="745"/>
      <c r="QSV66" s="745"/>
      <c r="QSW66" s="745"/>
      <c r="QSX66" s="745"/>
      <c r="QSY66" s="745"/>
      <c r="QSZ66" s="745"/>
      <c r="QTA66" s="745"/>
      <c r="QTB66" s="745"/>
      <c r="QTC66" s="745"/>
      <c r="QTD66" s="745"/>
      <c r="QTE66" s="745"/>
      <c r="QTF66" s="745"/>
      <c r="QTG66" s="745"/>
      <c r="QTH66" s="745"/>
      <c r="QTI66" s="745"/>
      <c r="QTJ66" s="745"/>
      <c r="QTK66" s="745"/>
      <c r="QTL66" s="745"/>
      <c r="QTM66" s="745"/>
      <c r="QTN66" s="745"/>
      <c r="QTO66" s="745"/>
      <c r="QTP66" s="745"/>
      <c r="QTQ66" s="745"/>
      <c r="QTR66" s="745"/>
      <c r="QTS66" s="745"/>
      <c r="QTT66" s="745"/>
      <c r="QTU66" s="745"/>
      <c r="QTV66" s="745"/>
      <c r="QTW66" s="745"/>
      <c r="QTX66" s="745"/>
      <c r="QTY66" s="745"/>
      <c r="QTZ66" s="745"/>
      <c r="QUA66" s="745"/>
      <c r="QUB66" s="745"/>
      <c r="QUC66" s="745"/>
      <c r="QUD66" s="745"/>
      <c r="QUE66" s="745"/>
      <c r="QUF66" s="745"/>
      <c r="QUG66" s="745"/>
      <c r="QUH66" s="745"/>
      <c r="QUI66" s="745"/>
      <c r="QUJ66" s="745"/>
      <c r="QUK66" s="745"/>
      <c r="QUL66" s="745"/>
      <c r="QUM66" s="745"/>
      <c r="QUN66" s="745"/>
      <c r="QUO66" s="745"/>
      <c r="QUP66" s="745"/>
      <c r="QUQ66" s="745"/>
      <c r="QUR66" s="745"/>
      <c r="QUS66" s="745"/>
      <c r="QUT66" s="745"/>
      <c r="QUU66" s="745"/>
      <c r="QUV66" s="745"/>
      <c r="QUW66" s="745"/>
      <c r="QUX66" s="745"/>
      <c r="QUY66" s="745"/>
      <c r="QUZ66" s="745"/>
      <c r="QVA66" s="745"/>
      <c r="QVB66" s="745"/>
      <c r="QVC66" s="745"/>
      <c r="QVD66" s="745"/>
      <c r="QVE66" s="745"/>
      <c r="QVF66" s="745"/>
      <c r="QVG66" s="745"/>
      <c r="QVH66" s="745"/>
      <c r="QVI66" s="745"/>
      <c r="QVJ66" s="745"/>
      <c r="QVK66" s="745"/>
      <c r="QVL66" s="745"/>
      <c r="QVM66" s="745"/>
      <c r="QVN66" s="745"/>
      <c r="QVO66" s="745"/>
      <c r="QVP66" s="745"/>
      <c r="QVQ66" s="745"/>
      <c r="QVR66" s="745"/>
      <c r="QVS66" s="745"/>
      <c r="QVT66" s="745"/>
      <c r="QVU66" s="745"/>
      <c r="QVV66" s="745"/>
      <c r="QVW66" s="745"/>
      <c r="QVX66" s="745"/>
      <c r="QVY66" s="745"/>
      <c r="QVZ66" s="745"/>
      <c r="QWA66" s="745"/>
      <c r="QWB66" s="745"/>
      <c r="QWC66" s="745"/>
      <c r="QWD66" s="745"/>
      <c r="QWE66" s="745"/>
      <c r="QWF66" s="745"/>
      <c r="QWG66" s="745"/>
      <c r="QWH66" s="745"/>
      <c r="QWI66" s="745"/>
      <c r="QWJ66" s="745"/>
      <c r="QWK66" s="745"/>
      <c r="QWL66" s="745"/>
      <c r="QWM66" s="745"/>
      <c r="QWN66" s="745"/>
      <c r="QWO66" s="745"/>
      <c r="QWP66" s="745"/>
      <c r="QWQ66" s="745"/>
      <c r="QWR66" s="745"/>
      <c r="QWS66" s="745"/>
      <c r="QWT66" s="745"/>
      <c r="QWU66" s="745"/>
      <c r="QWV66" s="745"/>
      <c r="QWW66" s="745"/>
      <c r="QWX66" s="745"/>
      <c r="QWY66" s="745"/>
      <c r="QWZ66" s="745"/>
      <c r="QXA66" s="745"/>
      <c r="QXB66" s="745"/>
      <c r="QXC66" s="745"/>
      <c r="QXD66" s="745"/>
      <c r="QXE66" s="745"/>
      <c r="QXF66" s="745"/>
      <c r="QXG66" s="745"/>
      <c r="QXH66" s="745"/>
      <c r="QXI66" s="745"/>
      <c r="QXJ66" s="745"/>
      <c r="QXK66" s="745"/>
      <c r="QXL66" s="745"/>
      <c r="QXM66" s="745"/>
      <c r="QXN66" s="745"/>
      <c r="QXO66" s="745"/>
      <c r="QXP66" s="745"/>
      <c r="QXQ66" s="745"/>
      <c r="QXR66" s="745"/>
      <c r="QXS66" s="745"/>
      <c r="QXT66" s="745"/>
      <c r="QXU66" s="745"/>
      <c r="QXV66" s="745"/>
      <c r="QXW66" s="745"/>
      <c r="QXX66" s="745"/>
      <c r="QXY66" s="745"/>
      <c r="QXZ66" s="745"/>
      <c r="QYA66" s="745"/>
      <c r="QYB66" s="745"/>
      <c r="QYC66" s="745"/>
      <c r="QYD66" s="745"/>
      <c r="QYE66" s="745"/>
      <c r="QYF66" s="745"/>
      <c r="QYG66" s="745"/>
      <c r="QYH66" s="745"/>
      <c r="QYI66" s="745"/>
      <c r="QYJ66" s="745"/>
      <c r="QYK66" s="745"/>
      <c r="QYL66" s="745"/>
      <c r="QYM66" s="745"/>
      <c r="QYN66" s="745"/>
      <c r="QYO66" s="745"/>
      <c r="QYP66" s="745"/>
      <c r="QYQ66" s="745"/>
      <c r="QYR66" s="745"/>
      <c r="QYS66" s="745"/>
      <c r="QYT66" s="745"/>
      <c r="QYU66" s="745"/>
      <c r="QYV66" s="745"/>
      <c r="QYW66" s="745"/>
      <c r="QYX66" s="745"/>
      <c r="QYY66" s="745"/>
      <c r="QYZ66" s="745"/>
      <c r="QZA66" s="745"/>
      <c r="QZB66" s="745"/>
      <c r="QZC66" s="745"/>
      <c r="QZD66" s="745"/>
      <c r="QZE66" s="745"/>
      <c r="QZF66" s="745"/>
      <c r="QZG66" s="745"/>
      <c r="QZH66" s="745"/>
      <c r="QZI66" s="745"/>
      <c r="QZJ66" s="745"/>
      <c r="QZK66" s="745"/>
      <c r="QZL66" s="745"/>
      <c r="QZM66" s="745"/>
      <c r="QZN66" s="745"/>
      <c r="QZO66" s="745"/>
      <c r="QZP66" s="745"/>
      <c r="QZQ66" s="745"/>
      <c r="QZR66" s="745"/>
      <c r="QZS66" s="745"/>
      <c r="QZT66" s="745"/>
      <c r="QZU66" s="745"/>
      <c r="QZV66" s="745"/>
      <c r="QZW66" s="745"/>
      <c r="QZX66" s="745"/>
      <c r="QZY66" s="745"/>
      <c r="QZZ66" s="745"/>
      <c r="RAA66" s="745"/>
      <c r="RAB66" s="745"/>
      <c r="RAC66" s="745"/>
      <c r="RAD66" s="745"/>
      <c r="RAE66" s="745"/>
      <c r="RAF66" s="745"/>
      <c r="RAG66" s="745"/>
      <c r="RAH66" s="745"/>
      <c r="RAI66" s="745"/>
      <c r="RAJ66" s="745"/>
      <c r="RAK66" s="745"/>
      <c r="RAL66" s="745"/>
      <c r="RAM66" s="745"/>
      <c r="RAN66" s="745"/>
      <c r="RAO66" s="745"/>
      <c r="RAP66" s="745"/>
      <c r="RAQ66" s="745"/>
      <c r="RAR66" s="745"/>
      <c r="RAS66" s="745"/>
      <c r="RAT66" s="745"/>
      <c r="RAU66" s="745"/>
      <c r="RAV66" s="745"/>
      <c r="RAW66" s="745"/>
      <c r="RAX66" s="745"/>
      <c r="RAY66" s="745"/>
      <c r="RAZ66" s="745"/>
      <c r="RBA66" s="745"/>
      <c r="RBB66" s="745"/>
      <c r="RBC66" s="745"/>
      <c r="RBD66" s="745"/>
      <c r="RBE66" s="745"/>
      <c r="RBF66" s="745"/>
      <c r="RBG66" s="745"/>
      <c r="RBH66" s="745"/>
      <c r="RBI66" s="745"/>
      <c r="RBJ66" s="745"/>
      <c r="RBK66" s="745"/>
      <c r="RBL66" s="745"/>
      <c r="RBM66" s="745"/>
      <c r="RBN66" s="745"/>
      <c r="RBO66" s="745"/>
      <c r="RBP66" s="745"/>
      <c r="RBQ66" s="745"/>
      <c r="RBR66" s="745"/>
      <c r="RBS66" s="745"/>
      <c r="RBT66" s="745"/>
      <c r="RBU66" s="745"/>
      <c r="RBV66" s="745"/>
      <c r="RBW66" s="745"/>
      <c r="RBX66" s="745"/>
      <c r="RBY66" s="745"/>
      <c r="RBZ66" s="745"/>
      <c r="RCA66" s="745"/>
      <c r="RCB66" s="745"/>
      <c r="RCC66" s="745"/>
      <c r="RCD66" s="745"/>
      <c r="RCE66" s="745"/>
      <c r="RCF66" s="745"/>
      <c r="RCG66" s="745"/>
      <c r="RCH66" s="745"/>
      <c r="RCI66" s="745"/>
      <c r="RCJ66" s="745"/>
      <c r="RCK66" s="745"/>
      <c r="RCL66" s="745"/>
      <c r="RCM66" s="745"/>
      <c r="RCN66" s="745"/>
      <c r="RCO66" s="745"/>
      <c r="RCP66" s="745"/>
      <c r="RCQ66" s="745"/>
      <c r="RCR66" s="745"/>
      <c r="RCS66" s="745"/>
      <c r="RCT66" s="745"/>
      <c r="RCU66" s="745"/>
      <c r="RCV66" s="745"/>
      <c r="RCW66" s="745"/>
      <c r="RCX66" s="745"/>
      <c r="RCY66" s="745"/>
      <c r="RCZ66" s="745"/>
      <c r="RDA66" s="745"/>
      <c r="RDB66" s="745"/>
      <c r="RDC66" s="745"/>
      <c r="RDD66" s="745"/>
      <c r="RDE66" s="745"/>
      <c r="RDF66" s="745"/>
      <c r="RDG66" s="745"/>
      <c r="RDH66" s="745"/>
      <c r="RDI66" s="745"/>
      <c r="RDJ66" s="745"/>
      <c r="RDK66" s="745"/>
      <c r="RDL66" s="745"/>
      <c r="RDM66" s="745"/>
      <c r="RDN66" s="745"/>
      <c r="RDO66" s="745"/>
      <c r="RDP66" s="745"/>
      <c r="RDQ66" s="745"/>
      <c r="RDR66" s="745"/>
      <c r="RDS66" s="745"/>
      <c r="RDT66" s="745"/>
      <c r="RDU66" s="745"/>
      <c r="RDV66" s="745"/>
      <c r="RDW66" s="745"/>
      <c r="RDX66" s="745"/>
      <c r="RDY66" s="745"/>
      <c r="RDZ66" s="745"/>
      <c r="REA66" s="745"/>
      <c r="REB66" s="745"/>
      <c r="REC66" s="745"/>
      <c r="RED66" s="745"/>
      <c r="REE66" s="745"/>
      <c r="REF66" s="745"/>
      <c r="REG66" s="745"/>
      <c r="REH66" s="745"/>
      <c r="REI66" s="745"/>
      <c r="REJ66" s="745"/>
      <c r="REK66" s="745"/>
      <c r="REL66" s="745"/>
      <c r="REM66" s="745"/>
      <c r="REN66" s="745"/>
      <c r="REO66" s="745"/>
      <c r="REP66" s="745"/>
      <c r="REQ66" s="745"/>
      <c r="RER66" s="745"/>
      <c r="RES66" s="745"/>
      <c r="RET66" s="745"/>
      <c r="REU66" s="745"/>
      <c r="REV66" s="745"/>
      <c r="REW66" s="745"/>
      <c r="REX66" s="745"/>
      <c r="REY66" s="745"/>
      <c r="REZ66" s="745"/>
      <c r="RFA66" s="745"/>
      <c r="RFB66" s="745"/>
      <c r="RFC66" s="745"/>
      <c r="RFD66" s="745"/>
      <c r="RFE66" s="745"/>
      <c r="RFF66" s="745"/>
      <c r="RFG66" s="745"/>
      <c r="RFH66" s="745"/>
      <c r="RFI66" s="745"/>
      <c r="RFJ66" s="745"/>
      <c r="RFK66" s="745"/>
      <c r="RFL66" s="745"/>
      <c r="RFM66" s="745"/>
      <c r="RFN66" s="745"/>
      <c r="RFO66" s="745"/>
      <c r="RFP66" s="745"/>
      <c r="RFQ66" s="745"/>
      <c r="RFR66" s="745"/>
      <c r="RFS66" s="745"/>
      <c r="RFT66" s="745"/>
      <c r="RFU66" s="745"/>
      <c r="RFV66" s="745"/>
      <c r="RFW66" s="745"/>
      <c r="RFX66" s="745"/>
      <c r="RFY66" s="745"/>
      <c r="RFZ66" s="745"/>
      <c r="RGA66" s="745"/>
      <c r="RGB66" s="745"/>
      <c r="RGC66" s="745"/>
      <c r="RGD66" s="745"/>
      <c r="RGE66" s="745"/>
      <c r="RGF66" s="745"/>
      <c r="RGG66" s="745"/>
      <c r="RGH66" s="745"/>
      <c r="RGI66" s="745"/>
      <c r="RGJ66" s="745"/>
      <c r="RGK66" s="745"/>
      <c r="RGL66" s="745"/>
      <c r="RGM66" s="745"/>
      <c r="RGN66" s="745"/>
      <c r="RGO66" s="745"/>
      <c r="RGP66" s="745"/>
      <c r="RGQ66" s="745"/>
      <c r="RGR66" s="745"/>
      <c r="RGS66" s="745"/>
      <c r="RGT66" s="745"/>
      <c r="RGU66" s="745"/>
      <c r="RGV66" s="745"/>
      <c r="RGW66" s="745"/>
      <c r="RGX66" s="745"/>
      <c r="RGY66" s="745"/>
      <c r="RGZ66" s="745"/>
      <c r="RHA66" s="745"/>
      <c r="RHB66" s="745"/>
      <c r="RHC66" s="745"/>
      <c r="RHD66" s="745"/>
      <c r="RHE66" s="745"/>
      <c r="RHF66" s="745"/>
      <c r="RHG66" s="745"/>
      <c r="RHH66" s="745"/>
      <c r="RHI66" s="745"/>
      <c r="RHJ66" s="745"/>
      <c r="RHK66" s="745"/>
      <c r="RHL66" s="745"/>
      <c r="RHM66" s="745"/>
      <c r="RHN66" s="745"/>
      <c r="RHO66" s="745"/>
      <c r="RHP66" s="745"/>
      <c r="RHQ66" s="745"/>
      <c r="RHR66" s="745"/>
      <c r="RHS66" s="745"/>
      <c r="RHT66" s="745"/>
      <c r="RHU66" s="745"/>
      <c r="RHV66" s="745"/>
      <c r="RHW66" s="745"/>
      <c r="RHX66" s="745"/>
      <c r="RHY66" s="745"/>
      <c r="RHZ66" s="745"/>
      <c r="RIA66" s="745"/>
      <c r="RIB66" s="745"/>
      <c r="RIC66" s="745"/>
      <c r="RID66" s="745"/>
      <c r="RIE66" s="745"/>
      <c r="RIF66" s="745"/>
      <c r="RIG66" s="745"/>
      <c r="RIH66" s="745"/>
      <c r="RII66" s="745"/>
      <c r="RIJ66" s="745"/>
      <c r="RIK66" s="745"/>
      <c r="RIL66" s="745"/>
      <c r="RIM66" s="745"/>
      <c r="RIN66" s="745"/>
      <c r="RIO66" s="745"/>
      <c r="RIP66" s="745"/>
      <c r="RIQ66" s="745"/>
      <c r="RIR66" s="745"/>
      <c r="RIS66" s="745"/>
      <c r="RIT66" s="745"/>
      <c r="RIU66" s="745"/>
      <c r="RIV66" s="745"/>
      <c r="RIW66" s="745"/>
      <c r="RIX66" s="745"/>
      <c r="RIY66" s="745"/>
      <c r="RIZ66" s="745"/>
      <c r="RJA66" s="745"/>
      <c r="RJB66" s="745"/>
      <c r="RJC66" s="745"/>
      <c r="RJD66" s="745"/>
      <c r="RJE66" s="745"/>
      <c r="RJF66" s="745"/>
      <c r="RJG66" s="745"/>
      <c r="RJH66" s="745"/>
      <c r="RJI66" s="745"/>
      <c r="RJJ66" s="745"/>
      <c r="RJK66" s="745"/>
      <c r="RJL66" s="745"/>
      <c r="RJM66" s="745"/>
      <c r="RJN66" s="745"/>
      <c r="RJO66" s="745"/>
      <c r="RJP66" s="745"/>
      <c r="RJQ66" s="745"/>
      <c r="RJR66" s="745"/>
      <c r="RJS66" s="745"/>
      <c r="RJT66" s="745"/>
      <c r="RJU66" s="745"/>
      <c r="RJV66" s="745"/>
      <c r="RJW66" s="745"/>
      <c r="RJX66" s="745"/>
      <c r="RJY66" s="745"/>
      <c r="RJZ66" s="745"/>
      <c r="RKA66" s="745"/>
      <c r="RKB66" s="745"/>
      <c r="RKC66" s="745"/>
      <c r="RKD66" s="745"/>
      <c r="RKE66" s="745"/>
      <c r="RKF66" s="745"/>
      <c r="RKG66" s="745"/>
      <c r="RKH66" s="745"/>
      <c r="RKI66" s="745"/>
      <c r="RKJ66" s="745"/>
      <c r="RKK66" s="745"/>
      <c r="RKL66" s="745"/>
      <c r="RKM66" s="745"/>
      <c r="RKN66" s="745"/>
      <c r="RKO66" s="745"/>
      <c r="RKP66" s="745"/>
      <c r="RKQ66" s="745"/>
      <c r="RKR66" s="745"/>
      <c r="RKS66" s="745"/>
      <c r="RKT66" s="745"/>
      <c r="RKU66" s="745"/>
      <c r="RKV66" s="745"/>
      <c r="RKW66" s="745"/>
      <c r="RKX66" s="745"/>
      <c r="RKY66" s="745"/>
      <c r="RKZ66" s="745"/>
      <c r="RLA66" s="745"/>
      <c r="RLB66" s="745"/>
      <c r="RLC66" s="745"/>
      <c r="RLD66" s="745"/>
      <c r="RLE66" s="745"/>
      <c r="RLF66" s="745"/>
      <c r="RLG66" s="745"/>
      <c r="RLH66" s="745"/>
      <c r="RLI66" s="745"/>
      <c r="RLJ66" s="745"/>
      <c r="RLK66" s="745"/>
      <c r="RLL66" s="745"/>
      <c r="RLM66" s="745"/>
      <c r="RLN66" s="745"/>
      <c r="RLO66" s="745"/>
      <c r="RLP66" s="745"/>
      <c r="RLQ66" s="745"/>
      <c r="RLR66" s="745"/>
      <c r="RLS66" s="745"/>
      <c r="RLT66" s="745"/>
      <c r="RLU66" s="745"/>
      <c r="RLV66" s="745"/>
      <c r="RLW66" s="745"/>
      <c r="RLX66" s="745"/>
      <c r="RLY66" s="745"/>
      <c r="RLZ66" s="745"/>
      <c r="RMA66" s="745"/>
      <c r="RMB66" s="745"/>
      <c r="RMC66" s="745"/>
      <c r="RMD66" s="745"/>
      <c r="RME66" s="745"/>
      <c r="RMF66" s="745"/>
      <c r="RMG66" s="745"/>
      <c r="RMH66" s="745"/>
      <c r="RMI66" s="745"/>
      <c r="RMJ66" s="745"/>
      <c r="RMK66" s="745"/>
      <c r="RML66" s="745"/>
      <c r="RMM66" s="745"/>
      <c r="RMN66" s="745"/>
      <c r="RMO66" s="745"/>
      <c r="RMP66" s="745"/>
      <c r="RMQ66" s="745"/>
      <c r="RMR66" s="745"/>
      <c r="RMS66" s="745"/>
      <c r="RMT66" s="745"/>
      <c r="RMU66" s="745"/>
      <c r="RMV66" s="745"/>
      <c r="RMW66" s="745"/>
      <c r="RMX66" s="745"/>
      <c r="RMY66" s="745"/>
      <c r="RMZ66" s="745"/>
      <c r="RNA66" s="745"/>
      <c r="RNB66" s="745"/>
      <c r="RNC66" s="745"/>
      <c r="RND66" s="745"/>
      <c r="RNE66" s="745"/>
      <c r="RNF66" s="745"/>
      <c r="RNG66" s="745"/>
      <c r="RNH66" s="745"/>
      <c r="RNI66" s="745"/>
      <c r="RNJ66" s="745"/>
      <c r="RNK66" s="745"/>
      <c r="RNL66" s="745"/>
      <c r="RNM66" s="745"/>
      <c r="RNN66" s="745"/>
      <c r="RNO66" s="745"/>
      <c r="RNP66" s="745"/>
      <c r="RNQ66" s="745"/>
      <c r="RNR66" s="745"/>
      <c r="RNS66" s="745"/>
      <c r="RNT66" s="745"/>
      <c r="RNU66" s="745"/>
      <c r="RNV66" s="745"/>
      <c r="RNW66" s="745"/>
      <c r="RNX66" s="745"/>
      <c r="RNY66" s="745"/>
      <c r="RNZ66" s="745"/>
      <c r="ROA66" s="745"/>
      <c r="ROB66" s="745"/>
      <c r="ROC66" s="745"/>
      <c r="ROD66" s="745"/>
      <c r="ROE66" s="745"/>
      <c r="ROF66" s="745"/>
      <c r="ROG66" s="745"/>
      <c r="ROH66" s="745"/>
      <c r="ROI66" s="745"/>
      <c r="ROJ66" s="745"/>
      <c r="ROK66" s="745"/>
      <c r="ROL66" s="745"/>
      <c r="ROM66" s="745"/>
      <c r="RON66" s="745"/>
      <c r="ROO66" s="745"/>
      <c r="ROP66" s="745"/>
      <c r="ROQ66" s="745"/>
      <c r="ROR66" s="745"/>
      <c r="ROS66" s="745"/>
      <c r="ROT66" s="745"/>
      <c r="ROU66" s="745"/>
      <c r="ROV66" s="745"/>
      <c r="ROW66" s="745"/>
      <c r="ROX66" s="745"/>
      <c r="ROY66" s="745"/>
      <c r="ROZ66" s="745"/>
      <c r="RPA66" s="745"/>
      <c r="RPB66" s="745"/>
      <c r="RPC66" s="745"/>
      <c r="RPD66" s="745"/>
      <c r="RPE66" s="745"/>
      <c r="RPF66" s="745"/>
      <c r="RPG66" s="745"/>
      <c r="RPH66" s="745"/>
      <c r="RPI66" s="745"/>
      <c r="RPJ66" s="745"/>
      <c r="RPK66" s="745"/>
      <c r="RPL66" s="745"/>
      <c r="RPM66" s="745"/>
      <c r="RPN66" s="745"/>
      <c r="RPO66" s="745"/>
      <c r="RPP66" s="745"/>
      <c r="RPQ66" s="745"/>
      <c r="RPR66" s="745"/>
      <c r="RPS66" s="745"/>
      <c r="RPT66" s="745"/>
      <c r="RPU66" s="745"/>
      <c r="RPV66" s="745"/>
      <c r="RPW66" s="745"/>
      <c r="RPX66" s="745"/>
      <c r="RPY66" s="745"/>
      <c r="RPZ66" s="745"/>
      <c r="RQA66" s="745"/>
      <c r="RQB66" s="745"/>
      <c r="RQC66" s="745"/>
      <c r="RQD66" s="745"/>
      <c r="RQE66" s="745"/>
      <c r="RQF66" s="745"/>
      <c r="RQG66" s="745"/>
      <c r="RQH66" s="745"/>
      <c r="RQI66" s="745"/>
      <c r="RQJ66" s="745"/>
      <c r="RQK66" s="745"/>
      <c r="RQL66" s="745"/>
      <c r="RQM66" s="745"/>
      <c r="RQN66" s="745"/>
      <c r="RQO66" s="745"/>
      <c r="RQP66" s="745"/>
      <c r="RQQ66" s="745"/>
      <c r="RQR66" s="745"/>
      <c r="RQS66" s="745"/>
      <c r="RQT66" s="745"/>
      <c r="RQU66" s="745"/>
      <c r="RQV66" s="745"/>
      <c r="RQW66" s="745"/>
      <c r="RQX66" s="745"/>
      <c r="RQY66" s="745"/>
      <c r="RQZ66" s="745"/>
      <c r="RRA66" s="745"/>
      <c r="RRB66" s="745"/>
      <c r="RRC66" s="745"/>
      <c r="RRD66" s="745"/>
      <c r="RRE66" s="745"/>
      <c r="RRF66" s="745"/>
      <c r="RRG66" s="745"/>
      <c r="RRH66" s="745"/>
      <c r="RRI66" s="745"/>
      <c r="RRJ66" s="745"/>
      <c r="RRK66" s="745"/>
      <c r="RRL66" s="745"/>
      <c r="RRM66" s="745"/>
      <c r="RRN66" s="745"/>
      <c r="RRO66" s="745"/>
      <c r="RRP66" s="745"/>
      <c r="RRQ66" s="745"/>
      <c r="RRR66" s="745"/>
      <c r="RRS66" s="745"/>
      <c r="RRT66" s="745"/>
      <c r="RRU66" s="745"/>
      <c r="RRV66" s="745"/>
      <c r="RRW66" s="745"/>
      <c r="RRX66" s="745"/>
      <c r="RRY66" s="745"/>
      <c r="RRZ66" s="745"/>
      <c r="RSA66" s="745"/>
      <c r="RSB66" s="745"/>
      <c r="RSC66" s="745"/>
      <c r="RSD66" s="745"/>
      <c r="RSE66" s="745"/>
      <c r="RSF66" s="745"/>
      <c r="RSG66" s="745"/>
      <c r="RSH66" s="745"/>
      <c r="RSI66" s="745"/>
      <c r="RSJ66" s="745"/>
      <c r="RSK66" s="745"/>
      <c r="RSL66" s="745"/>
      <c r="RSM66" s="745"/>
      <c r="RSN66" s="745"/>
      <c r="RSO66" s="745"/>
      <c r="RSP66" s="745"/>
      <c r="RSQ66" s="745"/>
      <c r="RSR66" s="745"/>
      <c r="RSS66" s="745"/>
      <c r="RST66" s="745"/>
      <c r="RSU66" s="745"/>
      <c r="RSV66" s="745"/>
      <c r="RSW66" s="745"/>
      <c r="RSX66" s="745"/>
      <c r="RSY66" s="745"/>
      <c r="RSZ66" s="745"/>
      <c r="RTA66" s="745"/>
      <c r="RTB66" s="745"/>
      <c r="RTC66" s="745"/>
      <c r="RTD66" s="745"/>
      <c r="RTE66" s="745"/>
      <c r="RTF66" s="745"/>
      <c r="RTG66" s="745"/>
      <c r="RTH66" s="745"/>
      <c r="RTI66" s="745"/>
      <c r="RTJ66" s="745"/>
      <c r="RTK66" s="745"/>
      <c r="RTL66" s="745"/>
      <c r="RTM66" s="745"/>
      <c r="RTN66" s="745"/>
      <c r="RTO66" s="745"/>
      <c r="RTP66" s="745"/>
      <c r="RTQ66" s="745"/>
      <c r="RTR66" s="745"/>
      <c r="RTS66" s="745"/>
      <c r="RTT66" s="745"/>
      <c r="RTU66" s="745"/>
      <c r="RTV66" s="745"/>
      <c r="RTW66" s="745"/>
      <c r="RTX66" s="745"/>
      <c r="RTY66" s="745"/>
      <c r="RTZ66" s="745"/>
      <c r="RUA66" s="745"/>
      <c r="RUB66" s="745"/>
      <c r="RUC66" s="745"/>
      <c r="RUD66" s="745"/>
      <c r="RUE66" s="745"/>
      <c r="RUF66" s="745"/>
      <c r="RUG66" s="745"/>
      <c r="RUH66" s="745"/>
      <c r="RUI66" s="745"/>
      <c r="RUJ66" s="745"/>
      <c r="RUK66" s="745"/>
      <c r="RUL66" s="745"/>
      <c r="RUM66" s="745"/>
      <c r="RUN66" s="745"/>
      <c r="RUO66" s="745"/>
      <c r="RUP66" s="745"/>
      <c r="RUQ66" s="745"/>
      <c r="RUR66" s="745"/>
      <c r="RUS66" s="745"/>
      <c r="RUT66" s="745"/>
      <c r="RUU66" s="745"/>
      <c r="RUV66" s="745"/>
      <c r="RUW66" s="745"/>
      <c r="RUX66" s="745"/>
      <c r="RUY66" s="745"/>
      <c r="RUZ66" s="745"/>
      <c r="RVA66" s="745"/>
      <c r="RVB66" s="745"/>
      <c r="RVC66" s="745"/>
      <c r="RVD66" s="745"/>
      <c r="RVE66" s="745"/>
      <c r="RVF66" s="745"/>
      <c r="RVG66" s="745"/>
      <c r="RVH66" s="745"/>
      <c r="RVI66" s="745"/>
      <c r="RVJ66" s="745"/>
      <c r="RVK66" s="745"/>
      <c r="RVL66" s="745"/>
      <c r="RVM66" s="745"/>
      <c r="RVN66" s="745"/>
      <c r="RVO66" s="745"/>
      <c r="RVP66" s="745"/>
      <c r="RVQ66" s="745"/>
      <c r="RVR66" s="745"/>
      <c r="RVS66" s="745"/>
      <c r="RVT66" s="745"/>
      <c r="RVU66" s="745"/>
      <c r="RVV66" s="745"/>
      <c r="RVW66" s="745"/>
      <c r="RVX66" s="745"/>
      <c r="RVY66" s="745"/>
      <c r="RVZ66" s="745"/>
      <c r="RWA66" s="745"/>
      <c r="RWB66" s="745"/>
      <c r="RWC66" s="745"/>
      <c r="RWD66" s="745"/>
      <c r="RWE66" s="745"/>
      <c r="RWF66" s="745"/>
      <c r="RWG66" s="745"/>
      <c r="RWH66" s="745"/>
      <c r="RWI66" s="745"/>
      <c r="RWJ66" s="745"/>
      <c r="RWK66" s="745"/>
      <c r="RWL66" s="745"/>
      <c r="RWM66" s="745"/>
      <c r="RWN66" s="745"/>
      <c r="RWO66" s="745"/>
      <c r="RWP66" s="745"/>
      <c r="RWQ66" s="745"/>
      <c r="RWR66" s="745"/>
      <c r="RWS66" s="745"/>
      <c r="RWT66" s="745"/>
      <c r="RWU66" s="745"/>
      <c r="RWV66" s="745"/>
      <c r="RWW66" s="745"/>
      <c r="RWX66" s="745"/>
      <c r="RWY66" s="745"/>
      <c r="RWZ66" s="745"/>
      <c r="RXA66" s="745"/>
      <c r="RXB66" s="745"/>
      <c r="RXC66" s="745"/>
      <c r="RXD66" s="745"/>
      <c r="RXE66" s="745"/>
      <c r="RXF66" s="745"/>
      <c r="RXG66" s="745"/>
      <c r="RXH66" s="745"/>
      <c r="RXI66" s="745"/>
      <c r="RXJ66" s="745"/>
      <c r="RXK66" s="745"/>
      <c r="RXL66" s="745"/>
      <c r="RXM66" s="745"/>
      <c r="RXN66" s="745"/>
      <c r="RXO66" s="745"/>
      <c r="RXP66" s="745"/>
      <c r="RXQ66" s="745"/>
      <c r="RXR66" s="745"/>
      <c r="RXS66" s="745"/>
      <c r="RXT66" s="745"/>
      <c r="RXU66" s="745"/>
      <c r="RXV66" s="745"/>
      <c r="RXW66" s="745"/>
      <c r="RXX66" s="745"/>
      <c r="RXY66" s="745"/>
      <c r="RXZ66" s="745"/>
      <c r="RYA66" s="745"/>
      <c r="RYB66" s="745"/>
      <c r="RYC66" s="745"/>
      <c r="RYD66" s="745"/>
      <c r="RYE66" s="745"/>
      <c r="RYF66" s="745"/>
      <c r="RYG66" s="745"/>
      <c r="RYH66" s="745"/>
      <c r="RYI66" s="745"/>
      <c r="RYJ66" s="745"/>
      <c r="RYK66" s="745"/>
      <c r="RYL66" s="745"/>
      <c r="RYM66" s="745"/>
      <c r="RYN66" s="745"/>
      <c r="RYO66" s="745"/>
      <c r="RYP66" s="745"/>
      <c r="RYQ66" s="745"/>
      <c r="RYR66" s="745"/>
      <c r="RYS66" s="745"/>
      <c r="RYT66" s="745"/>
      <c r="RYU66" s="745"/>
      <c r="RYV66" s="745"/>
      <c r="RYW66" s="745"/>
      <c r="RYX66" s="745"/>
      <c r="RYY66" s="745"/>
      <c r="RYZ66" s="745"/>
      <c r="RZA66" s="745"/>
      <c r="RZB66" s="745"/>
      <c r="RZC66" s="745"/>
      <c r="RZD66" s="745"/>
      <c r="RZE66" s="745"/>
      <c r="RZF66" s="745"/>
      <c r="RZG66" s="745"/>
      <c r="RZH66" s="745"/>
      <c r="RZI66" s="745"/>
      <c r="RZJ66" s="745"/>
      <c r="RZK66" s="745"/>
      <c r="RZL66" s="745"/>
      <c r="RZM66" s="745"/>
      <c r="RZN66" s="745"/>
      <c r="RZO66" s="745"/>
      <c r="RZP66" s="745"/>
      <c r="RZQ66" s="745"/>
      <c r="RZR66" s="745"/>
      <c r="RZS66" s="745"/>
      <c r="RZT66" s="745"/>
      <c r="RZU66" s="745"/>
      <c r="RZV66" s="745"/>
      <c r="RZW66" s="745"/>
      <c r="RZX66" s="745"/>
      <c r="RZY66" s="745"/>
      <c r="RZZ66" s="745"/>
      <c r="SAA66" s="745"/>
      <c r="SAB66" s="745"/>
      <c r="SAC66" s="745"/>
      <c r="SAD66" s="745"/>
      <c r="SAE66" s="745"/>
      <c r="SAF66" s="745"/>
      <c r="SAG66" s="745"/>
      <c r="SAH66" s="745"/>
      <c r="SAI66" s="745"/>
      <c r="SAJ66" s="745"/>
      <c r="SAK66" s="745"/>
      <c r="SAL66" s="745"/>
      <c r="SAM66" s="745"/>
      <c r="SAN66" s="745"/>
      <c r="SAO66" s="745"/>
      <c r="SAP66" s="745"/>
      <c r="SAQ66" s="745"/>
      <c r="SAR66" s="745"/>
      <c r="SAS66" s="745"/>
      <c r="SAT66" s="745"/>
      <c r="SAU66" s="745"/>
      <c r="SAV66" s="745"/>
      <c r="SAW66" s="745"/>
      <c r="SAX66" s="745"/>
      <c r="SAY66" s="745"/>
      <c r="SAZ66" s="745"/>
      <c r="SBA66" s="745"/>
      <c r="SBB66" s="745"/>
      <c r="SBC66" s="745"/>
      <c r="SBD66" s="745"/>
      <c r="SBE66" s="745"/>
      <c r="SBF66" s="745"/>
      <c r="SBG66" s="745"/>
      <c r="SBH66" s="745"/>
      <c r="SBI66" s="745"/>
      <c r="SBJ66" s="745"/>
      <c r="SBK66" s="745"/>
      <c r="SBL66" s="745"/>
      <c r="SBM66" s="745"/>
      <c r="SBN66" s="745"/>
      <c r="SBO66" s="745"/>
      <c r="SBP66" s="745"/>
      <c r="SBQ66" s="745"/>
      <c r="SBR66" s="745"/>
      <c r="SBS66" s="745"/>
      <c r="SBT66" s="745"/>
      <c r="SBU66" s="745"/>
      <c r="SBV66" s="745"/>
      <c r="SBW66" s="745"/>
      <c r="SBX66" s="745"/>
      <c r="SBY66" s="745"/>
      <c r="SBZ66" s="745"/>
      <c r="SCA66" s="745"/>
      <c r="SCB66" s="745"/>
      <c r="SCC66" s="745"/>
      <c r="SCD66" s="745"/>
      <c r="SCE66" s="745"/>
      <c r="SCF66" s="745"/>
      <c r="SCG66" s="745"/>
      <c r="SCH66" s="745"/>
      <c r="SCI66" s="745"/>
      <c r="SCJ66" s="745"/>
      <c r="SCK66" s="745"/>
      <c r="SCL66" s="745"/>
      <c r="SCM66" s="745"/>
      <c r="SCN66" s="745"/>
      <c r="SCO66" s="745"/>
      <c r="SCP66" s="745"/>
      <c r="SCQ66" s="745"/>
      <c r="SCR66" s="745"/>
      <c r="SCS66" s="745"/>
      <c r="SCT66" s="745"/>
      <c r="SCU66" s="745"/>
      <c r="SCV66" s="745"/>
      <c r="SCW66" s="745"/>
      <c r="SCX66" s="745"/>
      <c r="SCY66" s="745"/>
      <c r="SCZ66" s="745"/>
      <c r="SDA66" s="745"/>
      <c r="SDB66" s="745"/>
      <c r="SDC66" s="745"/>
      <c r="SDD66" s="745"/>
      <c r="SDE66" s="745"/>
      <c r="SDF66" s="745"/>
      <c r="SDG66" s="745"/>
      <c r="SDH66" s="745"/>
      <c r="SDI66" s="745"/>
      <c r="SDJ66" s="745"/>
      <c r="SDK66" s="745"/>
      <c r="SDL66" s="745"/>
      <c r="SDM66" s="745"/>
      <c r="SDN66" s="745"/>
      <c r="SDO66" s="745"/>
      <c r="SDP66" s="745"/>
      <c r="SDQ66" s="745"/>
      <c r="SDR66" s="745"/>
      <c r="SDS66" s="745"/>
      <c r="SDT66" s="745"/>
      <c r="SDU66" s="745"/>
      <c r="SDV66" s="745"/>
      <c r="SDW66" s="745"/>
      <c r="SDX66" s="745"/>
      <c r="SDY66" s="745"/>
      <c r="SDZ66" s="745"/>
      <c r="SEA66" s="745"/>
      <c r="SEB66" s="745"/>
      <c r="SEC66" s="745"/>
      <c r="SED66" s="745"/>
      <c r="SEE66" s="745"/>
      <c r="SEF66" s="745"/>
      <c r="SEG66" s="745"/>
      <c r="SEH66" s="745"/>
      <c r="SEI66" s="745"/>
      <c r="SEJ66" s="745"/>
      <c r="SEK66" s="745"/>
      <c r="SEL66" s="745"/>
      <c r="SEM66" s="745"/>
      <c r="SEN66" s="745"/>
      <c r="SEO66" s="745"/>
      <c r="SEP66" s="745"/>
      <c r="SEQ66" s="745"/>
      <c r="SER66" s="745"/>
      <c r="SES66" s="745"/>
      <c r="SET66" s="745"/>
      <c r="SEU66" s="745"/>
      <c r="SEV66" s="745"/>
      <c r="SEW66" s="745"/>
      <c r="SEX66" s="745"/>
      <c r="SEY66" s="745"/>
      <c r="SEZ66" s="745"/>
      <c r="SFA66" s="745"/>
      <c r="SFB66" s="745"/>
      <c r="SFC66" s="745"/>
      <c r="SFD66" s="745"/>
      <c r="SFE66" s="745"/>
      <c r="SFF66" s="745"/>
      <c r="SFG66" s="745"/>
      <c r="SFH66" s="745"/>
      <c r="SFI66" s="745"/>
      <c r="SFJ66" s="745"/>
      <c r="SFK66" s="745"/>
      <c r="SFL66" s="745"/>
      <c r="SFM66" s="745"/>
      <c r="SFN66" s="745"/>
      <c r="SFO66" s="745"/>
      <c r="SFP66" s="745"/>
      <c r="SFQ66" s="745"/>
      <c r="SFR66" s="745"/>
      <c r="SFS66" s="745"/>
      <c r="SFT66" s="745"/>
      <c r="SFU66" s="745"/>
      <c r="SFV66" s="745"/>
      <c r="SFW66" s="745"/>
      <c r="SFX66" s="745"/>
      <c r="SFY66" s="745"/>
      <c r="SFZ66" s="745"/>
      <c r="SGA66" s="745"/>
      <c r="SGB66" s="745"/>
      <c r="SGC66" s="745"/>
      <c r="SGD66" s="745"/>
      <c r="SGE66" s="745"/>
      <c r="SGF66" s="745"/>
      <c r="SGG66" s="745"/>
      <c r="SGH66" s="745"/>
      <c r="SGI66" s="745"/>
      <c r="SGJ66" s="745"/>
      <c r="SGK66" s="745"/>
      <c r="SGL66" s="745"/>
      <c r="SGM66" s="745"/>
      <c r="SGN66" s="745"/>
      <c r="SGO66" s="745"/>
      <c r="SGP66" s="745"/>
      <c r="SGQ66" s="745"/>
      <c r="SGR66" s="745"/>
      <c r="SGS66" s="745"/>
      <c r="SGT66" s="745"/>
      <c r="SGU66" s="745"/>
      <c r="SGV66" s="745"/>
      <c r="SGW66" s="745"/>
      <c r="SGX66" s="745"/>
      <c r="SGY66" s="745"/>
      <c r="SGZ66" s="745"/>
      <c r="SHA66" s="745"/>
      <c r="SHB66" s="745"/>
      <c r="SHC66" s="745"/>
      <c r="SHD66" s="745"/>
      <c r="SHE66" s="745"/>
      <c r="SHF66" s="745"/>
      <c r="SHG66" s="745"/>
      <c r="SHH66" s="745"/>
      <c r="SHI66" s="745"/>
      <c r="SHJ66" s="745"/>
      <c r="SHK66" s="745"/>
      <c r="SHL66" s="745"/>
      <c r="SHM66" s="745"/>
      <c r="SHN66" s="745"/>
      <c r="SHO66" s="745"/>
      <c r="SHP66" s="745"/>
      <c r="SHQ66" s="745"/>
      <c r="SHR66" s="745"/>
      <c r="SHS66" s="745"/>
      <c r="SHT66" s="745"/>
      <c r="SHU66" s="745"/>
      <c r="SHV66" s="745"/>
      <c r="SHW66" s="745"/>
      <c r="SHX66" s="745"/>
      <c r="SHY66" s="745"/>
      <c r="SHZ66" s="745"/>
      <c r="SIA66" s="745"/>
      <c r="SIB66" s="745"/>
      <c r="SIC66" s="745"/>
      <c r="SID66" s="745"/>
      <c r="SIE66" s="745"/>
      <c r="SIF66" s="745"/>
      <c r="SIG66" s="745"/>
      <c r="SIH66" s="745"/>
      <c r="SII66" s="745"/>
      <c r="SIJ66" s="745"/>
      <c r="SIK66" s="745"/>
      <c r="SIL66" s="745"/>
      <c r="SIM66" s="745"/>
      <c r="SIN66" s="745"/>
      <c r="SIO66" s="745"/>
      <c r="SIP66" s="745"/>
      <c r="SIQ66" s="745"/>
      <c r="SIR66" s="745"/>
      <c r="SIS66" s="745"/>
      <c r="SIT66" s="745"/>
      <c r="SIU66" s="745"/>
      <c r="SIV66" s="745"/>
      <c r="SIW66" s="745"/>
      <c r="SIX66" s="745"/>
      <c r="SIY66" s="745"/>
      <c r="SIZ66" s="745"/>
      <c r="SJA66" s="745"/>
      <c r="SJB66" s="745"/>
      <c r="SJC66" s="745"/>
      <c r="SJD66" s="745"/>
      <c r="SJE66" s="745"/>
      <c r="SJF66" s="745"/>
      <c r="SJG66" s="745"/>
      <c r="SJH66" s="745"/>
      <c r="SJI66" s="745"/>
      <c r="SJJ66" s="745"/>
      <c r="SJK66" s="745"/>
      <c r="SJL66" s="745"/>
      <c r="SJM66" s="745"/>
      <c r="SJN66" s="745"/>
      <c r="SJO66" s="745"/>
      <c r="SJP66" s="745"/>
      <c r="SJQ66" s="745"/>
      <c r="SJR66" s="745"/>
      <c r="SJS66" s="745"/>
      <c r="SJT66" s="745"/>
      <c r="SJU66" s="745"/>
      <c r="SJV66" s="745"/>
      <c r="SJW66" s="745"/>
      <c r="SJX66" s="745"/>
      <c r="SJY66" s="745"/>
      <c r="SJZ66" s="745"/>
      <c r="SKA66" s="745"/>
      <c r="SKB66" s="745"/>
      <c r="SKC66" s="745"/>
      <c r="SKD66" s="745"/>
      <c r="SKE66" s="745"/>
      <c r="SKF66" s="745"/>
      <c r="SKG66" s="745"/>
      <c r="SKH66" s="745"/>
      <c r="SKI66" s="745"/>
      <c r="SKJ66" s="745"/>
      <c r="SKK66" s="745"/>
      <c r="SKL66" s="745"/>
      <c r="SKM66" s="745"/>
      <c r="SKN66" s="745"/>
      <c r="SKO66" s="745"/>
      <c r="SKP66" s="745"/>
      <c r="SKQ66" s="745"/>
      <c r="SKR66" s="745"/>
      <c r="SKS66" s="745"/>
      <c r="SKT66" s="745"/>
      <c r="SKU66" s="745"/>
      <c r="SKV66" s="745"/>
      <c r="SKW66" s="745"/>
      <c r="SKX66" s="745"/>
      <c r="SKY66" s="745"/>
      <c r="SKZ66" s="745"/>
      <c r="SLA66" s="745"/>
      <c r="SLB66" s="745"/>
      <c r="SLC66" s="745"/>
      <c r="SLD66" s="745"/>
      <c r="SLE66" s="745"/>
      <c r="SLF66" s="745"/>
      <c r="SLG66" s="745"/>
      <c r="SLH66" s="745"/>
      <c r="SLI66" s="745"/>
      <c r="SLJ66" s="745"/>
      <c r="SLK66" s="745"/>
      <c r="SLL66" s="745"/>
      <c r="SLM66" s="745"/>
      <c r="SLN66" s="745"/>
      <c r="SLO66" s="745"/>
      <c r="SLP66" s="745"/>
      <c r="SLQ66" s="745"/>
      <c r="SLR66" s="745"/>
      <c r="SLS66" s="745"/>
      <c r="SLT66" s="745"/>
      <c r="SLU66" s="745"/>
      <c r="SLV66" s="745"/>
      <c r="SLW66" s="745"/>
      <c r="SLX66" s="745"/>
      <c r="SLY66" s="745"/>
      <c r="SLZ66" s="745"/>
      <c r="SMA66" s="745"/>
      <c r="SMB66" s="745"/>
      <c r="SMC66" s="745"/>
      <c r="SMD66" s="745"/>
      <c r="SME66" s="745"/>
      <c r="SMF66" s="745"/>
      <c r="SMG66" s="745"/>
      <c r="SMH66" s="745"/>
      <c r="SMI66" s="745"/>
      <c r="SMJ66" s="745"/>
      <c r="SMK66" s="745"/>
      <c r="SML66" s="745"/>
      <c r="SMM66" s="745"/>
      <c r="SMN66" s="745"/>
      <c r="SMO66" s="745"/>
      <c r="SMP66" s="745"/>
      <c r="SMQ66" s="745"/>
      <c r="SMR66" s="745"/>
      <c r="SMS66" s="745"/>
      <c r="SMT66" s="745"/>
      <c r="SMU66" s="745"/>
      <c r="SMV66" s="745"/>
      <c r="SMW66" s="745"/>
      <c r="SMX66" s="745"/>
      <c r="SMY66" s="745"/>
      <c r="SMZ66" s="745"/>
      <c r="SNA66" s="745"/>
      <c r="SNB66" s="745"/>
      <c r="SNC66" s="745"/>
      <c r="SND66" s="745"/>
      <c r="SNE66" s="745"/>
      <c r="SNF66" s="745"/>
      <c r="SNG66" s="745"/>
      <c r="SNH66" s="745"/>
      <c r="SNI66" s="745"/>
      <c r="SNJ66" s="745"/>
      <c r="SNK66" s="745"/>
      <c r="SNL66" s="745"/>
      <c r="SNM66" s="745"/>
      <c r="SNN66" s="745"/>
      <c r="SNO66" s="745"/>
      <c r="SNP66" s="745"/>
      <c r="SNQ66" s="745"/>
      <c r="SNR66" s="745"/>
      <c r="SNS66" s="745"/>
      <c r="SNT66" s="745"/>
      <c r="SNU66" s="745"/>
      <c r="SNV66" s="745"/>
      <c r="SNW66" s="745"/>
      <c r="SNX66" s="745"/>
      <c r="SNY66" s="745"/>
      <c r="SNZ66" s="745"/>
      <c r="SOA66" s="745"/>
      <c r="SOB66" s="745"/>
      <c r="SOC66" s="745"/>
      <c r="SOD66" s="745"/>
      <c r="SOE66" s="745"/>
      <c r="SOF66" s="745"/>
      <c r="SOG66" s="745"/>
      <c r="SOH66" s="745"/>
      <c r="SOI66" s="745"/>
      <c r="SOJ66" s="745"/>
      <c r="SOK66" s="745"/>
      <c r="SOL66" s="745"/>
      <c r="SOM66" s="745"/>
      <c r="SON66" s="745"/>
      <c r="SOO66" s="745"/>
      <c r="SOP66" s="745"/>
      <c r="SOQ66" s="745"/>
      <c r="SOR66" s="745"/>
      <c r="SOS66" s="745"/>
      <c r="SOT66" s="745"/>
      <c r="SOU66" s="745"/>
      <c r="SOV66" s="745"/>
      <c r="SOW66" s="745"/>
      <c r="SOX66" s="745"/>
      <c r="SOY66" s="745"/>
      <c r="SOZ66" s="745"/>
      <c r="SPA66" s="745"/>
      <c r="SPB66" s="745"/>
      <c r="SPC66" s="745"/>
      <c r="SPD66" s="745"/>
      <c r="SPE66" s="745"/>
      <c r="SPF66" s="745"/>
      <c r="SPG66" s="745"/>
      <c r="SPH66" s="745"/>
      <c r="SPI66" s="745"/>
      <c r="SPJ66" s="745"/>
      <c r="SPK66" s="745"/>
      <c r="SPL66" s="745"/>
      <c r="SPM66" s="745"/>
      <c r="SPN66" s="745"/>
      <c r="SPO66" s="745"/>
      <c r="SPP66" s="745"/>
      <c r="SPQ66" s="745"/>
      <c r="SPR66" s="745"/>
      <c r="SPS66" s="745"/>
      <c r="SPT66" s="745"/>
      <c r="SPU66" s="745"/>
      <c r="SPV66" s="745"/>
      <c r="SPW66" s="745"/>
      <c r="SPX66" s="745"/>
      <c r="SPY66" s="745"/>
      <c r="SPZ66" s="745"/>
      <c r="SQA66" s="745"/>
      <c r="SQB66" s="745"/>
      <c r="SQC66" s="745"/>
      <c r="SQD66" s="745"/>
      <c r="SQE66" s="745"/>
      <c r="SQF66" s="745"/>
      <c r="SQG66" s="745"/>
      <c r="SQH66" s="745"/>
      <c r="SQI66" s="745"/>
      <c r="SQJ66" s="745"/>
      <c r="SQK66" s="745"/>
      <c r="SQL66" s="745"/>
      <c r="SQM66" s="745"/>
      <c r="SQN66" s="745"/>
      <c r="SQO66" s="745"/>
      <c r="SQP66" s="745"/>
      <c r="SQQ66" s="745"/>
      <c r="SQR66" s="745"/>
      <c r="SQS66" s="745"/>
      <c r="SQT66" s="745"/>
      <c r="SQU66" s="745"/>
      <c r="SQV66" s="745"/>
      <c r="SQW66" s="745"/>
      <c r="SQX66" s="745"/>
      <c r="SQY66" s="745"/>
      <c r="SQZ66" s="745"/>
      <c r="SRA66" s="745"/>
      <c r="SRB66" s="745"/>
      <c r="SRC66" s="745"/>
      <c r="SRD66" s="745"/>
      <c r="SRE66" s="745"/>
      <c r="SRF66" s="745"/>
      <c r="SRG66" s="745"/>
      <c r="SRH66" s="745"/>
      <c r="SRI66" s="745"/>
      <c r="SRJ66" s="745"/>
      <c r="SRK66" s="745"/>
      <c r="SRL66" s="745"/>
      <c r="SRM66" s="745"/>
      <c r="SRN66" s="745"/>
      <c r="SRO66" s="745"/>
      <c r="SRP66" s="745"/>
      <c r="SRQ66" s="745"/>
      <c r="SRR66" s="745"/>
      <c r="SRS66" s="745"/>
      <c r="SRT66" s="745"/>
      <c r="SRU66" s="745"/>
      <c r="SRV66" s="745"/>
      <c r="SRW66" s="745"/>
      <c r="SRX66" s="745"/>
      <c r="SRY66" s="745"/>
      <c r="SRZ66" s="745"/>
      <c r="SSA66" s="745"/>
      <c r="SSB66" s="745"/>
      <c r="SSC66" s="745"/>
      <c r="SSD66" s="745"/>
      <c r="SSE66" s="745"/>
      <c r="SSF66" s="745"/>
      <c r="SSG66" s="745"/>
      <c r="SSH66" s="745"/>
      <c r="SSI66" s="745"/>
      <c r="SSJ66" s="745"/>
      <c r="SSK66" s="745"/>
      <c r="SSL66" s="745"/>
      <c r="SSM66" s="745"/>
      <c r="SSN66" s="745"/>
      <c r="SSO66" s="745"/>
      <c r="SSP66" s="745"/>
      <c r="SSQ66" s="745"/>
      <c r="SSR66" s="745"/>
      <c r="SSS66" s="745"/>
      <c r="SST66" s="745"/>
      <c r="SSU66" s="745"/>
      <c r="SSV66" s="745"/>
      <c r="SSW66" s="745"/>
      <c r="SSX66" s="745"/>
      <c r="SSY66" s="745"/>
      <c r="SSZ66" s="745"/>
      <c r="STA66" s="745"/>
      <c r="STB66" s="745"/>
      <c r="STC66" s="745"/>
      <c r="STD66" s="745"/>
      <c r="STE66" s="745"/>
      <c r="STF66" s="745"/>
      <c r="STG66" s="745"/>
      <c r="STH66" s="745"/>
      <c r="STI66" s="745"/>
      <c r="STJ66" s="745"/>
      <c r="STK66" s="745"/>
      <c r="STL66" s="745"/>
      <c r="STM66" s="745"/>
      <c r="STN66" s="745"/>
      <c r="STO66" s="745"/>
      <c r="STP66" s="745"/>
      <c r="STQ66" s="745"/>
      <c r="STR66" s="745"/>
      <c r="STS66" s="745"/>
      <c r="STT66" s="745"/>
      <c r="STU66" s="745"/>
      <c r="STV66" s="745"/>
      <c r="STW66" s="745"/>
      <c r="STX66" s="745"/>
      <c r="STY66" s="745"/>
      <c r="STZ66" s="745"/>
      <c r="SUA66" s="745"/>
      <c r="SUB66" s="745"/>
      <c r="SUC66" s="745"/>
      <c r="SUD66" s="745"/>
      <c r="SUE66" s="745"/>
      <c r="SUF66" s="745"/>
      <c r="SUG66" s="745"/>
      <c r="SUH66" s="745"/>
      <c r="SUI66" s="745"/>
      <c r="SUJ66" s="745"/>
      <c r="SUK66" s="745"/>
      <c r="SUL66" s="745"/>
      <c r="SUM66" s="745"/>
      <c r="SUN66" s="745"/>
      <c r="SUO66" s="745"/>
      <c r="SUP66" s="745"/>
      <c r="SUQ66" s="745"/>
      <c r="SUR66" s="745"/>
      <c r="SUS66" s="745"/>
      <c r="SUT66" s="745"/>
      <c r="SUU66" s="745"/>
      <c r="SUV66" s="745"/>
      <c r="SUW66" s="745"/>
      <c r="SUX66" s="745"/>
      <c r="SUY66" s="745"/>
      <c r="SUZ66" s="745"/>
      <c r="SVA66" s="745"/>
      <c r="SVB66" s="745"/>
      <c r="SVC66" s="745"/>
      <c r="SVD66" s="745"/>
      <c r="SVE66" s="745"/>
      <c r="SVF66" s="745"/>
      <c r="SVG66" s="745"/>
      <c r="SVH66" s="745"/>
      <c r="SVI66" s="745"/>
      <c r="SVJ66" s="745"/>
      <c r="SVK66" s="745"/>
      <c r="SVL66" s="745"/>
      <c r="SVM66" s="745"/>
      <c r="SVN66" s="745"/>
      <c r="SVO66" s="745"/>
      <c r="SVP66" s="745"/>
      <c r="SVQ66" s="745"/>
      <c r="SVR66" s="745"/>
      <c r="SVS66" s="745"/>
      <c r="SVT66" s="745"/>
      <c r="SVU66" s="745"/>
      <c r="SVV66" s="745"/>
      <c r="SVW66" s="745"/>
      <c r="SVX66" s="745"/>
      <c r="SVY66" s="745"/>
      <c r="SVZ66" s="745"/>
      <c r="SWA66" s="745"/>
      <c r="SWB66" s="745"/>
      <c r="SWC66" s="745"/>
      <c r="SWD66" s="745"/>
      <c r="SWE66" s="745"/>
      <c r="SWF66" s="745"/>
      <c r="SWG66" s="745"/>
      <c r="SWH66" s="745"/>
      <c r="SWI66" s="745"/>
      <c r="SWJ66" s="745"/>
      <c r="SWK66" s="745"/>
      <c r="SWL66" s="745"/>
      <c r="SWM66" s="745"/>
      <c r="SWN66" s="745"/>
      <c r="SWO66" s="745"/>
      <c r="SWP66" s="745"/>
      <c r="SWQ66" s="745"/>
      <c r="SWR66" s="745"/>
      <c r="SWS66" s="745"/>
      <c r="SWT66" s="745"/>
      <c r="SWU66" s="745"/>
      <c r="SWV66" s="745"/>
      <c r="SWW66" s="745"/>
      <c r="SWX66" s="745"/>
      <c r="SWY66" s="745"/>
      <c r="SWZ66" s="745"/>
      <c r="SXA66" s="745"/>
      <c r="SXB66" s="745"/>
      <c r="SXC66" s="745"/>
      <c r="SXD66" s="745"/>
      <c r="SXE66" s="745"/>
      <c r="SXF66" s="745"/>
      <c r="SXG66" s="745"/>
      <c r="SXH66" s="745"/>
      <c r="SXI66" s="745"/>
      <c r="SXJ66" s="745"/>
      <c r="SXK66" s="745"/>
      <c r="SXL66" s="745"/>
      <c r="SXM66" s="745"/>
      <c r="SXN66" s="745"/>
      <c r="SXO66" s="745"/>
      <c r="SXP66" s="745"/>
      <c r="SXQ66" s="745"/>
      <c r="SXR66" s="745"/>
      <c r="SXS66" s="745"/>
      <c r="SXT66" s="745"/>
      <c r="SXU66" s="745"/>
      <c r="SXV66" s="745"/>
      <c r="SXW66" s="745"/>
      <c r="SXX66" s="745"/>
      <c r="SXY66" s="745"/>
      <c r="SXZ66" s="745"/>
      <c r="SYA66" s="745"/>
      <c r="SYB66" s="745"/>
      <c r="SYC66" s="745"/>
      <c r="SYD66" s="745"/>
      <c r="SYE66" s="745"/>
      <c r="SYF66" s="745"/>
      <c r="SYG66" s="745"/>
      <c r="SYH66" s="745"/>
      <c r="SYI66" s="745"/>
      <c r="SYJ66" s="745"/>
      <c r="SYK66" s="745"/>
      <c r="SYL66" s="745"/>
      <c r="SYM66" s="745"/>
      <c r="SYN66" s="745"/>
      <c r="SYO66" s="745"/>
      <c r="SYP66" s="745"/>
      <c r="SYQ66" s="745"/>
      <c r="SYR66" s="745"/>
      <c r="SYS66" s="745"/>
      <c r="SYT66" s="745"/>
      <c r="SYU66" s="745"/>
      <c r="SYV66" s="745"/>
      <c r="SYW66" s="745"/>
      <c r="SYX66" s="745"/>
      <c r="SYY66" s="745"/>
      <c r="SYZ66" s="745"/>
      <c r="SZA66" s="745"/>
      <c r="SZB66" s="745"/>
      <c r="SZC66" s="745"/>
      <c r="SZD66" s="745"/>
      <c r="SZE66" s="745"/>
      <c r="SZF66" s="745"/>
      <c r="SZG66" s="745"/>
      <c r="SZH66" s="745"/>
      <c r="SZI66" s="745"/>
      <c r="SZJ66" s="745"/>
      <c r="SZK66" s="745"/>
      <c r="SZL66" s="745"/>
      <c r="SZM66" s="745"/>
      <c r="SZN66" s="745"/>
      <c r="SZO66" s="745"/>
      <c r="SZP66" s="745"/>
      <c r="SZQ66" s="745"/>
      <c r="SZR66" s="745"/>
      <c r="SZS66" s="745"/>
      <c r="SZT66" s="745"/>
      <c r="SZU66" s="745"/>
      <c r="SZV66" s="745"/>
      <c r="SZW66" s="745"/>
      <c r="SZX66" s="745"/>
      <c r="SZY66" s="745"/>
      <c r="SZZ66" s="745"/>
      <c r="TAA66" s="745"/>
      <c r="TAB66" s="745"/>
      <c r="TAC66" s="745"/>
      <c r="TAD66" s="745"/>
      <c r="TAE66" s="745"/>
      <c r="TAF66" s="745"/>
      <c r="TAG66" s="745"/>
      <c r="TAH66" s="745"/>
      <c r="TAI66" s="745"/>
      <c r="TAJ66" s="745"/>
      <c r="TAK66" s="745"/>
      <c r="TAL66" s="745"/>
      <c r="TAM66" s="745"/>
      <c r="TAN66" s="745"/>
      <c r="TAO66" s="745"/>
      <c r="TAP66" s="745"/>
      <c r="TAQ66" s="745"/>
      <c r="TAR66" s="745"/>
      <c r="TAS66" s="745"/>
      <c r="TAT66" s="745"/>
      <c r="TAU66" s="745"/>
      <c r="TAV66" s="745"/>
      <c r="TAW66" s="745"/>
      <c r="TAX66" s="745"/>
      <c r="TAY66" s="745"/>
      <c r="TAZ66" s="745"/>
      <c r="TBA66" s="745"/>
      <c r="TBB66" s="745"/>
      <c r="TBC66" s="745"/>
      <c r="TBD66" s="745"/>
      <c r="TBE66" s="745"/>
      <c r="TBF66" s="745"/>
      <c r="TBG66" s="745"/>
      <c r="TBH66" s="745"/>
      <c r="TBI66" s="745"/>
      <c r="TBJ66" s="745"/>
      <c r="TBK66" s="745"/>
      <c r="TBL66" s="745"/>
      <c r="TBM66" s="745"/>
      <c r="TBN66" s="745"/>
      <c r="TBO66" s="745"/>
      <c r="TBP66" s="745"/>
      <c r="TBQ66" s="745"/>
      <c r="TBR66" s="745"/>
      <c r="TBS66" s="745"/>
      <c r="TBT66" s="745"/>
      <c r="TBU66" s="745"/>
      <c r="TBV66" s="745"/>
      <c r="TBW66" s="745"/>
      <c r="TBX66" s="745"/>
      <c r="TBY66" s="745"/>
      <c r="TBZ66" s="745"/>
      <c r="TCA66" s="745"/>
      <c r="TCB66" s="745"/>
      <c r="TCC66" s="745"/>
      <c r="TCD66" s="745"/>
      <c r="TCE66" s="745"/>
      <c r="TCF66" s="745"/>
      <c r="TCG66" s="745"/>
      <c r="TCH66" s="745"/>
      <c r="TCI66" s="745"/>
      <c r="TCJ66" s="745"/>
      <c r="TCK66" s="745"/>
      <c r="TCL66" s="745"/>
      <c r="TCM66" s="745"/>
      <c r="TCN66" s="745"/>
      <c r="TCO66" s="745"/>
      <c r="TCP66" s="745"/>
      <c r="TCQ66" s="745"/>
      <c r="TCR66" s="745"/>
      <c r="TCS66" s="745"/>
      <c r="TCT66" s="745"/>
      <c r="TCU66" s="745"/>
      <c r="TCV66" s="745"/>
      <c r="TCW66" s="745"/>
      <c r="TCX66" s="745"/>
      <c r="TCY66" s="745"/>
      <c r="TCZ66" s="745"/>
      <c r="TDA66" s="745"/>
      <c r="TDB66" s="745"/>
      <c r="TDC66" s="745"/>
      <c r="TDD66" s="745"/>
      <c r="TDE66" s="745"/>
      <c r="TDF66" s="745"/>
      <c r="TDG66" s="745"/>
      <c r="TDH66" s="745"/>
      <c r="TDI66" s="745"/>
      <c r="TDJ66" s="745"/>
      <c r="TDK66" s="745"/>
      <c r="TDL66" s="745"/>
      <c r="TDM66" s="745"/>
      <c r="TDN66" s="745"/>
      <c r="TDO66" s="745"/>
      <c r="TDP66" s="745"/>
      <c r="TDQ66" s="745"/>
      <c r="TDR66" s="745"/>
      <c r="TDS66" s="745"/>
      <c r="TDT66" s="745"/>
      <c r="TDU66" s="745"/>
      <c r="TDV66" s="745"/>
      <c r="TDW66" s="745"/>
      <c r="TDX66" s="745"/>
      <c r="TDY66" s="745"/>
      <c r="TDZ66" s="745"/>
      <c r="TEA66" s="745"/>
      <c r="TEB66" s="745"/>
      <c r="TEC66" s="745"/>
      <c r="TED66" s="745"/>
      <c r="TEE66" s="745"/>
      <c r="TEF66" s="745"/>
      <c r="TEG66" s="745"/>
      <c r="TEH66" s="745"/>
      <c r="TEI66" s="745"/>
      <c r="TEJ66" s="745"/>
      <c r="TEK66" s="745"/>
      <c r="TEL66" s="745"/>
      <c r="TEM66" s="745"/>
      <c r="TEN66" s="745"/>
      <c r="TEO66" s="745"/>
      <c r="TEP66" s="745"/>
      <c r="TEQ66" s="745"/>
      <c r="TER66" s="745"/>
      <c r="TES66" s="745"/>
      <c r="TET66" s="745"/>
      <c r="TEU66" s="745"/>
      <c r="TEV66" s="745"/>
      <c r="TEW66" s="745"/>
      <c r="TEX66" s="745"/>
      <c r="TEY66" s="745"/>
      <c r="TEZ66" s="745"/>
      <c r="TFA66" s="745"/>
      <c r="TFB66" s="745"/>
      <c r="TFC66" s="745"/>
      <c r="TFD66" s="745"/>
      <c r="TFE66" s="745"/>
      <c r="TFF66" s="745"/>
      <c r="TFG66" s="745"/>
      <c r="TFH66" s="745"/>
      <c r="TFI66" s="745"/>
      <c r="TFJ66" s="745"/>
      <c r="TFK66" s="745"/>
      <c r="TFL66" s="745"/>
      <c r="TFM66" s="745"/>
      <c r="TFN66" s="745"/>
      <c r="TFO66" s="745"/>
      <c r="TFP66" s="745"/>
      <c r="TFQ66" s="745"/>
      <c r="TFR66" s="745"/>
      <c r="TFS66" s="745"/>
      <c r="TFT66" s="745"/>
      <c r="TFU66" s="745"/>
      <c r="TFV66" s="745"/>
      <c r="TFW66" s="745"/>
      <c r="TFX66" s="745"/>
      <c r="TFY66" s="745"/>
      <c r="TFZ66" s="745"/>
      <c r="TGA66" s="745"/>
      <c r="TGB66" s="745"/>
      <c r="TGC66" s="745"/>
      <c r="TGD66" s="745"/>
      <c r="TGE66" s="745"/>
      <c r="TGF66" s="745"/>
      <c r="TGG66" s="745"/>
      <c r="TGH66" s="745"/>
      <c r="TGI66" s="745"/>
      <c r="TGJ66" s="745"/>
      <c r="TGK66" s="745"/>
      <c r="TGL66" s="745"/>
      <c r="TGM66" s="745"/>
      <c r="TGN66" s="745"/>
      <c r="TGO66" s="745"/>
      <c r="TGP66" s="745"/>
      <c r="TGQ66" s="745"/>
      <c r="TGR66" s="745"/>
      <c r="TGS66" s="745"/>
      <c r="TGT66" s="745"/>
      <c r="TGU66" s="745"/>
      <c r="TGV66" s="745"/>
      <c r="TGW66" s="745"/>
      <c r="TGX66" s="745"/>
      <c r="TGY66" s="745"/>
      <c r="TGZ66" s="745"/>
      <c r="THA66" s="745"/>
      <c r="THB66" s="745"/>
      <c r="THC66" s="745"/>
      <c r="THD66" s="745"/>
      <c r="THE66" s="745"/>
      <c r="THF66" s="745"/>
      <c r="THG66" s="745"/>
      <c r="THH66" s="745"/>
      <c r="THI66" s="745"/>
      <c r="THJ66" s="745"/>
      <c r="THK66" s="745"/>
      <c r="THL66" s="745"/>
      <c r="THM66" s="745"/>
      <c r="THN66" s="745"/>
      <c r="THO66" s="745"/>
      <c r="THP66" s="745"/>
      <c r="THQ66" s="745"/>
      <c r="THR66" s="745"/>
      <c r="THS66" s="745"/>
      <c r="THT66" s="745"/>
      <c r="THU66" s="745"/>
      <c r="THV66" s="745"/>
      <c r="THW66" s="745"/>
      <c r="THX66" s="745"/>
      <c r="THY66" s="745"/>
      <c r="THZ66" s="745"/>
      <c r="TIA66" s="745"/>
      <c r="TIB66" s="745"/>
      <c r="TIC66" s="745"/>
      <c r="TID66" s="745"/>
      <c r="TIE66" s="745"/>
      <c r="TIF66" s="745"/>
      <c r="TIG66" s="745"/>
      <c r="TIH66" s="745"/>
      <c r="TII66" s="745"/>
      <c r="TIJ66" s="745"/>
      <c r="TIK66" s="745"/>
      <c r="TIL66" s="745"/>
      <c r="TIM66" s="745"/>
      <c r="TIN66" s="745"/>
      <c r="TIO66" s="745"/>
      <c r="TIP66" s="745"/>
      <c r="TIQ66" s="745"/>
      <c r="TIR66" s="745"/>
      <c r="TIS66" s="745"/>
      <c r="TIT66" s="745"/>
      <c r="TIU66" s="745"/>
      <c r="TIV66" s="745"/>
      <c r="TIW66" s="745"/>
      <c r="TIX66" s="745"/>
      <c r="TIY66" s="745"/>
      <c r="TIZ66" s="745"/>
      <c r="TJA66" s="745"/>
      <c r="TJB66" s="745"/>
      <c r="TJC66" s="745"/>
      <c r="TJD66" s="745"/>
      <c r="TJE66" s="745"/>
      <c r="TJF66" s="745"/>
      <c r="TJG66" s="745"/>
      <c r="TJH66" s="745"/>
      <c r="TJI66" s="745"/>
      <c r="TJJ66" s="745"/>
      <c r="TJK66" s="745"/>
      <c r="TJL66" s="745"/>
      <c r="TJM66" s="745"/>
      <c r="TJN66" s="745"/>
      <c r="TJO66" s="745"/>
      <c r="TJP66" s="745"/>
      <c r="TJQ66" s="745"/>
      <c r="TJR66" s="745"/>
      <c r="TJS66" s="745"/>
      <c r="TJT66" s="745"/>
      <c r="TJU66" s="745"/>
      <c r="TJV66" s="745"/>
      <c r="TJW66" s="745"/>
      <c r="TJX66" s="745"/>
      <c r="TJY66" s="745"/>
      <c r="TJZ66" s="745"/>
      <c r="TKA66" s="745"/>
      <c r="TKB66" s="745"/>
      <c r="TKC66" s="745"/>
      <c r="TKD66" s="745"/>
      <c r="TKE66" s="745"/>
      <c r="TKF66" s="745"/>
      <c r="TKG66" s="745"/>
      <c r="TKH66" s="745"/>
      <c r="TKI66" s="745"/>
      <c r="TKJ66" s="745"/>
      <c r="TKK66" s="745"/>
      <c r="TKL66" s="745"/>
      <c r="TKM66" s="745"/>
      <c r="TKN66" s="745"/>
      <c r="TKO66" s="745"/>
      <c r="TKP66" s="745"/>
      <c r="TKQ66" s="745"/>
      <c r="TKR66" s="745"/>
      <c r="TKS66" s="745"/>
      <c r="TKT66" s="745"/>
      <c r="TKU66" s="745"/>
      <c r="TKV66" s="745"/>
      <c r="TKW66" s="745"/>
      <c r="TKX66" s="745"/>
      <c r="TKY66" s="745"/>
      <c r="TKZ66" s="745"/>
      <c r="TLA66" s="745"/>
      <c r="TLB66" s="745"/>
      <c r="TLC66" s="745"/>
      <c r="TLD66" s="745"/>
      <c r="TLE66" s="745"/>
      <c r="TLF66" s="745"/>
      <c r="TLG66" s="745"/>
      <c r="TLH66" s="745"/>
      <c r="TLI66" s="745"/>
      <c r="TLJ66" s="745"/>
      <c r="TLK66" s="745"/>
      <c r="TLL66" s="745"/>
      <c r="TLM66" s="745"/>
      <c r="TLN66" s="745"/>
      <c r="TLO66" s="745"/>
      <c r="TLP66" s="745"/>
      <c r="TLQ66" s="745"/>
      <c r="TLR66" s="745"/>
      <c r="TLS66" s="745"/>
      <c r="TLT66" s="745"/>
      <c r="TLU66" s="745"/>
      <c r="TLV66" s="745"/>
      <c r="TLW66" s="745"/>
      <c r="TLX66" s="745"/>
      <c r="TLY66" s="745"/>
      <c r="TLZ66" s="745"/>
      <c r="TMA66" s="745"/>
      <c r="TMB66" s="745"/>
      <c r="TMC66" s="745"/>
      <c r="TMD66" s="745"/>
      <c r="TME66" s="745"/>
      <c r="TMF66" s="745"/>
      <c r="TMG66" s="745"/>
      <c r="TMH66" s="745"/>
      <c r="TMI66" s="745"/>
      <c r="TMJ66" s="745"/>
      <c r="TMK66" s="745"/>
      <c r="TML66" s="745"/>
      <c r="TMM66" s="745"/>
      <c r="TMN66" s="745"/>
      <c r="TMO66" s="745"/>
      <c r="TMP66" s="745"/>
      <c r="TMQ66" s="745"/>
      <c r="TMR66" s="745"/>
      <c r="TMS66" s="745"/>
      <c r="TMT66" s="745"/>
      <c r="TMU66" s="745"/>
      <c r="TMV66" s="745"/>
      <c r="TMW66" s="745"/>
      <c r="TMX66" s="745"/>
      <c r="TMY66" s="745"/>
      <c r="TMZ66" s="745"/>
      <c r="TNA66" s="745"/>
      <c r="TNB66" s="745"/>
      <c r="TNC66" s="745"/>
      <c r="TND66" s="745"/>
      <c r="TNE66" s="745"/>
      <c r="TNF66" s="745"/>
      <c r="TNG66" s="745"/>
      <c r="TNH66" s="745"/>
      <c r="TNI66" s="745"/>
      <c r="TNJ66" s="745"/>
      <c r="TNK66" s="745"/>
      <c r="TNL66" s="745"/>
      <c r="TNM66" s="745"/>
      <c r="TNN66" s="745"/>
      <c r="TNO66" s="745"/>
      <c r="TNP66" s="745"/>
      <c r="TNQ66" s="745"/>
      <c r="TNR66" s="745"/>
      <c r="TNS66" s="745"/>
      <c r="TNT66" s="745"/>
      <c r="TNU66" s="745"/>
      <c r="TNV66" s="745"/>
      <c r="TNW66" s="745"/>
      <c r="TNX66" s="745"/>
      <c r="TNY66" s="745"/>
      <c r="TNZ66" s="745"/>
      <c r="TOA66" s="745"/>
      <c r="TOB66" s="745"/>
      <c r="TOC66" s="745"/>
      <c r="TOD66" s="745"/>
      <c r="TOE66" s="745"/>
      <c r="TOF66" s="745"/>
      <c r="TOG66" s="745"/>
      <c r="TOH66" s="745"/>
      <c r="TOI66" s="745"/>
      <c r="TOJ66" s="745"/>
      <c r="TOK66" s="745"/>
      <c r="TOL66" s="745"/>
      <c r="TOM66" s="745"/>
      <c r="TON66" s="745"/>
      <c r="TOO66" s="745"/>
      <c r="TOP66" s="745"/>
      <c r="TOQ66" s="745"/>
      <c r="TOR66" s="745"/>
      <c r="TOS66" s="745"/>
      <c r="TOT66" s="745"/>
      <c r="TOU66" s="745"/>
      <c r="TOV66" s="745"/>
      <c r="TOW66" s="745"/>
      <c r="TOX66" s="745"/>
      <c r="TOY66" s="745"/>
      <c r="TOZ66" s="745"/>
      <c r="TPA66" s="745"/>
      <c r="TPB66" s="745"/>
      <c r="TPC66" s="745"/>
      <c r="TPD66" s="745"/>
      <c r="TPE66" s="745"/>
      <c r="TPF66" s="745"/>
      <c r="TPG66" s="745"/>
      <c r="TPH66" s="745"/>
      <c r="TPI66" s="745"/>
      <c r="TPJ66" s="745"/>
      <c r="TPK66" s="745"/>
      <c r="TPL66" s="745"/>
      <c r="TPM66" s="745"/>
      <c r="TPN66" s="745"/>
      <c r="TPO66" s="745"/>
      <c r="TPP66" s="745"/>
      <c r="TPQ66" s="745"/>
      <c r="TPR66" s="745"/>
      <c r="TPS66" s="745"/>
      <c r="TPT66" s="745"/>
      <c r="TPU66" s="745"/>
      <c r="TPV66" s="745"/>
      <c r="TPW66" s="745"/>
      <c r="TPX66" s="745"/>
      <c r="TPY66" s="745"/>
      <c r="TPZ66" s="745"/>
      <c r="TQA66" s="745"/>
      <c r="TQB66" s="745"/>
      <c r="TQC66" s="745"/>
      <c r="TQD66" s="745"/>
      <c r="TQE66" s="745"/>
      <c r="TQF66" s="745"/>
      <c r="TQG66" s="745"/>
      <c r="TQH66" s="745"/>
      <c r="TQI66" s="745"/>
      <c r="TQJ66" s="745"/>
      <c r="TQK66" s="745"/>
      <c r="TQL66" s="745"/>
      <c r="TQM66" s="745"/>
      <c r="TQN66" s="745"/>
      <c r="TQO66" s="745"/>
      <c r="TQP66" s="745"/>
      <c r="TQQ66" s="745"/>
      <c r="TQR66" s="745"/>
      <c r="TQS66" s="745"/>
      <c r="TQT66" s="745"/>
      <c r="TQU66" s="745"/>
      <c r="TQV66" s="745"/>
      <c r="TQW66" s="745"/>
      <c r="TQX66" s="745"/>
      <c r="TQY66" s="745"/>
      <c r="TQZ66" s="745"/>
      <c r="TRA66" s="745"/>
      <c r="TRB66" s="745"/>
      <c r="TRC66" s="745"/>
      <c r="TRD66" s="745"/>
      <c r="TRE66" s="745"/>
      <c r="TRF66" s="745"/>
      <c r="TRG66" s="745"/>
      <c r="TRH66" s="745"/>
      <c r="TRI66" s="745"/>
      <c r="TRJ66" s="745"/>
      <c r="TRK66" s="745"/>
      <c r="TRL66" s="745"/>
      <c r="TRM66" s="745"/>
      <c r="TRN66" s="745"/>
      <c r="TRO66" s="745"/>
      <c r="TRP66" s="745"/>
      <c r="TRQ66" s="745"/>
      <c r="TRR66" s="745"/>
      <c r="TRS66" s="745"/>
      <c r="TRT66" s="745"/>
      <c r="TRU66" s="745"/>
      <c r="TRV66" s="745"/>
      <c r="TRW66" s="745"/>
      <c r="TRX66" s="745"/>
      <c r="TRY66" s="745"/>
      <c r="TRZ66" s="745"/>
      <c r="TSA66" s="745"/>
      <c r="TSB66" s="745"/>
      <c r="TSC66" s="745"/>
      <c r="TSD66" s="745"/>
      <c r="TSE66" s="745"/>
      <c r="TSF66" s="745"/>
      <c r="TSG66" s="745"/>
      <c r="TSH66" s="745"/>
      <c r="TSI66" s="745"/>
      <c r="TSJ66" s="745"/>
      <c r="TSK66" s="745"/>
      <c r="TSL66" s="745"/>
      <c r="TSM66" s="745"/>
      <c r="TSN66" s="745"/>
      <c r="TSO66" s="745"/>
      <c r="TSP66" s="745"/>
      <c r="TSQ66" s="745"/>
      <c r="TSR66" s="745"/>
      <c r="TSS66" s="745"/>
      <c r="TST66" s="745"/>
      <c r="TSU66" s="745"/>
      <c r="TSV66" s="745"/>
      <c r="TSW66" s="745"/>
      <c r="TSX66" s="745"/>
      <c r="TSY66" s="745"/>
      <c r="TSZ66" s="745"/>
      <c r="TTA66" s="745"/>
      <c r="TTB66" s="745"/>
      <c r="TTC66" s="745"/>
      <c r="TTD66" s="745"/>
      <c r="TTE66" s="745"/>
      <c r="TTF66" s="745"/>
      <c r="TTG66" s="745"/>
      <c r="TTH66" s="745"/>
      <c r="TTI66" s="745"/>
      <c r="TTJ66" s="745"/>
      <c r="TTK66" s="745"/>
      <c r="TTL66" s="745"/>
      <c r="TTM66" s="745"/>
      <c r="TTN66" s="745"/>
      <c r="TTO66" s="745"/>
      <c r="TTP66" s="745"/>
      <c r="TTQ66" s="745"/>
      <c r="TTR66" s="745"/>
      <c r="TTS66" s="745"/>
      <c r="TTT66" s="745"/>
      <c r="TTU66" s="745"/>
      <c r="TTV66" s="745"/>
      <c r="TTW66" s="745"/>
      <c r="TTX66" s="745"/>
      <c r="TTY66" s="745"/>
      <c r="TTZ66" s="745"/>
      <c r="TUA66" s="745"/>
      <c r="TUB66" s="745"/>
      <c r="TUC66" s="745"/>
      <c r="TUD66" s="745"/>
      <c r="TUE66" s="745"/>
      <c r="TUF66" s="745"/>
      <c r="TUG66" s="745"/>
      <c r="TUH66" s="745"/>
      <c r="TUI66" s="745"/>
      <c r="TUJ66" s="745"/>
      <c r="TUK66" s="745"/>
      <c r="TUL66" s="745"/>
      <c r="TUM66" s="745"/>
      <c r="TUN66" s="745"/>
      <c r="TUO66" s="745"/>
      <c r="TUP66" s="745"/>
      <c r="TUQ66" s="745"/>
      <c r="TUR66" s="745"/>
      <c r="TUS66" s="745"/>
      <c r="TUT66" s="745"/>
      <c r="TUU66" s="745"/>
      <c r="TUV66" s="745"/>
      <c r="TUW66" s="745"/>
      <c r="TUX66" s="745"/>
      <c r="TUY66" s="745"/>
      <c r="TUZ66" s="745"/>
      <c r="TVA66" s="745"/>
      <c r="TVB66" s="745"/>
      <c r="TVC66" s="745"/>
      <c r="TVD66" s="745"/>
      <c r="TVE66" s="745"/>
      <c r="TVF66" s="745"/>
      <c r="TVG66" s="745"/>
      <c r="TVH66" s="745"/>
      <c r="TVI66" s="745"/>
      <c r="TVJ66" s="745"/>
      <c r="TVK66" s="745"/>
      <c r="TVL66" s="745"/>
      <c r="TVM66" s="745"/>
      <c r="TVN66" s="745"/>
      <c r="TVO66" s="745"/>
      <c r="TVP66" s="745"/>
      <c r="TVQ66" s="745"/>
      <c r="TVR66" s="745"/>
      <c r="TVS66" s="745"/>
      <c r="TVT66" s="745"/>
      <c r="TVU66" s="745"/>
      <c r="TVV66" s="745"/>
      <c r="TVW66" s="745"/>
      <c r="TVX66" s="745"/>
      <c r="TVY66" s="745"/>
      <c r="TVZ66" s="745"/>
      <c r="TWA66" s="745"/>
      <c r="TWB66" s="745"/>
      <c r="TWC66" s="745"/>
      <c r="TWD66" s="745"/>
      <c r="TWE66" s="745"/>
      <c r="TWF66" s="745"/>
      <c r="TWG66" s="745"/>
      <c r="TWH66" s="745"/>
      <c r="TWI66" s="745"/>
      <c r="TWJ66" s="745"/>
      <c r="TWK66" s="745"/>
      <c r="TWL66" s="745"/>
      <c r="TWM66" s="745"/>
      <c r="TWN66" s="745"/>
      <c r="TWO66" s="745"/>
      <c r="TWP66" s="745"/>
      <c r="TWQ66" s="745"/>
      <c r="TWR66" s="745"/>
      <c r="TWS66" s="745"/>
      <c r="TWT66" s="745"/>
      <c r="TWU66" s="745"/>
      <c r="TWV66" s="745"/>
      <c r="TWW66" s="745"/>
      <c r="TWX66" s="745"/>
      <c r="TWY66" s="745"/>
      <c r="TWZ66" s="745"/>
      <c r="TXA66" s="745"/>
      <c r="TXB66" s="745"/>
      <c r="TXC66" s="745"/>
      <c r="TXD66" s="745"/>
      <c r="TXE66" s="745"/>
      <c r="TXF66" s="745"/>
      <c r="TXG66" s="745"/>
      <c r="TXH66" s="745"/>
      <c r="TXI66" s="745"/>
      <c r="TXJ66" s="745"/>
      <c r="TXK66" s="745"/>
      <c r="TXL66" s="745"/>
      <c r="TXM66" s="745"/>
      <c r="TXN66" s="745"/>
      <c r="TXO66" s="745"/>
      <c r="TXP66" s="745"/>
      <c r="TXQ66" s="745"/>
      <c r="TXR66" s="745"/>
      <c r="TXS66" s="745"/>
      <c r="TXT66" s="745"/>
      <c r="TXU66" s="745"/>
      <c r="TXV66" s="745"/>
      <c r="TXW66" s="745"/>
      <c r="TXX66" s="745"/>
      <c r="TXY66" s="745"/>
      <c r="TXZ66" s="745"/>
      <c r="TYA66" s="745"/>
      <c r="TYB66" s="745"/>
      <c r="TYC66" s="745"/>
      <c r="TYD66" s="745"/>
      <c r="TYE66" s="745"/>
      <c r="TYF66" s="745"/>
      <c r="TYG66" s="745"/>
      <c r="TYH66" s="745"/>
      <c r="TYI66" s="745"/>
      <c r="TYJ66" s="745"/>
      <c r="TYK66" s="745"/>
      <c r="TYL66" s="745"/>
      <c r="TYM66" s="745"/>
      <c r="TYN66" s="745"/>
      <c r="TYO66" s="745"/>
      <c r="TYP66" s="745"/>
      <c r="TYQ66" s="745"/>
      <c r="TYR66" s="745"/>
      <c r="TYS66" s="745"/>
      <c r="TYT66" s="745"/>
      <c r="TYU66" s="745"/>
      <c r="TYV66" s="745"/>
      <c r="TYW66" s="745"/>
      <c r="TYX66" s="745"/>
      <c r="TYY66" s="745"/>
      <c r="TYZ66" s="745"/>
      <c r="TZA66" s="745"/>
      <c r="TZB66" s="745"/>
      <c r="TZC66" s="745"/>
      <c r="TZD66" s="745"/>
      <c r="TZE66" s="745"/>
      <c r="TZF66" s="745"/>
      <c r="TZG66" s="745"/>
      <c r="TZH66" s="745"/>
      <c r="TZI66" s="745"/>
      <c r="TZJ66" s="745"/>
      <c r="TZK66" s="745"/>
      <c r="TZL66" s="745"/>
      <c r="TZM66" s="745"/>
      <c r="TZN66" s="745"/>
      <c r="TZO66" s="745"/>
      <c r="TZP66" s="745"/>
      <c r="TZQ66" s="745"/>
      <c r="TZR66" s="745"/>
      <c r="TZS66" s="745"/>
      <c r="TZT66" s="745"/>
      <c r="TZU66" s="745"/>
      <c r="TZV66" s="745"/>
      <c r="TZW66" s="745"/>
      <c r="TZX66" s="745"/>
      <c r="TZY66" s="745"/>
      <c r="TZZ66" s="745"/>
      <c r="UAA66" s="745"/>
      <c r="UAB66" s="745"/>
      <c r="UAC66" s="745"/>
      <c r="UAD66" s="745"/>
      <c r="UAE66" s="745"/>
      <c r="UAF66" s="745"/>
      <c r="UAG66" s="745"/>
      <c r="UAH66" s="745"/>
      <c r="UAI66" s="745"/>
      <c r="UAJ66" s="745"/>
      <c r="UAK66" s="745"/>
      <c r="UAL66" s="745"/>
      <c r="UAM66" s="745"/>
      <c r="UAN66" s="745"/>
      <c r="UAO66" s="745"/>
      <c r="UAP66" s="745"/>
      <c r="UAQ66" s="745"/>
      <c r="UAR66" s="745"/>
      <c r="UAS66" s="745"/>
      <c r="UAT66" s="745"/>
      <c r="UAU66" s="745"/>
      <c r="UAV66" s="745"/>
      <c r="UAW66" s="745"/>
      <c r="UAX66" s="745"/>
      <c r="UAY66" s="745"/>
      <c r="UAZ66" s="745"/>
      <c r="UBA66" s="745"/>
      <c r="UBB66" s="745"/>
      <c r="UBC66" s="745"/>
      <c r="UBD66" s="745"/>
      <c r="UBE66" s="745"/>
      <c r="UBF66" s="745"/>
      <c r="UBG66" s="745"/>
      <c r="UBH66" s="745"/>
      <c r="UBI66" s="745"/>
      <c r="UBJ66" s="745"/>
      <c r="UBK66" s="745"/>
      <c r="UBL66" s="745"/>
      <c r="UBM66" s="745"/>
      <c r="UBN66" s="745"/>
      <c r="UBO66" s="745"/>
      <c r="UBP66" s="745"/>
      <c r="UBQ66" s="745"/>
      <c r="UBR66" s="745"/>
      <c r="UBS66" s="745"/>
      <c r="UBT66" s="745"/>
      <c r="UBU66" s="745"/>
      <c r="UBV66" s="745"/>
      <c r="UBW66" s="745"/>
      <c r="UBX66" s="745"/>
      <c r="UBY66" s="745"/>
      <c r="UBZ66" s="745"/>
      <c r="UCA66" s="745"/>
      <c r="UCB66" s="745"/>
      <c r="UCC66" s="745"/>
      <c r="UCD66" s="745"/>
      <c r="UCE66" s="745"/>
      <c r="UCF66" s="745"/>
      <c r="UCG66" s="745"/>
      <c r="UCH66" s="745"/>
      <c r="UCI66" s="745"/>
      <c r="UCJ66" s="745"/>
      <c r="UCK66" s="745"/>
      <c r="UCL66" s="745"/>
      <c r="UCM66" s="745"/>
      <c r="UCN66" s="745"/>
      <c r="UCO66" s="745"/>
      <c r="UCP66" s="745"/>
      <c r="UCQ66" s="745"/>
      <c r="UCR66" s="745"/>
      <c r="UCS66" s="745"/>
      <c r="UCT66" s="745"/>
      <c r="UCU66" s="745"/>
      <c r="UCV66" s="745"/>
      <c r="UCW66" s="745"/>
      <c r="UCX66" s="745"/>
      <c r="UCY66" s="745"/>
      <c r="UCZ66" s="745"/>
      <c r="UDA66" s="745"/>
      <c r="UDB66" s="745"/>
      <c r="UDC66" s="745"/>
      <c r="UDD66" s="745"/>
      <c r="UDE66" s="745"/>
      <c r="UDF66" s="745"/>
      <c r="UDG66" s="745"/>
      <c r="UDH66" s="745"/>
      <c r="UDI66" s="745"/>
      <c r="UDJ66" s="745"/>
      <c r="UDK66" s="745"/>
      <c r="UDL66" s="745"/>
      <c r="UDM66" s="745"/>
      <c r="UDN66" s="745"/>
      <c r="UDO66" s="745"/>
      <c r="UDP66" s="745"/>
      <c r="UDQ66" s="745"/>
      <c r="UDR66" s="745"/>
      <c r="UDS66" s="745"/>
      <c r="UDT66" s="745"/>
      <c r="UDU66" s="745"/>
      <c r="UDV66" s="745"/>
      <c r="UDW66" s="745"/>
      <c r="UDX66" s="745"/>
      <c r="UDY66" s="745"/>
      <c r="UDZ66" s="745"/>
      <c r="UEA66" s="745"/>
      <c r="UEB66" s="745"/>
      <c r="UEC66" s="745"/>
      <c r="UED66" s="745"/>
      <c r="UEE66" s="745"/>
      <c r="UEF66" s="745"/>
      <c r="UEG66" s="745"/>
      <c r="UEH66" s="745"/>
      <c r="UEI66" s="745"/>
      <c r="UEJ66" s="745"/>
      <c r="UEK66" s="745"/>
      <c r="UEL66" s="745"/>
      <c r="UEM66" s="745"/>
      <c r="UEN66" s="745"/>
      <c r="UEO66" s="745"/>
      <c r="UEP66" s="745"/>
      <c r="UEQ66" s="745"/>
      <c r="UER66" s="745"/>
      <c r="UES66" s="745"/>
      <c r="UET66" s="745"/>
      <c r="UEU66" s="745"/>
      <c r="UEV66" s="745"/>
      <c r="UEW66" s="745"/>
      <c r="UEX66" s="745"/>
      <c r="UEY66" s="745"/>
      <c r="UEZ66" s="745"/>
      <c r="UFA66" s="745"/>
      <c r="UFB66" s="745"/>
      <c r="UFC66" s="745"/>
      <c r="UFD66" s="745"/>
      <c r="UFE66" s="745"/>
      <c r="UFF66" s="745"/>
      <c r="UFG66" s="745"/>
      <c r="UFH66" s="745"/>
      <c r="UFI66" s="745"/>
      <c r="UFJ66" s="745"/>
      <c r="UFK66" s="745"/>
      <c r="UFL66" s="745"/>
      <c r="UFM66" s="745"/>
      <c r="UFN66" s="745"/>
      <c r="UFO66" s="745"/>
      <c r="UFP66" s="745"/>
      <c r="UFQ66" s="745"/>
      <c r="UFR66" s="745"/>
      <c r="UFS66" s="745"/>
      <c r="UFT66" s="745"/>
      <c r="UFU66" s="745"/>
      <c r="UFV66" s="745"/>
      <c r="UFW66" s="745"/>
      <c r="UFX66" s="745"/>
      <c r="UFY66" s="745"/>
      <c r="UFZ66" s="745"/>
      <c r="UGA66" s="745"/>
      <c r="UGB66" s="745"/>
      <c r="UGC66" s="745"/>
      <c r="UGD66" s="745"/>
      <c r="UGE66" s="745"/>
      <c r="UGF66" s="745"/>
      <c r="UGG66" s="745"/>
      <c r="UGH66" s="745"/>
      <c r="UGI66" s="745"/>
      <c r="UGJ66" s="745"/>
      <c r="UGK66" s="745"/>
      <c r="UGL66" s="745"/>
      <c r="UGM66" s="745"/>
      <c r="UGN66" s="745"/>
      <c r="UGO66" s="745"/>
      <c r="UGP66" s="745"/>
      <c r="UGQ66" s="745"/>
      <c r="UGR66" s="745"/>
      <c r="UGS66" s="745"/>
      <c r="UGT66" s="745"/>
      <c r="UGU66" s="745"/>
      <c r="UGV66" s="745"/>
      <c r="UGW66" s="745"/>
      <c r="UGX66" s="745"/>
      <c r="UGY66" s="745"/>
      <c r="UGZ66" s="745"/>
      <c r="UHA66" s="745"/>
      <c r="UHB66" s="745"/>
      <c r="UHC66" s="745"/>
      <c r="UHD66" s="745"/>
      <c r="UHE66" s="745"/>
      <c r="UHF66" s="745"/>
      <c r="UHG66" s="745"/>
      <c r="UHH66" s="745"/>
      <c r="UHI66" s="745"/>
      <c r="UHJ66" s="745"/>
      <c r="UHK66" s="745"/>
      <c r="UHL66" s="745"/>
      <c r="UHM66" s="745"/>
      <c r="UHN66" s="745"/>
      <c r="UHO66" s="745"/>
      <c r="UHP66" s="745"/>
      <c r="UHQ66" s="745"/>
      <c r="UHR66" s="745"/>
      <c r="UHS66" s="745"/>
      <c r="UHT66" s="745"/>
      <c r="UHU66" s="745"/>
      <c r="UHV66" s="745"/>
      <c r="UHW66" s="745"/>
      <c r="UHX66" s="745"/>
      <c r="UHY66" s="745"/>
      <c r="UHZ66" s="745"/>
      <c r="UIA66" s="745"/>
      <c r="UIB66" s="745"/>
      <c r="UIC66" s="745"/>
      <c r="UID66" s="745"/>
      <c r="UIE66" s="745"/>
      <c r="UIF66" s="745"/>
      <c r="UIG66" s="745"/>
      <c r="UIH66" s="745"/>
      <c r="UII66" s="745"/>
      <c r="UIJ66" s="745"/>
      <c r="UIK66" s="745"/>
      <c r="UIL66" s="745"/>
      <c r="UIM66" s="745"/>
      <c r="UIN66" s="745"/>
      <c r="UIO66" s="745"/>
      <c r="UIP66" s="745"/>
      <c r="UIQ66" s="745"/>
      <c r="UIR66" s="745"/>
      <c r="UIS66" s="745"/>
      <c r="UIT66" s="745"/>
      <c r="UIU66" s="745"/>
      <c r="UIV66" s="745"/>
      <c r="UIW66" s="745"/>
      <c r="UIX66" s="745"/>
      <c r="UIY66" s="745"/>
      <c r="UIZ66" s="745"/>
      <c r="UJA66" s="745"/>
      <c r="UJB66" s="745"/>
      <c r="UJC66" s="745"/>
      <c r="UJD66" s="745"/>
      <c r="UJE66" s="745"/>
      <c r="UJF66" s="745"/>
      <c r="UJG66" s="745"/>
      <c r="UJH66" s="745"/>
      <c r="UJI66" s="745"/>
      <c r="UJJ66" s="745"/>
      <c r="UJK66" s="745"/>
      <c r="UJL66" s="745"/>
      <c r="UJM66" s="745"/>
      <c r="UJN66" s="745"/>
      <c r="UJO66" s="745"/>
      <c r="UJP66" s="745"/>
      <c r="UJQ66" s="745"/>
      <c r="UJR66" s="745"/>
      <c r="UJS66" s="745"/>
      <c r="UJT66" s="745"/>
      <c r="UJU66" s="745"/>
      <c r="UJV66" s="745"/>
      <c r="UJW66" s="745"/>
      <c r="UJX66" s="745"/>
      <c r="UJY66" s="745"/>
      <c r="UJZ66" s="745"/>
      <c r="UKA66" s="745"/>
      <c r="UKB66" s="745"/>
      <c r="UKC66" s="745"/>
      <c r="UKD66" s="745"/>
      <c r="UKE66" s="745"/>
      <c r="UKF66" s="745"/>
      <c r="UKG66" s="745"/>
      <c r="UKH66" s="745"/>
      <c r="UKI66" s="745"/>
      <c r="UKJ66" s="745"/>
      <c r="UKK66" s="745"/>
      <c r="UKL66" s="745"/>
      <c r="UKM66" s="745"/>
      <c r="UKN66" s="745"/>
      <c r="UKO66" s="745"/>
      <c r="UKP66" s="745"/>
      <c r="UKQ66" s="745"/>
      <c r="UKR66" s="745"/>
      <c r="UKS66" s="745"/>
      <c r="UKT66" s="745"/>
      <c r="UKU66" s="745"/>
      <c r="UKV66" s="745"/>
      <c r="UKW66" s="745"/>
      <c r="UKX66" s="745"/>
      <c r="UKY66" s="745"/>
      <c r="UKZ66" s="745"/>
      <c r="ULA66" s="745"/>
      <c r="ULB66" s="745"/>
      <c r="ULC66" s="745"/>
      <c r="ULD66" s="745"/>
      <c r="ULE66" s="745"/>
      <c r="ULF66" s="745"/>
      <c r="ULG66" s="745"/>
      <c r="ULH66" s="745"/>
      <c r="ULI66" s="745"/>
      <c r="ULJ66" s="745"/>
      <c r="ULK66" s="745"/>
      <c r="ULL66" s="745"/>
      <c r="ULM66" s="745"/>
      <c r="ULN66" s="745"/>
      <c r="ULO66" s="745"/>
      <c r="ULP66" s="745"/>
      <c r="ULQ66" s="745"/>
      <c r="ULR66" s="745"/>
      <c r="ULS66" s="745"/>
      <c r="ULT66" s="745"/>
      <c r="ULU66" s="745"/>
      <c r="ULV66" s="745"/>
      <c r="ULW66" s="745"/>
      <c r="ULX66" s="745"/>
      <c r="ULY66" s="745"/>
      <c r="ULZ66" s="745"/>
      <c r="UMA66" s="745"/>
      <c r="UMB66" s="745"/>
      <c r="UMC66" s="745"/>
      <c r="UMD66" s="745"/>
      <c r="UME66" s="745"/>
      <c r="UMF66" s="745"/>
      <c r="UMG66" s="745"/>
      <c r="UMH66" s="745"/>
      <c r="UMI66" s="745"/>
      <c r="UMJ66" s="745"/>
      <c r="UMK66" s="745"/>
      <c r="UML66" s="745"/>
      <c r="UMM66" s="745"/>
      <c r="UMN66" s="745"/>
      <c r="UMO66" s="745"/>
      <c r="UMP66" s="745"/>
      <c r="UMQ66" s="745"/>
      <c r="UMR66" s="745"/>
      <c r="UMS66" s="745"/>
      <c r="UMT66" s="745"/>
      <c r="UMU66" s="745"/>
      <c r="UMV66" s="745"/>
      <c r="UMW66" s="745"/>
      <c r="UMX66" s="745"/>
      <c r="UMY66" s="745"/>
      <c r="UMZ66" s="745"/>
      <c r="UNA66" s="745"/>
      <c r="UNB66" s="745"/>
      <c r="UNC66" s="745"/>
      <c r="UND66" s="745"/>
      <c r="UNE66" s="745"/>
      <c r="UNF66" s="745"/>
      <c r="UNG66" s="745"/>
      <c r="UNH66" s="745"/>
      <c r="UNI66" s="745"/>
      <c r="UNJ66" s="745"/>
      <c r="UNK66" s="745"/>
      <c r="UNL66" s="745"/>
      <c r="UNM66" s="745"/>
      <c r="UNN66" s="745"/>
      <c r="UNO66" s="745"/>
      <c r="UNP66" s="745"/>
      <c r="UNQ66" s="745"/>
      <c r="UNR66" s="745"/>
      <c r="UNS66" s="745"/>
      <c r="UNT66" s="745"/>
      <c r="UNU66" s="745"/>
      <c r="UNV66" s="745"/>
      <c r="UNW66" s="745"/>
      <c r="UNX66" s="745"/>
      <c r="UNY66" s="745"/>
      <c r="UNZ66" s="745"/>
      <c r="UOA66" s="745"/>
      <c r="UOB66" s="745"/>
      <c r="UOC66" s="745"/>
      <c r="UOD66" s="745"/>
      <c r="UOE66" s="745"/>
      <c r="UOF66" s="745"/>
      <c r="UOG66" s="745"/>
      <c r="UOH66" s="745"/>
      <c r="UOI66" s="745"/>
      <c r="UOJ66" s="745"/>
      <c r="UOK66" s="745"/>
      <c r="UOL66" s="745"/>
      <c r="UOM66" s="745"/>
      <c r="UON66" s="745"/>
      <c r="UOO66" s="745"/>
      <c r="UOP66" s="745"/>
      <c r="UOQ66" s="745"/>
      <c r="UOR66" s="745"/>
      <c r="UOS66" s="745"/>
      <c r="UOT66" s="745"/>
      <c r="UOU66" s="745"/>
      <c r="UOV66" s="745"/>
      <c r="UOW66" s="745"/>
      <c r="UOX66" s="745"/>
      <c r="UOY66" s="745"/>
      <c r="UOZ66" s="745"/>
      <c r="UPA66" s="745"/>
      <c r="UPB66" s="745"/>
      <c r="UPC66" s="745"/>
      <c r="UPD66" s="745"/>
      <c r="UPE66" s="745"/>
      <c r="UPF66" s="745"/>
      <c r="UPG66" s="745"/>
      <c r="UPH66" s="745"/>
      <c r="UPI66" s="745"/>
      <c r="UPJ66" s="745"/>
      <c r="UPK66" s="745"/>
      <c r="UPL66" s="745"/>
      <c r="UPM66" s="745"/>
      <c r="UPN66" s="745"/>
      <c r="UPO66" s="745"/>
      <c r="UPP66" s="745"/>
      <c r="UPQ66" s="745"/>
      <c r="UPR66" s="745"/>
      <c r="UPS66" s="745"/>
      <c r="UPT66" s="745"/>
      <c r="UPU66" s="745"/>
      <c r="UPV66" s="745"/>
      <c r="UPW66" s="745"/>
      <c r="UPX66" s="745"/>
      <c r="UPY66" s="745"/>
      <c r="UPZ66" s="745"/>
      <c r="UQA66" s="745"/>
      <c r="UQB66" s="745"/>
      <c r="UQC66" s="745"/>
      <c r="UQD66" s="745"/>
      <c r="UQE66" s="745"/>
      <c r="UQF66" s="745"/>
      <c r="UQG66" s="745"/>
      <c r="UQH66" s="745"/>
      <c r="UQI66" s="745"/>
      <c r="UQJ66" s="745"/>
      <c r="UQK66" s="745"/>
      <c r="UQL66" s="745"/>
      <c r="UQM66" s="745"/>
      <c r="UQN66" s="745"/>
      <c r="UQO66" s="745"/>
      <c r="UQP66" s="745"/>
      <c r="UQQ66" s="745"/>
      <c r="UQR66" s="745"/>
      <c r="UQS66" s="745"/>
      <c r="UQT66" s="745"/>
      <c r="UQU66" s="745"/>
      <c r="UQV66" s="745"/>
      <c r="UQW66" s="745"/>
      <c r="UQX66" s="745"/>
      <c r="UQY66" s="745"/>
      <c r="UQZ66" s="745"/>
      <c r="URA66" s="745"/>
      <c r="URB66" s="745"/>
      <c r="URC66" s="745"/>
      <c r="URD66" s="745"/>
      <c r="URE66" s="745"/>
      <c r="URF66" s="745"/>
      <c r="URG66" s="745"/>
      <c r="URH66" s="745"/>
      <c r="URI66" s="745"/>
      <c r="URJ66" s="745"/>
      <c r="URK66" s="745"/>
      <c r="URL66" s="745"/>
      <c r="URM66" s="745"/>
      <c r="URN66" s="745"/>
      <c r="URO66" s="745"/>
      <c r="URP66" s="745"/>
      <c r="URQ66" s="745"/>
      <c r="URR66" s="745"/>
      <c r="URS66" s="745"/>
      <c r="URT66" s="745"/>
      <c r="URU66" s="745"/>
      <c r="URV66" s="745"/>
      <c r="URW66" s="745"/>
      <c r="URX66" s="745"/>
      <c r="URY66" s="745"/>
      <c r="URZ66" s="745"/>
      <c r="USA66" s="745"/>
      <c r="USB66" s="745"/>
      <c r="USC66" s="745"/>
      <c r="USD66" s="745"/>
      <c r="USE66" s="745"/>
      <c r="USF66" s="745"/>
      <c r="USG66" s="745"/>
      <c r="USH66" s="745"/>
      <c r="USI66" s="745"/>
      <c r="USJ66" s="745"/>
      <c r="USK66" s="745"/>
      <c r="USL66" s="745"/>
      <c r="USM66" s="745"/>
      <c r="USN66" s="745"/>
      <c r="USO66" s="745"/>
      <c r="USP66" s="745"/>
      <c r="USQ66" s="745"/>
      <c r="USR66" s="745"/>
      <c r="USS66" s="745"/>
      <c r="UST66" s="745"/>
      <c r="USU66" s="745"/>
      <c r="USV66" s="745"/>
      <c r="USW66" s="745"/>
      <c r="USX66" s="745"/>
      <c r="USY66" s="745"/>
      <c r="USZ66" s="745"/>
      <c r="UTA66" s="745"/>
      <c r="UTB66" s="745"/>
      <c r="UTC66" s="745"/>
      <c r="UTD66" s="745"/>
      <c r="UTE66" s="745"/>
      <c r="UTF66" s="745"/>
      <c r="UTG66" s="745"/>
      <c r="UTH66" s="745"/>
      <c r="UTI66" s="745"/>
      <c r="UTJ66" s="745"/>
      <c r="UTK66" s="745"/>
      <c r="UTL66" s="745"/>
      <c r="UTM66" s="745"/>
      <c r="UTN66" s="745"/>
      <c r="UTO66" s="745"/>
      <c r="UTP66" s="745"/>
      <c r="UTQ66" s="745"/>
      <c r="UTR66" s="745"/>
      <c r="UTS66" s="745"/>
      <c r="UTT66" s="745"/>
      <c r="UTU66" s="745"/>
      <c r="UTV66" s="745"/>
      <c r="UTW66" s="745"/>
      <c r="UTX66" s="745"/>
      <c r="UTY66" s="745"/>
      <c r="UTZ66" s="745"/>
      <c r="UUA66" s="745"/>
      <c r="UUB66" s="745"/>
      <c r="UUC66" s="745"/>
      <c r="UUD66" s="745"/>
      <c r="UUE66" s="745"/>
      <c r="UUF66" s="745"/>
      <c r="UUG66" s="745"/>
      <c r="UUH66" s="745"/>
      <c r="UUI66" s="745"/>
      <c r="UUJ66" s="745"/>
      <c r="UUK66" s="745"/>
      <c r="UUL66" s="745"/>
      <c r="UUM66" s="745"/>
      <c r="UUN66" s="745"/>
      <c r="UUO66" s="745"/>
      <c r="UUP66" s="745"/>
      <c r="UUQ66" s="745"/>
      <c r="UUR66" s="745"/>
      <c r="UUS66" s="745"/>
      <c r="UUT66" s="745"/>
      <c r="UUU66" s="745"/>
      <c r="UUV66" s="745"/>
      <c r="UUW66" s="745"/>
      <c r="UUX66" s="745"/>
      <c r="UUY66" s="745"/>
      <c r="UUZ66" s="745"/>
      <c r="UVA66" s="745"/>
      <c r="UVB66" s="745"/>
      <c r="UVC66" s="745"/>
      <c r="UVD66" s="745"/>
      <c r="UVE66" s="745"/>
      <c r="UVF66" s="745"/>
      <c r="UVG66" s="745"/>
      <c r="UVH66" s="745"/>
      <c r="UVI66" s="745"/>
      <c r="UVJ66" s="745"/>
      <c r="UVK66" s="745"/>
      <c r="UVL66" s="745"/>
      <c r="UVM66" s="745"/>
      <c r="UVN66" s="745"/>
      <c r="UVO66" s="745"/>
      <c r="UVP66" s="745"/>
      <c r="UVQ66" s="745"/>
      <c r="UVR66" s="745"/>
      <c r="UVS66" s="745"/>
      <c r="UVT66" s="745"/>
      <c r="UVU66" s="745"/>
      <c r="UVV66" s="745"/>
      <c r="UVW66" s="745"/>
      <c r="UVX66" s="745"/>
      <c r="UVY66" s="745"/>
      <c r="UVZ66" s="745"/>
      <c r="UWA66" s="745"/>
      <c r="UWB66" s="745"/>
      <c r="UWC66" s="745"/>
      <c r="UWD66" s="745"/>
      <c r="UWE66" s="745"/>
      <c r="UWF66" s="745"/>
      <c r="UWG66" s="745"/>
      <c r="UWH66" s="745"/>
      <c r="UWI66" s="745"/>
      <c r="UWJ66" s="745"/>
      <c r="UWK66" s="745"/>
      <c r="UWL66" s="745"/>
      <c r="UWM66" s="745"/>
      <c r="UWN66" s="745"/>
      <c r="UWO66" s="745"/>
      <c r="UWP66" s="745"/>
      <c r="UWQ66" s="745"/>
      <c r="UWR66" s="745"/>
      <c r="UWS66" s="745"/>
      <c r="UWT66" s="745"/>
      <c r="UWU66" s="745"/>
      <c r="UWV66" s="745"/>
      <c r="UWW66" s="745"/>
      <c r="UWX66" s="745"/>
      <c r="UWY66" s="745"/>
      <c r="UWZ66" s="745"/>
      <c r="UXA66" s="745"/>
      <c r="UXB66" s="745"/>
      <c r="UXC66" s="745"/>
      <c r="UXD66" s="745"/>
      <c r="UXE66" s="745"/>
      <c r="UXF66" s="745"/>
      <c r="UXG66" s="745"/>
      <c r="UXH66" s="745"/>
      <c r="UXI66" s="745"/>
      <c r="UXJ66" s="745"/>
      <c r="UXK66" s="745"/>
      <c r="UXL66" s="745"/>
      <c r="UXM66" s="745"/>
      <c r="UXN66" s="745"/>
      <c r="UXO66" s="745"/>
      <c r="UXP66" s="745"/>
      <c r="UXQ66" s="745"/>
      <c r="UXR66" s="745"/>
      <c r="UXS66" s="745"/>
      <c r="UXT66" s="745"/>
      <c r="UXU66" s="745"/>
      <c r="UXV66" s="745"/>
      <c r="UXW66" s="745"/>
      <c r="UXX66" s="745"/>
      <c r="UXY66" s="745"/>
      <c r="UXZ66" s="745"/>
      <c r="UYA66" s="745"/>
      <c r="UYB66" s="745"/>
      <c r="UYC66" s="745"/>
      <c r="UYD66" s="745"/>
      <c r="UYE66" s="745"/>
      <c r="UYF66" s="745"/>
      <c r="UYG66" s="745"/>
      <c r="UYH66" s="745"/>
      <c r="UYI66" s="745"/>
      <c r="UYJ66" s="745"/>
      <c r="UYK66" s="745"/>
      <c r="UYL66" s="745"/>
      <c r="UYM66" s="745"/>
      <c r="UYN66" s="745"/>
      <c r="UYO66" s="745"/>
      <c r="UYP66" s="745"/>
      <c r="UYQ66" s="745"/>
      <c r="UYR66" s="745"/>
      <c r="UYS66" s="745"/>
      <c r="UYT66" s="745"/>
      <c r="UYU66" s="745"/>
      <c r="UYV66" s="745"/>
      <c r="UYW66" s="745"/>
      <c r="UYX66" s="745"/>
      <c r="UYY66" s="745"/>
      <c r="UYZ66" s="745"/>
      <c r="UZA66" s="745"/>
      <c r="UZB66" s="745"/>
      <c r="UZC66" s="745"/>
      <c r="UZD66" s="745"/>
      <c r="UZE66" s="745"/>
      <c r="UZF66" s="745"/>
      <c r="UZG66" s="745"/>
      <c r="UZH66" s="745"/>
      <c r="UZI66" s="745"/>
      <c r="UZJ66" s="745"/>
      <c r="UZK66" s="745"/>
      <c r="UZL66" s="745"/>
      <c r="UZM66" s="745"/>
      <c r="UZN66" s="745"/>
      <c r="UZO66" s="745"/>
      <c r="UZP66" s="745"/>
      <c r="UZQ66" s="745"/>
      <c r="UZR66" s="745"/>
      <c r="UZS66" s="745"/>
      <c r="UZT66" s="745"/>
      <c r="UZU66" s="745"/>
      <c r="UZV66" s="745"/>
      <c r="UZW66" s="745"/>
      <c r="UZX66" s="745"/>
      <c r="UZY66" s="745"/>
      <c r="UZZ66" s="745"/>
      <c r="VAA66" s="745"/>
      <c r="VAB66" s="745"/>
      <c r="VAC66" s="745"/>
      <c r="VAD66" s="745"/>
      <c r="VAE66" s="745"/>
      <c r="VAF66" s="745"/>
      <c r="VAG66" s="745"/>
      <c r="VAH66" s="745"/>
      <c r="VAI66" s="745"/>
      <c r="VAJ66" s="745"/>
      <c r="VAK66" s="745"/>
      <c r="VAL66" s="745"/>
      <c r="VAM66" s="745"/>
      <c r="VAN66" s="745"/>
      <c r="VAO66" s="745"/>
      <c r="VAP66" s="745"/>
      <c r="VAQ66" s="745"/>
      <c r="VAR66" s="745"/>
      <c r="VAS66" s="745"/>
      <c r="VAT66" s="745"/>
      <c r="VAU66" s="745"/>
      <c r="VAV66" s="745"/>
      <c r="VAW66" s="745"/>
      <c r="VAX66" s="745"/>
      <c r="VAY66" s="745"/>
      <c r="VAZ66" s="745"/>
      <c r="VBA66" s="745"/>
      <c r="VBB66" s="745"/>
      <c r="VBC66" s="745"/>
      <c r="VBD66" s="745"/>
      <c r="VBE66" s="745"/>
      <c r="VBF66" s="745"/>
      <c r="VBG66" s="745"/>
      <c r="VBH66" s="745"/>
      <c r="VBI66" s="745"/>
      <c r="VBJ66" s="745"/>
      <c r="VBK66" s="745"/>
      <c r="VBL66" s="745"/>
      <c r="VBM66" s="745"/>
      <c r="VBN66" s="745"/>
      <c r="VBO66" s="745"/>
      <c r="VBP66" s="745"/>
      <c r="VBQ66" s="745"/>
      <c r="VBR66" s="745"/>
      <c r="VBS66" s="745"/>
      <c r="VBT66" s="745"/>
      <c r="VBU66" s="745"/>
      <c r="VBV66" s="745"/>
      <c r="VBW66" s="745"/>
      <c r="VBX66" s="745"/>
      <c r="VBY66" s="745"/>
      <c r="VBZ66" s="745"/>
      <c r="VCA66" s="745"/>
      <c r="VCB66" s="745"/>
      <c r="VCC66" s="745"/>
      <c r="VCD66" s="745"/>
      <c r="VCE66" s="745"/>
      <c r="VCF66" s="745"/>
      <c r="VCG66" s="745"/>
      <c r="VCH66" s="745"/>
      <c r="VCI66" s="745"/>
      <c r="VCJ66" s="745"/>
      <c r="VCK66" s="745"/>
      <c r="VCL66" s="745"/>
      <c r="VCM66" s="745"/>
      <c r="VCN66" s="745"/>
      <c r="VCO66" s="745"/>
      <c r="VCP66" s="745"/>
      <c r="VCQ66" s="745"/>
      <c r="VCR66" s="745"/>
      <c r="VCS66" s="745"/>
      <c r="VCT66" s="745"/>
      <c r="VCU66" s="745"/>
      <c r="VCV66" s="745"/>
      <c r="VCW66" s="745"/>
      <c r="VCX66" s="745"/>
      <c r="VCY66" s="745"/>
      <c r="VCZ66" s="745"/>
      <c r="VDA66" s="745"/>
      <c r="VDB66" s="745"/>
      <c r="VDC66" s="745"/>
      <c r="VDD66" s="745"/>
      <c r="VDE66" s="745"/>
      <c r="VDF66" s="745"/>
      <c r="VDG66" s="745"/>
      <c r="VDH66" s="745"/>
      <c r="VDI66" s="745"/>
      <c r="VDJ66" s="745"/>
      <c r="VDK66" s="745"/>
      <c r="VDL66" s="745"/>
      <c r="VDM66" s="745"/>
      <c r="VDN66" s="745"/>
      <c r="VDO66" s="745"/>
      <c r="VDP66" s="745"/>
      <c r="VDQ66" s="745"/>
      <c r="VDR66" s="745"/>
      <c r="VDS66" s="745"/>
      <c r="VDT66" s="745"/>
      <c r="VDU66" s="745"/>
      <c r="VDV66" s="745"/>
      <c r="VDW66" s="745"/>
      <c r="VDX66" s="745"/>
      <c r="VDY66" s="745"/>
      <c r="VDZ66" s="745"/>
      <c r="VEA66" s="745"/>
      <c r="VEB66" s="745"/>
      <c r="VEC66" s="745"/>
      <c r="VED66" s="745"/>
      <c r="VEE66" s="745"/>
      <c r="VEF66" s="745"/>
      <c r="VEG66" s="745"/>
      <c r="VEH66" s="745"/>
      <c r="VEI66" s="745"/>
      <c r="VEJ66" s="745"/>
      <c r="VEK66" s="745"/>
      <c r="VEL66" s="745"/>
      <c r="VEM66" s="745"/>
      <c r="VEN66" s="745"/>
      <c r="VEO66" s="745"/>
      <c r="VEP66" s="745"/>
      <c r="VEQ66" s="745"/>
      <c r="VER66" s="745"/>
      <c r="VES66" s="745"/>
      <c r="VET66" s="745"/>
      <c r="VEU66" s="745"/>
      <c r="VEV66" s="745"/>
      <c r="VEW66" s="745"/>
      <c r="VEX66" s="745"/>
      <c r="VEY66" s="745"/>
      <c r="VEZ66" s="745"/>
      <c r="VFA66" s="745"/>
      <c r="VFB66" s="745"/>
      <c r="VFC66" s="745"/>
      <c r="VFD66" s="745"/>
      <c r="VFE66" s="745"/>
      <c r="VFF66" s="745"/>
      <c r="VFG66" s="745"/>
      <c r="VFH66" s="745"/>
      <c r="VFI66" s="745"/>
      <c r="VFJ66" s="745"/>
      <c r="VFK66" s="745"/>
      <c r="VFL66" s="745"/>
      <c r="VFM66" s="745"/>
      <c r="VFN66" s="745"/>
      <c r="VFO66" s="745"/>
      <c r="VFP66" s="745"/>
      <c r="VFQ66" s="745"/>
      <c r="VFR66" s="745"/>
      <c r="VFS66" s="745"/>
      <c r="VFT66" s="745"/>
      <c r="VFU66" s="745"/>
      <c r="VFV66" s="745"/>
      <c r="VFW66" s="745"/>
      <c r="VFX66" s="745"/>
      <c r="VFY66" s="745"/>
      <c r="VFZ66" s="745"/>
      <c r="VGA66" s="745"/>
      <c r="VGB66" s="745"/>
      <c r="VGC66" s="745"/>
      <c r="VGD66" s="745"/>
      <c r="VGE66" s="745"/>
      <c r="VGF66" s="745"/>
      <c r="VGG66" s="745"/>
      <c r="VGH66" s="745"/>
      <c r="VGI66" s="745"/>
      <c r="VGJ66" s="745"/>
      <c r="VGK66" s="745"/>
      <c r="VGL66" s="745"/>
      <c r="VGM66" s="745"/>
      <c r="VGN66" s="745"/>
      <c r="VGO66" s="745"/>
      <c r="VGP66" s="745"/>
      <c r="VGQ66" s="745"/>
      <c r="VGR66" s="745"/>
      <c r="VGS66" s="745"/>
      <c r="VGT66" s="745"/>
      <c r="VGU66" s="745"/>
      <c r="VGV66" s="745"/>
      <c r="VGW66" s="745"/>
      <c r="VGX66" s="745"/>
      <c r="VGY66" s="745"/>
      <c r="VGZ66" s="745"/>
      <c r="VHA66" s="745"/>
      <c r="VHB66" s="745"/>
      <c r="VHC66" s="745"/>
      <c r="VHD66" s="745"/>
      <c r="VHE66" s="745"/>
      <c r="VHF66" s="745"/>
      <c r="VHG66" s="745"/>
      <c r="VHH66" s="745"/>
      <c r="VHI66" s="745"/>
      <c r="VHJ66" s="745"/>
      <c r="VHK66" s="745"/>
      <c r="VHL66" s="745"/>
      <c r="VHM66" s="745"/>
      <c r="VHN66" s="745"/>
      <c r="VHO66" s="745"/>
      <c r="VHP66" s="745"/>
      <c r="VHQ66" s="745"/>
      <c r="VHR66" s="745"/>
      <c r="VHS66" s="745"/>
      <c r="VHT66" s="745"/>
      <c r="VHU66" s="745"/>
      <c r="VHV66" s="745"/>
      <c r="VHW66" s="745"/>
      <c r="VHX66" s="745"/>
      <c r="VHY66" s="745"/>
      <c r="VHZ66" s="745"/>
      <c r="VIA66" s="745"/>
      <c r="VIB66" s="745"/>
      <c r="VIC66" s="745"/>
      <c r="VID66" s="745"/>
      <c r="VIE66" s="745"/>
      <c r="VIF66" s="745"/>
      <c r="VIG66" s="745"/>
      <c r="VIH66" s="745"/>
      <c r="VII66" s="745"/>
      <c r="VIJ66" s="745"/>
      <c r="VIK66" s="745"/>
      <c r="VIL66" s="745"/>
      <c r="VIM66" s="745"/>
      <c r="VIN66" s="745"/>
      <c r="VIO66" s="745"/>
      <c r="VIP66" s="745"/>
      <c r="VIQ66" s="745"/>
      <c r="VIR66" s="745"/>
      <c r="VIS66" s="745"/>
      <c r="VIT66" s="745"/>
      <c r="VIU66" s="745"/>
      <c r="VIV66" s="745"/>
      <c r="VIW66" s="745"/>
      <c r="VIX66" s="745"/>
      <c r="VIY66" s="745"/>
      <c r="VIZ66" s="745"/>
      <c r="VJA66" s="745"/>
      <c r="VJB66" s="745"/>
      <c r="VJC66" s="745"/>
      <c r="VJD66" s="745"/>
      <c r="VJE66" s="745"/>
      <c r="VJF66" s="745"/>
      <c r="VJG66" s="745"/>
      <c r="VJH66" s="745"/>
      <c r="VJI66" s="745"/>
      <c r="VJJ66" s="745"/>
      <c r="VJK66" s="745"/>
      <c r="VJL66" s="745"/>
      <c r="VJM66" s="745"/>
      <c r="VJN66" s="745"/>
      <c r="VJO66" s="745"/>
      <c r="VJP66" s="745"/>
      <c r="VJQ66" s="745"/>
      <c r="VJR66" s="745"/>
      <c r="VJS66" s="745"/>
      <c r="VJT66" s="745"/>
      <c r="VJU66" s="745"/>
      <c r="VJV66" s="745"/>
      <c r="VJW66" s="745"/>
      <c r="VJX66" s="745"/>
      <c r="VJY66" s="745"/>
      <c r="VJZ66" s="745"/>
      <c r="VKA66" s="745"/>
      <c r="VKB66" s="745"/>
      <c r="VKC66" s="745"/>
      <c r="VKD66" s="745"/>
      <c r="VKE66" s="745"/>
      <c r="VKF66" s="745"/>
      <c r="VKG66" s="745"/>
      <c r="VKH66" s="745"/>
      <c r="VKI66" s="745"/>
      <c r="VKJ66" s="745"/>
      <c r="VKK66" s="745"/>
      <c r="VKL66" s="745"/>
      <c r="VKM66" s="745"/>
      <c r="VKN66" s="745"/>
      <c r="VKO66" s="745"/>
      <c r="VKP66" s="745"/>
      <c r="VKQ66" s="745"/>
      <c r="VKR66" s="745"/>
      <c r="VKS66" s="745"/>
      <c r="VKT66" s="745"/>
      <c r="VKU66" s="745"/>
      <c r="VKV66" s="745"/>
      <c r="VKW66" s="745"/>
      <c r="VKX66" s="745"/>
      <c r="VKY66" s="745"/>
      <c r="VKZ66" s="745"/>
      <c r="VLA66" s="745"/>
      <c r="VLB66" s="745"/>
      <c r="VLC66" s="745"/>
      <c r="VLD66" s="745"/>
      <c r="VLE66" s="745"/>
      <c r="VLF66" s="745"/>
      <c r="VLG66" s="745"/>
      <c r="VLH66" s="745"/>
      <c r="VLI66" s="745"/>
      <c r="VLJ66" s="745"/>
      <c r="VLK66" s="745"/>
      <c r="VLL66" s="745"/>
      <c r="VLM66" s="745"/>
      <c r="VLN66" s="745"/>
      <c r="VLO66" s="745"/>
      <c r="VLP66" s="745"/>
      <c r="VLQ66" s="745"/>
      <c r="VLR66" s="745"/>
      <c r="VLS66" s="745"/>
      <c r="VLT66" s="745"/>
      <c r="VLU66" s="745"/>
      <c r="VLV66" s="745"/>
      <c r="VLW66" s="745"/>
      <c r="VLX66" s="745"/>
      <c r="VLY66" s="745"/>
      <c r="VLZ66" s="745"/>
      <c r="VMA66" s="745"/>
      <c r="VMB66" s="745"/>
      <c r="VMC66" s="745"/>
      <c r="VMD66" s="745"/>
      <c r="VME66" s="745"/>
      <c r="VMF66" s="745"/>
      <c r="VMG66" s="745"/>
      <c r="VMH66" s="745"/>
      <c r="VMI66" s="745"/>
      <c r="VMJ66" s="745"/>
      <c r="VMK66" s="745"/>
      <c r="VML66" s="745"/>
      <c r="VMM66" s="745"/>
      <c r="VMN66" s="745"/>
      <c r="VMO66" s="745"/>
      <c r="VMP66" s="745"/>
      <c r="VMQ66" s="745"/>
      <c r="VMR66" s="745"/>
      <c r="VMS66" s="745"/>
      <c r="VMT66" s="745"/>
      <c r="VMU66" s="745"/>
      <c r="VMV66" s="745"/>
      <c r="VMW66" s="745"/>
      <c r="VMX66" s="745"/>
      <c r="VMY66" s="745"/>
      <c r="VMZ66" s="745"/>
      <c r="VNA66" s="745"/>
      <c r="VNB66" s="745"/>
      <c r="VNC66" s="745"/>
      <c r="VND66" s="745"/>
      <c r="VNE66" s="745"/>
      <c r="VNF66" s="745"/>
      <c r="VNG66" s="745"/>
      <c r="VNH66" s="745"/>
      <c r="VNI66" s="745"/>
      <c r="VNJ66" s="745"/>
      <c r="VNK66" s="745"/>
      <c r="VNL66" s="745"/>
      <c r="VNM66" s="745"/>
      <c r="VNN66" s="745"/>
      <c r="VNO66" s="745"/>
      <c r="VNP66" s="745"/>
      <c r="VNQ66" s="745"/>
      <c r="VNR66" s="745"/>
      <c r="VNS66" s="745"/>
      <c r="VNT66" s="745"/>
      <c r="VNU66" s="745"/>
      <c r="VNV66" s="745"/>
      <c r="VNW66" s="745"/>
      <c r="VNX66" s="745"/>
      <c r="VNY66" s="745"/>
      <c r="VNZ66" s="745"/>
      <c r="VOA66" s="745"/>
      <c r="VOB66" s="745"/>
      <c r="VOC66" s="745"/>
      <c r="VOD66" s="745"/>
      <c r="VOE66" s="745"/>
      <c r="VOF66" s="745"/>
      <c r="VOG66" s="745"/>
      <c r="VOH66" s="745"/>
      <c r="VOI66" s="745"/>
      <c r="VOJ66" s="745"/>
      <c r="VOK66" s="745"/>
      <c r="VOL66" s="745"/>
      <c r="VOM66" s="745"/>
      <c r="VON66" s="745"/>
      <c r="VOO66" s="745"/>
      <c r="VOP66" s="745"/>
      <c r="VOQ66" s="745"/>
      <c r="VOR66" s="745"/>
      <c r="VOS66" s="745"/>
      <c r="VOT66" s="745"/>
      <c r="VOU66" s="745"/>
      <c r="VOV66" s="745"/>
      <c r="VOW66" s="745"/>
      <c r="VOX66" s="745"/>
      <c r="VOY66" s="745"/>
      <c r="VOZ66" s="745"/>
      <c r="VPA66" s="745"/>
      <c r="VPB66" s="745"/>
      <c r="VPC66" s="745"/>
      <c r="VPD66" s="745"/>
      <c r="VPE66" s="745"/>
      <c r="VPF66" s="745"/>
      <c r="VPG66" s="745"/>
      <c r="VPH66" s="745"/>
      <c r="VPI66" s="745"/>
      <c r="VPJ66" s="745"/>
      <c r="VPK66" s="745"/>
      <c r="VPL66" s="745"/>
      <c r="VPM66" s="745"/>
      <c r="VPN66" s="745"/>
      <c r="VPO66" s="745"/>
      <c r="VPP66" s="745"/>
      <c r="VPQ66" s="745"/>
      <c r="VPR66" s="745"/>
      <c r="VPS66" s="745"/>
      <c r="VPT66" s="745"/>
      <c r="VPU66" s="745"/>
      <c r="VPV66" s="745"/>
      <c r="VPW66" s="745"/>
      <c r="VPX66" s="745"/>
      <c r="VPY66" s="745"/>
      <c r="VPZ66" s="745"/>
      <c r="VQA66" s="745"/>
      <c r="VQB66" s="745"/>
      <c r="VQC66" s="745"/>
      <c r="VQD66" s="745"/>
      <c r="VQE66" s="745"/>
      <c r="VQF66" s="745"/>
      <c r="VQG66" s="745"/>
      <c r="VQH66" s="745"/>
      <c r="VQI66" s="745"/>
      <c r="VQJ66" s="745"/>
      <c r="VQK66" s="745"/>
      <c r="VQL66" s="745"/>
      <c r="VQM66" s="745"/>
      <c r="VQN66" s="745"/>
      <c r="VQO66" s="745"/>
      <c r="VQP66" s="745"/>
      <c r="VQQ66" s="745"/>
      <c r="VQR66" s="745"/>
      <c r="VQS66" s="745"/>
      <c r="VQT66" s="745"/>
      <c r="VQU66" s="745"/>
      <c r="VQV66" s="745"/>
      <c r="VQW66" s="745"/>
      <c r="VQX66" s="745"/>
      <c r="VQY66" s="745"/>
      <c r="VQZ66" s="745"/>
      <c r="VRA66" s="745"/>
      <c r="VRB66" s="745"/>
      <c r="VRC66" s="745"/>
      <c r="VRD66" s="745"/>
      <c r="VRE66" s="745"/>
      <c r="VRF66" s="745"/>
      <c r="VRG66" s="745"/>
      <c r="VRH66" s="745"/>
      <c r="VRI66" s="745"/>
      <c r="VRJ66" s="745"/>
      <c r="VRK66" s="745"/>
      <c r="VRL66" s="745"/>
      <c r="VRM66" s="745"/>
      <c r="VRN66" s="745"/>
      <c r="VRO66" s="745"/>
      <c r="VRP66" s="745"/>
      <c r="VRQ66" s="745"/>
      <c r="VRR66" s="745"/>
      <c r="VRS66" s="745"/>
      <c r="VRT66" s="745"/>
      <c r="VRU66" s="745"/>
      <c r="VRV66" s="745"/>
      <c r="VRW66" s="745"/>
      <c r="VRX66" s="745"/>
      <c r="VRY66" s="745"/>
      <c r="VRZ66" s="745"/>
      <c r="VSA66" s="745"/>
      <c r="VSB66" s="745"/>
      <c r="VSC66" s="745"/>
      <c r="VSD66" s="745"/>
      <c r="VSE66" s="745"/>
      <c r="VSF66" s="745"/>
      <c r="VSG66" s="745"/>
      <c r="VSH66" s="745"/>
      <c r="VSI66" s="745"/>
      <c r="VSJ66" s="745"/>
      <c r="VSK66" s="745"/>
      <c r="VSL66" s="745"/>
      <c r="VSM66" s="745"/>
      <c r="VSN66" s="745"/>
      <c r="VSO66" s="745"/>
      <c r="VSP66" s="745"/>
      <c r="VSQ66" s="745"/>
      <c r="VSR66" s="745"/>
      <c r="VSS66" s="745"/>
      <c r="VST66" s="745"/>
      <c r="VSU66" s="745"/>
      <c r="VSV66" s="745"/>
      <c r="VSW66" s="745"/>
      <c r="VSX66" s="745"/>
      <c r="VSY66" s="745"/>
      <c r="VSZ66" s="745"/>
      <c r="VTA66" s="745"/>
      <c r="VTB66" s="745"/>
      <c r="VTC66" s="745"/>
      <c r="VTD66" s="745"/>
      <c r="VTE66" s="745"/>
      <c r="VTF66" s="745"/>
      <c r="VTG66" s="745"/>
      <c r="VTH66" s="745"/>
      <c r="VTI66" s="745"/>
      <c r="VTJ66" s="745"/>
      <c r="VTK66" s="745"/>
      <c r="VTL66" s="745"/>
      <c r="VTM66" s="745"/>
      <c r="VTN66" s="745"/>
      <c r="VTO66" s="745"/>
      <c r="VTP66" s="745"/>
      <c r="VTQ66" s="745"/>
      <c r="VTR66" s="745"/>
      <c r="VTS66" s="745"/>
      <c r="VTT66" s="745"/>
      <c r="VTU66" s="745"/>
      <c r="VTV66" s="745"/>
      <c r="VTW66" s="745"/>
      <c r="VTX66" s="745"/>
      <c r="VTY66" s="745"/>
      <c r="VTZ66" s="745"/>
      <c r="VUA66" s="745"/>
      <c r="VUB66" s="745"/>
      <c r="VUC66" s="745"/>
      <c r="VUD66" s="745"/>
      <c r="VUE66" s="745"/>
      <c r="VUF66" s="745"/>
      <c r="VUG66" s="745"/>
      <c r="VUH66" s="745"/>
      <c r="VUI66" s="745"/>
      <c r="VUJ66" s="745"/>
      <c r="VUK66" s="745"/>
      <c r="VUL66" s="745"/>
      <c r="VUM66" s="745"/>
      <c r="VUN66" s="745"/>
      <c r="VUO66" s="745"/>
      <c r="VUP66" s="745"/>
      <c r="VUQ66" s="745"/>
      <c r="VUR66" s="745"/>
      <c r="VUS66" s="745"/>
      <c r="VUT66" s="745"/>
      <c r="VUU66" s="745"/>
      <c r="VUV66" s="745"/>
      <c r="VUW66" s="745"/>
      <c r="VUX66" s="745"/>
      <c r="VUY66" s="745"/>
      <c r="VUZ66" s="745"/>
      <c r="VVA66" s="745"/>
      <c r="VVB66" s="745"/>
      <c r="VVC66" s="745"/>
      <c r="VVD66" s="745"/>
      <c r="VVE66" s="745"/>
      <c r="VVF66" s="745"/>
      <c r="VVG66" s="745"/>
      <c r="VVH66" s="745"/>
      <c r="VVI66" s="745"/>
      <c r="VVJ66" s="745"/>
      <c r="VVK66" s="745"/>
      <c r="VVL66" s="745"/>
      <c r="VVM66" s="745"/>
      <c r="VVN66" s="745"/>
      <c r="VVO66" s="745"/>
      <c r="VVP66" s="745"/>
      <c r="VVQ66" s="745"/>
      <c r="VVR66" s="745"/>
      <c r="VVS66" s="745"/>
      <c r="VVT66" s="745"/>
      <c r="VVU66" s="745"/>
      <c r="VVV66" s="745"/>
      <c r="VVW66" s="745"/>
      <c r="VVX66" s="745"/>
      <c r="VVY66" s="745"/>
      <c r="VVZ66" s="745"/>
      <c r="VWA66" s="745"/>
      <c r="VWB66" s="745"/>
      <c r="VWC66" s="745"/>
      <c r="VWD66" s="745"/>
      <c r="VWE66" s="745"/>
      <c r="VWF66" s="745"/>
      <c r="VWG66" s="745"/>
      <c r="VWH66" s="745"/>
      <c r="VWI66" s="745"/>
      <c r="VWJ66" s="745"/>
      <c r="VWK66" s="745"/>
      <c r="VWL66" s="745"/>
      <c r="VWM66" s="745"/>
      <c r="VWN66" s="745"/>
      <c r="VWO66" s="745"/>
      <c r="VWP66" s="745"/>
      <c r="VWQ66" s="745"/>
      <c r="VWR66" s="745"/>
      <c r="VWS66" s="745"/>
      <c r="VWT66" s="745"/>
      <c r="VWU66" s="745"/>
      <c r="VWV66" s="745"/>
      <c r="VWW66" s="745"/>
      <c r="VWX66" s="745"/>
      <c r="VWY66" s="745"/>
      <c r="VWZ66" s="745"/>
      <c r="VXA66" s="745"/>
      <c r="VXB66" s="745"/>
      <c r="VXC66" s="745"/>
      <c r="VXD66" s="745"/>
      <c r="VXE66" s="745"/>
      <c r="VXF66" s="745"/>
      <c r="VXG66" s="745"/>
      <c r="VXH66" s="745"/>
      <c r="VXI66" s="745"/>
      <c r="VXJ66" s="745"/>
      <c r="VXK66" s="745"/>
      <c r="VXL66" s="745"/>
      <c r="VXM66" s="745"/>
      <c r="VXN66" s="745"/>
      <c r="VXO66" s="745"/>
      <c r="VXP66" s="745"/>
      <c r="VXQ66" s="745"/>
      <c r="VXR66" s="745"/>
      <c r="VXS66" s="745"/>
      <c r="VXT66" s="745"/>
      <c r="VXU66" s="745"/>
      <c r="VXV66" s="745"/>
      <c r="VXW66" s="745"/>
      <c r="VXX66" s="745"/>
      <c r="VXY66" s="745"/>
      <c r="VXZ66" s="745"/>
      <c r="VYA66" s="745"/>
      <c r="VYB66" s="745"/>
      <c r="VYC66" s="745"/>
      <c r="VYD66" s="745"/>
      <c r="VYE66" s="745"/>
      <c r="VYF66" s="745"/>
      <c r="VYG66" s="745"/>
      <c r="VYH66" s="745"/>
      <c r="VYI66" s="745"/>
      <c r="VYJ66" s="745"/>
      <c r="VYK66" s="745"/>
      <c r="VYL66" s="745"/>
      <c r="VYM66" s="745"/>
      <c r="VYN66" s="745"/>
      <c r="VYO66" s="745"/>
      <c r="VYP66" s="745"/>
      <c r="VYQ66" s="745"/>
      <c r="VYR66" s="745"/>
      <c r="VYS66" s="745"/>
      <c r="VYT66" s="745"/>
      <c r="VYU66" s="745"/>
      <c r="VYV66" s="745"/>
      <c r="VYW66" s="745"/>
      <c r="VYX66" s="745"/>
      <c r="VYY66" s="745"/>
      <c r="VYZ66" s="745"/>
      <c r="VZA66" s="745"/>
      <c r="VZB66" s="745"/>
      <c r="VZC66" s="745"/>
      <c r="VZD66" s="745"/>
      <c r="VZE66" s="745"/>
      <c r="VZF66" s="745"/>
      <c r="VZG66" s="745"/>
      <c r="VZH66" s="745"/>
      <c r="VZI66" s="745"/>
      <c r="VZJ66" s="745"/>
      <c r="VZK66" s="745"/>
      <c r="VZL66" s="745"/>
      <c r="VZM66" s="745"/>
      <c r="VZN66" s="745"/>
      <c r="VZO66" s="745"/>
      <c r="VZP66" s="745"/>
      <c r="VZQ66" s="745"/>
      <c r="VZR66" s="745"/>
      <c r="VZS66" s="745"/>
      <c r="VZT66" s="745"/>
      <c r="VZU66" s="745"/>
      <c r="VZV66" s="745"/>
      <c r="VZW66" s="745"/>
      <c r="VZX66" s="745"/>
      <c r="VZY66" s="745"/>
      <c r="VZZ66" s="745"/>
      <c r="WAA66" s="745"/>
      <c r="WAB66" s="745"/>
      <c r="WAC66" s="745"/>
      <c r="WAD66" s="745"/>
      <c r="WAE66" s="745"/>
      <c r="WAF66" s="745"/>
      <c r="WAG66" s="745"/>
      <c r="WAH66" s="745"/>
      <c r="WAI66" s="745"/>
      <c r="WAJ66" s="745"/>
      <c r="WAK66" s="745"/>
      <c r="WAL66" s="745"/>
      <c r="WAM66" s="745"/>
      <c r="WAN66" s="745"/>
      <c r="WAO66" s="745"/>
      <c r="WAP66" s="745"/>
      <c r="WAQ66" s="745"/>
      <c r="WAR66" s="745"/>
      <c r="WAS66" s="745"/>
      <c r="WAT66" s="745"/>
      <c r="WAU66" s="745"/>
      <c r="WAV66" s="745"/>
      <c r="WAW66" s="745"/>
      <c r="WAX66" s="745"/>
      <c r="WAY66" s="745"/>
      <c r="WAZ66" s="745"/>
      <c r="WBA66" s="745"/>
      <c r="WBB66" s="745"/>
      <c r="WBC66" s="745"/>
      <c r="WBD66" s="745"/>
      <c r="WBE66" s="745"/>
      <c r="WBF66" s="745"/>
      <c r="WBG66" s="745"/>
      <c r="WBH66" s="745"/>
      <c r="WBI66" s="745"/>
      <c r="WBJ66" s="745"/>
      <c r="WBK66" s="745"/>
      <c r="WBL66" s="745"/>
      <c r="WBM66" s="745"/>
      <c r="WBN66" s="745"/>
      <c r="WBO66" s="745"/>
      <c r="WBP66" s="745"/>
      <c r="WBQ66" s="745"/>
      <c r="WBR66" s="745"/>
      <c r="WBS66" s="745"/>
      <c r="WBT66" s="745"/>
      <c r="WBU66" s="745"/>
      <c r="WBV66" s="745"/>
      <c r="WBW66" s="745"/>
      <c r="WBX66" s="745"/>
      <c r="WBY66" s="745"/>
      <c r="WBZ66" s="745"/>
      <c r="WCA66" s="745"/>
      <c r="WCB66" s="745"/>
      <c r="WCC66" s="745"/>
      <c r="WCD66" s="745"/>
      <c r="WCE66" s="745"/>
      <c r="WCF66" s="745"/>
      <c r="WCG66" s="745"/>
      <c r="WCH66" s="745"/>
      <c r="WCI66" s="745"/>
      <c r="WCJ66" s="745"/>
      <c r="WCK66" s="745"/>
      <c r="WCL66" s="745"/>
      <c r="WCM66" s="745"/>
      <c r="WCN66" s="745"/>
      <c r="WCO66" s="745"/>
      <c r="WCP66" s="745"/>
      <c r="WCQ66" s="745"/>
      <c r="WCR66" s="745"/>
      <c r="WCS66" s="745"/>
      <c r="WCT66" s="745"/>
      <c r="WCU66" s="745"/>
      <c r="WCV66" s="745"/>
      <c r="WCW66" s="745"/>
      <c r="WCX66" s="745"/>
      <c r="WCY66" s="745"/>
      <c r="WCZ66" s="745"/>
      <c r="WDA66" s="745"/>
      <c r="WDB66" s="745"/>
      <c r="WDC66" s="745"/>
      <c r="WDD66" s="745"/>
      <c r="WDE66" s="745"/>
      <c r="WDF66" s="745"/>
      <c r="WDG66" s="745"/>
      <c r="WDH66" s="745"/>
      <c r="WDI66" s="745"/>
      <c r="WDJ66" s="745"/>
      <c r="WDK66" s="745"/>
      <c r="WDL66" s="745"/>
      <c r="WDM66" s="745"/>
      <c r="WDN66" s="745"/>
      <c r="WDO66" s="745"/>
      <c r="WDP66" s="745"/>
      <c r="WDQ66" s="745"/>
      <c r="WDR66" s="745"/>
      <c r="WDS66" s="745"/>
      <c r="WDT66" s="745"/>
      <c r="WDU66" s="745"/>
      <c r="WDV66" s="745"/>
      <c r="WDW66" s="745"/>
      <c r="WDX66" s="745"/>
      <c r="WDY66" s="745"/>
      <c r="WDZ66" s="745"/>
      <c r="WEA66" s="745"/>
      <c r="WEB66" s="745"/>
      <c r="WEC66" s="745"/>
      <c r="WED66" s="745"/>
      <c r="WEE66" s="745"/>
      <c r="WEF66" s="745"/>
      <c r="WEG66" s="745"/>
      <c r="WEH66" s="745"/>
      <c r="WEI66" s="745"/>
      <c r="WEJ66" s="745"/>
      <c r="WEK66" s="745"/>
      <c r="WEL66" s="745"/>
      <c r="WEM66" s="745"/>
      <c r="WEN66" s="745"/>
      <c r="WEO66" s="745"/>
      <c r="WEP66" s="745"/>
      <c r="WEQ66" s="745"/>
      <c r="WER66" s="745"/>
      <c r="WES66" s="745"/>
      <c r="WET66" s="745"/>
      <c r="WEU66" s="745"/>
      <c r="WEV66" s="745"/>
      <c r="WEW66" s="745"/>
      <c r="WEX66" s="745"/>
      <c r="WEY66" s="745"/>
      <c r="WEZ66" s="745"/>
      <c r="WFA66" s="745"/>
      <c r="WFB66" s="745"/>
      <c r="WFC66" s="745"/>
      <c r="WFD66" s="745"/>
      <c r="WFE66" s="745"/>
      <c r="WFF66" s="745"/>
      <c r="WFG66" s="745"/>
      <c r="WFH66" s="745"/>
      <c r="WFI66" s="745"/>
      <c r="WFJ66" s="745"/>
      <c r="WFK66" s="745"/>
      <c r="WFL66" s="745"/>
      <c r="WFM66" s="745"/>
      <c r="WFN66" s="745"/>
      <c r="WFO66" s="745"/>
      <c r="WFP66" s="745"/>
      <c r="WFQ66" s="745"/>
      <c r="WFR66" s="745"/>
      <c r="WFS66" s="745"/>
      <c r="WFT66" s="745"/>
      <c r="WFU66" s="745"/>
      <c r="WFV66" s="745"/>
      <c r="WFW66" s="745"/>
      <c r="WFX66" s="745"/>
      <c r="WFY66" s="745"/>
      <c r="WFZ66" s="745"/>
      <c r="WGA66" s="745"/>
      <c r="WGB66" s="745"/>
      <c r="WGC66" s="745"/>
      <c r="WGD66" s="745"/>
      <c r="WGE66" s="745"/>
      <c r="WGF66" s="745"/>
      <c r="WGG66" s="745"/>
      <c r="WGH66" s="745"/>
      <c r="WGI66" s="745"/>
      <c r="WGJ66" s="745"/>
      <c r="WGK66" s="745"/>
      <c r="WGL66" s="745"/>
      <c r="WGM66" s="745"/>
      <c r="WGN66" s="745"/>
      <c r="WGO66" s="745"/>
      <c r="WGP66" s="745"/>
      <c r="WGQ66" s="745"/>
      <c r="WGR66" s="745"/>
      <c r="WGS66" s="745"/>
      <c r="WGT66" s="745"/>
      <c r="WGU66" s="745"/>
      <c r="WGV66" s="745"/>
      <c r="WGW66" s="745"/>
      <c r="WGX66" s="745"/>
      <c r="WGY66" s="745"/>
      <c r="WGZ66" s="745"/>
      <c r="WHA66" s="745"/>
      <c r="WHB66" s="745"/>
      <c r="WHC66" s="745"/>
      <c r="WHD66" s="745"/>
      <c r="WHE66" s="745"/>
      <c r="WHF66" s="745"/>
      <c r="WHG66" s="745"/>
      <c r="WHH66" s="745"/>
      <c r="WHI66" s="745"/>
      <c r="WHJ66" s="745"/>
      <c r="WHK66" s="745"/>
      <c r="WHL66" s="745"/>
      <c r="WHM66" s="745"/>
      <c r="WHN66" s="745"/>
      <c r="WHO66" s="745"/>
      <c r="WHP66" s="745"/>
      <c r="WHQ66" s="745"/>
      <c r="WHR66" s="745"/>
      <c r="WHS66" s="745"/>
      <c r="WHT66" s="745"/>
      <c r="WHU66" s="745"/>
      <c r="WHV66" s="745"/>
      <c r="WHW66" s="745"/>
      <c r="WHX66" s="745"/>
      <c r="WHY66" s="745"/>
      <c r="WHZ66" s="745"/>
      <c r="WIA66" s="745"/>
      <c r="WIB66" s="745"/>
      <c r="WIC66" s="745"/>
      <c r="WID66" s="745"/>
      <c r="WIE66" s="745"/>
      <c r="WIF66" s="745"/>
      <c r="WIG66" s="745"/>
      <c r="WIH66" s="745"/>
      <c r="WII66" s="745"/>
      <c r="WIJ66" s="745"/>
      <c r="WIK66" s="745"/>
      <c r="WIL66" s="745"/>
      <c r="WIM66" s="745"/>
      <c r="WIN66" s="745"/>
      <c r="WIO66" s="745"/>
      <c r="WIP66" s="745"/>
      <c r="WIQ66" s="745"/>
      <c r="WIR66" s="745"/>
      <c r="WIS66" s="745"/>
      <c r="WIT66" s="745"/>
      <c r="WIU66" s="745"/>
      <c r="WIV66" s="745"/>
      <c r="WIW66" s="745"/>
      <c r="WIX66" s="745"/>
      <c r="WIY66" s="745"/>
      <c r="WIZ66" s="745"/>
      <c r="WJA66" s="745"/>
      <c r="WJB66" s="745"/>
      <c r="WJC66" s="745"/>
      <c r="WJD66" s="745"/>
      <c r="WJE66" s="745"/>
      <c r="WJF66" s="745"/>
      <c r="WJG66" s="745"/>
      <c r="WJH66" s="745"/>
      <c r="WJI66" s="745"/>
      <c r="WJJ66" s="745"/>
      <c r="WJK66" s="745"/>
      <c r="WJL66" s="745"/>
      <c r="WJM66" s="745"/>
      <c r="WJN66" s="745"/>
      <c r="WJO66" s="745"/>
      <c r="WJP66" s="745"/>
      <c r="WJQ66" s="745"/>
      <c r="WJR66" s="745"/>
      <c r="WJS66" s="745"/>
      <c r="WJT66" s="745"/>
      <c r="WJU66" s="745"/>
      <c r="WJV66" s="745"/>
      <c r="WJW66" s="745"/>
      <c r="WJX66" s="745"/>
      <c r="WJY66" s="745"/>
      <c r="WJZ66" s="745"/>
      <c r="WKA66" s="745"/>
      <c r="WKB66" s="745"/>
      <c r="WKC66" s="745"/>
      <c r="WKD66" s="745"/>
      <c r="WKE66" s="745"/>
      <c r="WKF66" s="745"/>
      <c r="WKG66" s="745"/>
      <c r="WKH66" s="745"/>
      <c r="WKI66" s="745"/>
      <c r="WKJ66" s="745"/>
      <c r="WKK66" s="745"/>
      <c r="WKL66" s="745"/>
      <c r="WKM66" s="745"/>
      <c r="WKN66" s="745"/>
      <c r="WKO66" s="745"/>
      <c r="WKP66" s="745"/>
      <c r="WKQ66" s="745"/>
      <c r="WKR66" s="745"/>
      <c r="WKS66" s="745"/>
      <c r="WKT66" s="745"/>
      <c r="WKU66" s="745"/>
      <c r="WKV66" s="745"/>
      <c r="WKW66" s="745"/>
      <c r="WKX66" s="745"/>
      <c r="WKY66" s="745"/>
      <c r="WKZ66" s="745"/>
      <c r="WLA66" s="745"/>
      <c r="WLB66" s="745"/>
      <c r="WLC66" s="745"/>
      <c r="WLD66" s="745"/>
      <c r="WLE66" s="745"/>
      <c r="WLF66" s="745"/>
      <c r="WLG66" s="745"/>
      <c r="WLH66" s="745"/>
      <c r="WLI66" s="745"/>
      <c r="WLJ66" s="745"/>
      <c r="WLK66" s="745"/>
      <c r="WLL66" s="745"/>
      <c r="WLM66" s="745"/>
      <c r="WLN66" s="745"/>
      <c r="WLO66" s="745"/>
      <c r="WLP66" s="745"/>
      <c r="WLQ66" s="745"/>
      <c r="WLR66" s="745"/>
      <c r="WLS66" s="745"/>
      <c r="WLT66" s="745"/>
      <c r="WLU66" s="745"/>
      <c r="WLV66" s="745"/>
      <c r="WLW66" s="745"/>
      <c r="WLX66" s="745"/>
      <c r="WLY66" s="745"/>
      <c r="WLZ66" s="745"/>
      <c r="WMA66" s="745"/>
      <c r="WMB66" s="745"/>
      <c r="WMC66" s="745"/>
      <c r="WMD66" s="745"/>
      <c r="WME66" s="745"/>
      <c r="WMF66" s="745"/>
      <c r="WMG66" s="745"/>
      <c r="WMH66" s="745"/>
      <c r="WMI66" s="745"/>
      <c r="WMJ66" s="745"/>
      <c r="WMK66" s="745"/>
      <c r="WML66" s="745"/>
      <c r="WMM66" s="745"/>
      <c r="WMN66" s="745"/>
      <c r="WMO66" s="745"/>
      <c r="WMP66" s="745"/>
      <c r="WMQ66" s="745"/>
      <c r="WMR66" s="745"/>
      <c r="WMS66" s="745"/>
      <c r="WMT66" s="745"/>
      <c r="WMU66" s="745"/>
      <c r="WMV66" s="745"/>
      <c r="WMW66" s="745"/>
      <c r="WMX66" s="745"/>
      <c r="WMY66" s="745"/>
      <c r="WMZ66" s="745"/>
      <c r="WNA66" s="745"/>
      <c r="WNB66" s="745"/>
      <c r="WNC66" s="745"/>
      <c r="WND66" s="745"/>
      <c r="WNE66" s="745"/>
      <c r="WNF66" s="745"/>
      <c r="WNG66" s="745"/>
      <c r="WNH66" s="745"/>
      <c r="WNI66" s="745"/>
      <c r="WNJ66" s="745"/>
      <c r="WNK66" s="745"/>
      <c r="WNL66" s="745"/>
      <c r="WNM66" s="745"/>
      <c r="WNN66" s="745"/>
      <c r="WNO66" s="745"/>
      <c r="WNP66" s="745"/>
      <c r="WNQ66" s="745"/>
      <c r="WNR66" s="745"/>
      <c r="WNS66" s="745"/>
      <c r="WNT66" s="745"/>
      <c r="WNU66" s="745"/>
      <c r="WNV66" s="745"/>
      <c r="WNW66" s="745"/>
      <c r="WNX66" s="745"/>
      <c r="WNY66" s="745"/>
      <c r="WNZ66" s="745"/>
      <c r="WOA66" s="745"/>
      <c r="WOB66" s="745"/>
      <c r="WOC66" s="745"/>
      <c r="WOD66" s="745"/>
      <c r="WOE66" s="745"/>
      <c r="WOF66" s="745"/>
      <c r="WOG66" s="745"/>
      <c r="WOH66" s="745"/>
      <c r="WOI66" s="745"/>
      <c r="WOJ66" s="745"/>
      <c r="WOK66" s="745"/>
      <c r="WOL66" s="745"/>
      <c r="WOM66" s="745"/>
      <c r="WON66" s="745"/>
      <c r="WOO66" s="745"/>
      <c r="WOP66" s="745"/>
      <c r="WOQ66" s="745"/>
      <c r="WOR66" s="745"/>
      <c r="WOS66" s="745"/>
      <c r="WOT66" s="745"/>
      <c r="WOU66" s="745"/>
      <c r="WOV66" s="745"/>
      <c r="WOW66" s="745"/>
      <c r="WOX66" s="745"/>
      <c r="WOY66" s="745"/>
      <c r="WOZ66" s="745"/>
      <c r="WPA66" s="745"/>
      <c r="WPB66" s="745"/>
      <c r="WPC66" s="745"/>
      <c r="WPD66" s="745"/>
      <c r="WPE66" s="745"/>
      <c r="WPF66" s="745"/>
      <c r="WPG66" s="745"/>
      <c r="WPH66" s="745"/>
      <c r="WPI66" s="745"/>
      <c r="WPJ66" s="745"/>
      <c r="WPK66" s="745"/>
      <c r="WPL66" s="745"/>
      <c r="WPM66" s="745"/>
      <c r="WPN66" s="745"/>
      <c r="WPO66" s="745"/>
      <c r="WPP66" s="745"/>
      <c r="WPQ66" s="745"/>
      <c r="WPR66" s="745"/>
      <c r="WPS66" s="745"/>
      <c r="WPT66" s="745"/>
      <c r="WPU66" s="745"/>
      <c r="WPV66" s="745"/>
      <c r="WPW66" s="745"/>
      <c r="WPX66" s="745"/>
      <c r="WPY66" s="745"/>
      <c r="WPZ66" s="745"/>
      <c r="WQA66" s="745"/>
      <c r="WQB66" s="745"/>
      <c r="WQC66" s="745"/>
      <c r="WQD66" s="745"/>
      <c r="WQE66" s="745"/>
      <c r="WQF66" s="745"/>
      <c r="WQG66" s="745"/>
      <c r="WQH66" s="745"/>
      <c r="WQI66" s="745"/>
      <c r="WQJ66" s="745"/>
      <c r="WQK66" s="745"/>
      <c r="WQL66" s="745"/>
      <c r="WQM66" s="745"/>
      <c r="WQN66" s="745"/>
      <c r="WQO66" s="745"/>
      <c r="WQP66" s="745"/>
      <c r="WQQ66" s="745"/>
      <c r="WQR66" s="745"/>
      <c r="WQS66" s="745"/>
      <c r="WQT66" s="745"/>
      <c r="WQU66" s="745"/>
      <c r="WQV66" s="745"/>
      <c r="WQW66" s="745"/>
      <c r="WQX66" s="745"/>
      <c r="WQY66" s="745"/>
      <c r="WQZ66" s="745"/>
      <c r="WRA66" s="745"/>
      <c r="WRB66" s="745"/>
      <c r="WRC66" s="745"/>
      <c r="WRD66" s="745"/>
      <c r="WRE66" s="745"/>
      <c r="WRF66" s="745"/>
      <c r="WRG66" s="745"/>
      <c r="WRH66" s="745"/>
      <c r="WRI66" s="745"/>
      <c r="WRJ66" s="745"/>
      <c r="WRK66" s="745"/>
      <c r="WRL66" s="745"/>
      <c r="WRM66" s="745"/>
      <c r="WRN66" s="745"/>
      <c r="WRO66" s="745"/>
      <c r="WRP66" s="745"/>
      <c r="WRQ66" s="745"/>
      <c r="WRR66" s="745"/>
      <c r="WRS66" s="745"/>
      <c r="WRT66" s="745"/>
      <c r="WRU66" s="745"/>
      <c r="WRV66" s="745"/>
      <c r="WRW66" s="745"/>
      <c r="WRX66" s="745"/>
      <c r="WRY66" s="745"/>
      <c r="WRZ66" s="745"/>
      <c r="WSA66" s="745"/>
      <c r="WSB66" s="745"/>
      <c r="WSC66" s="745"/>
      <c r="WSD66" s="745"/>
      <c r="WSE66" s="745"/>
      <c r="WSF66" s="745"/>
      <c r="WSG66" s="745"/>
      <c r="WSH66" s="745"/>
      <c r="WSI66" s="745"/>
      <c r="WSJ66" s="745"/>
      <c r="WSK66" s="745"/>
      <c r="WSL66" s="745"/>
      <c r="WSM66" s="745"/>
      <c r="WSN66" s="745"/>
      <c r="WSO66" s="745"/>
      <c r="WSP66" s="745"/>
      <c r="WSQ66" s="745"/>
      <c r="WSR66" s="745"/>
      <c r="WSS66" s="745"/>
      <c r="WST66" s="745"/>
      <c r="WSU66" s="745"/>
      <c r="WSV66" s="745"/>
      <c r="WSW66" s="745"/>
      <c r="WSX66" s="745"/>
      <c r="WSY66" s="745"/>
      <c r="WSZ66" s="745"/>
      <c r="WTA66" s="745"/>
      <c r="WTB66" s="745"/>
      <c r="WTC66" s="745"/>
      <c r="WTD66" s="745"/>
      <c r="WTE66" s="745"/>
      <c r="WTF66" s="745"/>
      <c r="WTG66" s="745"/>
      <c r="WTH66" s="745"/>
      <c r="WTI66" s="745"/>
      <c r="WTJ66" s="745"/>
      <c r="WTK66" s="745"/>
      <c r="WTL66" s="745"/>
      <c r="WTM66" s="745"/>
      <c r="WTN66" s="745"/>
      <c r="WTO66" s="745"/>
      <c r="WTP66" s="745"/>
      <c r="WTQ66" s="745"/>
      <c r="WTR66" s="745"/>
      <c r="WTS66" s="745"/>
      <c r="WTT66" s="745"/>
      <c r="WTU66" s="745"/>
      <c r="WTV66" s="745"/>
      <c r="WTW66" s="745"/>
      <c r="WTX66" s="745"/>
      <c r="WTY66" s="745"/>
      <c r="WTZ66" s="745"/>
      <c r="WUA66" s="745"/>
      <c r="WUB66" s="745"/>
      <c r="WUC66" s="745"/>
      <c r="WUD66" s="745"/>
      <c r="WUE66" s="745"/>
      <c r="WUF66" s="745"/>
      <c r="WUG66" s="745"/>
      <c r="WUH66" s="745"/>
      <c r="WUI66" s="745"/>
      <c r="WUJ66" s="745"/>
      <c r="WUK66" s="745"/>
      <c r="WUL66" s="745"/>
      <c r="WUM66" s="745"/>
      <c r="WUN66" s="745"/>
      <c r="WUO66" s="745"/>
      <c r="WUP66" s="745"/>
      <c r="WUQ66" s="745"/>
      <c r="WUR66" s="745"/>
      <c r="WUS66" s="745"/>
      <c r="WUT66" s="745"/>
      <c r="WUU66" s="745"/>
      <c r="WUV66" s="745"/>
      <c r="WUW66" s="745"/>
      <c r="WUX66" s="745"/>
      <c r="WUY66" s="745"/>
      <c r="WUZ66" s="745"/>
      <c r="WVA66" s="745"/>
      <c r="WVB66" s="745"/>
      <c r="WVC66" s="745"/>
      <c r="WVD66" s="745"/>
      <c r="WVE66" s="745"/>
      <c r="WVF66" s="745"/>
      <c r="WVG66" s="745"/>
      <c r="WVH66" s="745"/>
      <c r="WVI66" s="745"/>
      <c r="WVJ66" s="745"/>
      <c r="WVK66" s="745"/>
      <c r="WVL66" s="745"/>
      <c r="WVM66" s="745"/>
      <c r="WVN66" s="745"/>
      <c r="WVO66" s="745"/>
      <c r="WVP66" s="745"/>
      <c r="WVQ66" s="745"/>
      <c r="WVR66" s="745"/>
      <c r="WVS66" s="745"/>
      <c r="WVT66" s="745"/>
      <c r="WVU66" s="745"/>
      <c r="WVV66" s="745"/>
      <c r="WVW66" s="745"/>
      <c r="WVX66" s="745"/>
      <c r="WVY66" s="745"/>
      <c r="WVZ66" s="745"/>
      <c r="WWA66" s="745"/>
      <c r="WWB66" s="745"/>
      <c r="WWC66" s="745"/>
      <c r="WWD66" s="745"/>
      <c r="WWE66" s="745"/>
      <c r="WWF66" s="745"/>
      <c r="WWG66" s="745"/>
      <c r="WWH66" s="745"/>
      <c r="WWI66" s="745"/>
      <c r="WWJ66" s="745"/>
      <c r="WWK66" s="745"/>
      <c r="WWL66" s="745"/>
      <c r="WWM66" s="745"/>
      <c r="WWN66" s="745"/>
      <c r="WWO66" s="745"/>
      <c r="WWP66" s="745"/>
      <c r="WWQ66" s="745"/>
      <c r="WWR66" s="745"/>
      <c r="WWS66" s="745"/>
      <c r="WWT66" s="745"/>
      <c r="WWU66" s="745"/>
      <c r="WWV66" s="745"/>
      <c r="WWW66" s="745"/>
      <c r="WWX66" s="745"/>
      <c r="WWY66" s="745"/>
      <c r="WWZ66" s="745"/>
      <c r="WXA66" s="745"/>
      <c r="WXB66" s="745"/>
      <c r="WXC66" s="745"/>
      <c r="WXD66" s="745"/>
      <c r="WXE66" s="745"/>
      <c r="WXF66" s="745"/>
      <c r="WXG66" s="745"/>
      <c r="WXH66" s="745"/>
      <c r="WXI66" s="745"/>
      <c r="WXJ66" s="745"/>
      <c r="WXK66" s="745"/>
      <c r="WXL66" s="745"/>
      <c r="WXM66" s="745"/>
      <c r="WXN66" s="745"/>
      <c r="WXO66" s="745"/>
      <c r="WXP66" s="745"/>
      <c r="WXQ66" s="745"/>
      <c r="WXR66" s="745"/>
      <c r="WXS66" s="745"/>
      <c r="WXT66" s="745"/>
      <c r="WXU66" s="745"/>
      <c r="WXV66" s="745"/>
      <c r="WXW66" s="745"/>
      <c r="WXX66" s="745"/>
      <c r="WXY66" s="745"/>
      <c r="WXZ66" s="745"/>
      <c r="WYA66" s="745"/>
      <c r="WYB66" s="745"/>
      <c r="WYC66" s="745"/>
      <c r="WYD66" s="745"/>
      <c r="WYE66" s="745"/>
      <c r="WYF66" s="745"/>
      <c r="WYG66" s="745"/>
      <c r="WYH66" s="745"/>
      <c r="WYI66" s="745"/>
      <c r="WYJ66" s="745"/>
      <c r="WYK66" s="745"/>
      <c r="WYL66" s="745"/>
      <c r="WYM66" s="745"/>
      <c r="WYN66" s="745"/>
      <c r="WYO66" s="745"/>
      <c r="WYP66" s="745"/>
      <c r="WYQ66" s="745"/>
      <c r="WYR66" s="745"/>
      <c r="WYS66" s="745"/>
      <c r="WYT66" s="745"/>
      <c r="WYU66" s="745"/>
      <c r="WYV66" s="745"/>
      <c r="WYW66" s="745"/>
      <c r="WYX66" s="745"/>
      <c r="WYY66" s="745"/>
      <c r="WYZ66" s="745"/>
      <c r="WZA66" s="745"/>
      <c r="WZB66" s="745"/>
      <c r="WZC66" s="745"/>
      <c r="WZD66" s="745"/>
      <c r="WZE66" s="745"/>
      <c r="WZF66" s="745"/>
      <c r="WZG66" s="745"/>
      <c r="WZH66" s="745"/>
      <c r="WZI66" s="745"/>
      <c r="WZJ66" s="745"/>
      <c r="WZK66" s="745"/>
      <c r="WZL66" s="745"/>
      <c r="WZM66" s="745"/>
      <c r="WZN66" s="745"/>
      <c r="WZO66" s="745"/>
      <c r="WZP66" s="745"/>
      <c r="WZQ66" s="745"/>
      <c r="WZR66" s="745"/>
      <c r="WZS66" s="745"/>
      <c r="WZT66" s="745"/>
      <c r="WZU66" s="745"/>
      <c r="WZV66" s="745"/>
      <c r="WZW66" s="745"/>
      <c r="WZX66" s="745"/>
      <c r="WZY66" s="745"/>
      <c r="WZZ66" s="745"/>
      <c r="XAA66" s="745"/>
      <c r="XAB66" s="745"/>
      <c r="XAC66" s="745"/>
      <c r="XAD66" s="745"/>
      <c r="XAE66" s="745"/>
      <c r="XAF66" s="745"/>
      <c r="XAG66" s="745"/>
      <c r="XAH66" s="745"/>
      <c r="XAI66" s="745"/>
      <c r="XAJ66" s="745"/>
      <c r="XAK66" s="745"/>
      <c r="XAL66" s="745"/>
      <c r="XAM66" s="745"/>
      <c r="XAN66" s="745"/>
      <c r="XAO66" s="745"/>
      <c r="XAP66" s="745"/>
      <c r="XAQ66" s="745"/>
      <c r="XAR66" s="745"/>
      <c r="XAS66" s="745"/>
      <c r="XAT66" s="745"/>
      <c r="XAU66" s="745"/>
      <c r="XAV66" s="745"/>
      <c r="XAW66" s="745"/>
      <c r="XAX66" s="745"/>
      <c r="XAY66" s="745"/>
      <c r="XAZ66" s="745"/>
      <c r="XBA66" s="745"/>
      <c r="XBB66" s="745"/>
      <c r="XBC66" s="745"/>
      <c r="XBD66" s="745"/>
      <c r="XBE66" s="745"/>
      <c r="XBF66" s="745"/>
      <c r="XBG66" s="745"/>
      <c r="XBH66" s="745"/>
      <c r="XBI66" s="745"/>
      <c r="XBJ66" s="745"/>
      <c r="XBK66" s="745"/>
      <c r="XBL66" s="745"/>
      <c r="XBM66" s="745"/>
      <c r="XBN66" s="745"/>
      <c r="XBO66" s="745"/>
      <c r="XBP66" s="745"/>
      <c r="XBQ66" s="745"/>
      <c r="XBR66" s="745"/>
      <c r="XBS66" s="745"/>
      <c r="XBT66" s="745"/>
      <c r="XBU66" s="745"/>
      <c r="XBV66" s="745"/>
      <c r="XBW66" s="745"/>
      <c r="XBX66" s="745"/>
      <c r="XBY66" s="745"/>
      <c r="XBZ66" s="745"/>
      <c r="XCA66" s="745"/>
      <c r="XCB66" s="745"/>
      <c r="XCC66" s="745"/>
      <c r="XCD66" s="745"/>
      <c r="XCE66" s="745"/>
      <c r="XCF66" s="745"/>
      <c r="XCG66" s="745"/>
      <c r="XCH66" s="745"/>
      <c r="XCI66" s="745"/>
      <c r="XCJ66" s="745"/>
      <c r="XCK66" s="745"/>
      <c r="XCL66" s="745"/>
      <c r="XCM66" s="745"/>
      <c r="XCN66" s="745"/>
      <c r="XCO66" s="745"/>
      <c r="XCP66" s="745"/>
      <c r="XCQ66" s="745"/>
      <c r="XCR66" s="745"/>
      <c r="XCS66" s="745"/>
      <c r="XCT66" s="745"/>
      <c r="XCU66" s="745"/>
      <c r="XCV66" s="745"/>
      <c r="XCW66" s="745"/>
      <c r="XCX66" s="745"/>
      <c r="XCY66" s="745"/>
      <c r="XCZ66" s="745"/>
      <c r="XDA66" s="745"/>
      <c r="XDB66" s="745"/>
      <c r="XDC66" s="745"/>
      <c r="XDD66" s="745"/>
      <c r="XDE66" s="745"/>
      <c r="XDF66" s="745"/>
      <c r="XDG66" s="745"/>
      <c r="XDH66" s="745"/>
      <c r="XDI66" s="745"/>
      <c r="XDJ66" s="745"/>
      <c r="XDK66" s="745"/>
      <c r="XDL66" s="745"/>
      <c r="XDM66" s="745"/>
      <c r="XDN66" s="745"/>
      <c r="XDO66" s="745"/>
      <c r="XDP66" s="745"/>
      <c r="XDQ66" s="745"/>
      <c r="XDR66" s="745"/>
      <c r="XDS66" s="745"/>
      <c r="XDT66" s="745"/>
      <c r="XDU66" s="745"/>
      <c r="XDV66" s="745"/>
      <c r="XDW66" s="745"/>
      <c r="XDX66" s="745"/>
      <c r="XDY66" s="745"/>
      <c r="XDZ66" s="745"/>
      <c r="XEA66" s="745"/>
      <c r="XEB66" s="745"/>
      <c r="XEC66" s="745"/>
      <c r="XED66" s="745"/>
      <c r="XEE66" s="745"/>
      <c r="XEF66" s="745"/>
      <c r="XEG66" s="745"/>
      <c r="XEH66" s="745"/>
      <c r="XEI66" s="745"/>
      <c r="XEJ66" s="745"/>
      <c r="XEK66" s="745"/>
      <c r="XEL66" s="745"/>
      <c r="XEM66" s="745"/>
      <c r="XEN66" s="745"/>
      <c r="XEO66" s="745"/>
      <c r="XEP66" s="745"/>
      <c r="XEQ66" s="745"/>
      <c r="XER66" s="745"/>
      <c r="XES66" s="745"/>
      <c r="XET66" s="745"/>
      <c r="XEU66" s="745"/>
      <c r="XEV66" s="745"/>
      <c r="XEW66" s="745"/>
      <c r="XEX66" s="745"/>
      <c r="XEY66" s="745"/>
      <c r="XEZ66" s="745"/>
      <c r="XFA66" s="745"/>
      <c r="XFB66" s="745"/>
      <c r="XFC66" s="745"/>
      <c r="XFD66" s="745"/>
    </row>
    <row r="67" spans="1:16384" s="112" customFormat="1" ht="21" x14ac:dyDescent="0.35">
      <c r="A67" s="746" t="s">
        <v>288</v>
      </c>
      <c r="B67" s="746"/>
      <c r="C67" s="746"/>
      <c r="D67" s="746"/>
      <c r="E67" s="746"/>
      <c r="F67" s="124"/>
      <c r="G67" s="143"/>
      <c r="H67" s="143"/>
      <c r="I67" s="743"/>
      <c r="J67" s="743"/>
      <c r="K67" s="743"/>
      <c r="L67" s="743"/>
      <c r="M67" s="743"/>
      <c r="N67" s="743"/>
      <c r="O67" s="743"/>
      <c r="P67" s="743"/>
      <c r="Q67" s="743"/>
      <c r="R67" s="743"/>
      <c r="S67" s="743"/>
      <c r="T67" s="743"/>
      <c r="U67" s="743"/>
      <c r="V67" s="743"/>
      <c r="W67" s="743"/>
      <c r="X67" s="743"/>
      <c r="Y67" s="743"/>
      <c r="Z67" s="743"/>
      <c r="AA67" s="743"/>
      <c r="AB67" s="743"/>
      <c r="AC67" s="743"/>
      <c r="AD67" s="743"/>
      <c r="AE67" s="743"/>
      <c r="AF67" s="743"/>
      <c r="AG67" s="743"/>
      <c r="AH67" s="743"/>
      <c r="AI67" s="743"/>
      <c r="AJ67" s="743"/>
      <c r="AK67" s="743"/>
      <c r="AL67" s="743"/>
      <c r="AM67" s="743"/>
      <c r="AN67" s="743"/>
      <c r="AO67" s="743"/>
      <c r="AP67" s="743"/>
      <c r="AQ67" s="743"/>
      <c r="AR67" s="743"/>
      <c r="AS67" s="743"/>
      <c r="AT67" s="743"/>
      <c r="AU67" s="743"/>
      <c r="AV67" s="743"/>
      <c r="AW67" s="743"/>
      <c r="AX67" s="743"/>
      <c r="AY67" s="743"/>
      <c r="AZ67" s="743"/>
      <c r="BA67" s="743"/>
      <c r="BB67" s="743"/>
      <c r="BC67" s="743"/>
      <c r="BD67" s="743"/>
      <c r="BE67" s="743"/>
      <c r="BF67" s="743"/>
      <c r="BG67" s="743"/>
      <c r="BH67" s="743"/>
      <c r="BI67" s="743"/>
      <c r="BJ67" s="743"/>
      <c r="BK67" s="743"/>
      <c r="BL67" s="743"/>
      <c r="BM67" s="743"/>
      <c r="BN67" s="743"/>
      <c r="BO67" s="743"/>
      <c r="BP67" s="743"/>
      <c r="BQ67" s="743"/>
      <c r="BR67" s="743"/>
      <c r="BS67" s="743"/>
      <c r="BT67" s="743"/>
      <c r="BU67" s="743"/>
      <c r="BV67" s="743"/>
      <c r="BW67" s="743"/>
      <c r="BX67" s="743"/>
      <c r="BY67" s="743"/>
      <c r="BZ67" s="743"/>
      <c r="CA67" s="743"/>
      <c r="CB67" s="743"/>
      <c r="CC67" s="743"/>
      <c r="CD67" s="743"/>
      <c r="CE67" s="743"/>
      <c r="CF67" s="743"/>
      <c r="CG67" s="743"/>
      <c r="CH67" s="743"/>
      <c r="CI67" s="743"/>
      <c r="CJ67" s="743"/>
      <c r="CK67" s="743"/>
      <c r="CL67" s="743"/>
      <c r="CM67" s="743"/>
      <c r="CN67" s="743"/>
      <c r="CO67" s="743"/>
      <c r="CP67" s="743"/>
      <c r="CQ67" s="743"/>
      <c r="CR67" s="743"/>
      <c r="CS67" s="743"/>
      <c r="CT67" s="743"/>
      <c r="CU67" s="743"/>
      <c r="CV67" s="743"/>
      <c r="CW67" s="743"/>
      <c r="CX67" s="743"/>
      <c r="CY67" s="743"/>
      <c r="CZ67" s="743"/>
      <c r="DA67" s="743"/>
      <c r="DB67" s="743"/>
      <c r="DC67" s="743"/>
      <c r="DD67" s="743"/>
      <c r="DE67" s="743"/>
      <c r="DF67" s="743"/>
      <c r="DG67" s="743"/>
      <c r="DH67" s="743"/>
      <c r="DI67" s="743"/>
      <c r="DJ67" s="743"/>
      <c r="DK67" s="743"/>
      <c r="DL67" s="743"/>
      <c r="DM67" s="743"/>
      <c r="DN67" s="743"/>
      <c r="DO67" s="743"/>
      <c r="DP67" s="743"/>
      <c r="DQ67" s="743"/>
      <c r="DR67" s="743"/>
      <c r="DS67" s="743"/>
      <c r="DT67" s="743"/>
      <c r="DU67" s="743"/>
      <c r="DV67" s="743"/>
      <c r="DW67" s="743"/>
      <c r="DX67" s="743"/>
      <c r="DY67" s="743"/>
      <c r="DZ67" s="743"/>
      <c r="EA67" s="743"/>
      <c r="EB67" s="743"/>
      <c r="EC67" s="743"/>
      <c r="ED67" s="743"/>
      <c r="EE67" s="743"/>
      <c r="EF67" s="743"/>
      <c r="EG67" s="743"/>
      <c r="EH67" s="743"/>
      <c r="EI67" s="743"/>
      <c r="EJ67" s="743"/>
      <c r="EK67" s="743"/>
      <c r="EL67" s="743"/>
      <c r="EM67" s="743"/>
      <c r="EN67" s="743"/>
      <c r="EO67" s="743"/>
      <c r="EP67" s="743"/>
      <c r="EQ67" s="743"/>
      <c r="ER67" s="743"/>
      <c r="ES67" s="743"/>
      <c r="ET67" s="743"/>
      <c r="EU67" s="743"/>
      <c r="EV67" s="743"/>
      <c r="EW67" s="743"/>
      <c r="EX67" s="743"/>
      <c r="EY67" s="743"/>
      <c r="EZ67" s="743"/>
      <c r="FA67" s="743"/>
      <c r="FB67" s="743"/>
      <c r="FC67" s="743"/>
      <c r="FD67" s="743"/>
      <c r="FE67" s="743"/>
      <c r="FF67" s="743"/>
      <c r="FG67" s="743"/>
      <c r="FH67" s="743"/>
      <c r="FI67" s="743"/>
      <c r="FJ67" s="743"/>
      <c r="FK67" s="743"/>
      <c r="FL67" s="743"/>
      <c r="FM67" s="743"/>
      <c r="FN67" s="743"/>
      <c r="FO67" s="743"/>
      <c r="FP67" s="743"/>
      <c r="FQ67" s="743"/>
      <c r="FR67" s="743"/>
      <c r="FS67" s="743"/>
      <c r="FT67" s="743"/>
      <c r="FU67" s="743"/>
      <c r="FV67" s="743"/>
      <c r="FW67" s="743"/>
      <c r="FX67" s="743"/>
      <c r="FY67" s="743"/>
      <c r="FZ67" s="743"/>
      <c r="GA67" s="743"/>
      <c r="GB67" s="743"/>
      <c r="GC67" s="743"/>
      <c r="GD67" s="743"/>
      <c r="GE67" s="743"/>
      <c r="GF67" s="743"/>
      <c r="GG67" s="743"/>
      <c r="GH67" s="743"/>
      <c r="GI67" s="743"/>
      <c r="GJ67" s="743"/>
      <c r="GK67" s="743"/>
      <c r="GL67" s="743"/>
      <c r="GM67" s="743"/>
      <c r="GN67" s="743"/>
      <c r="GO67" s="743"/>
      <c r="GP67" s="743"/>
      <c r="GQ67" s="743"/>
      <c r="GR67" s="743"/>
      <c r="GS67" s="743"/>
      <c r="GT67" s="743"/>
      <c r="GU67" s="743"/>
      <c r="GV67" s="743"/>
      <c r="GW67" s="743"/>
      <c r="GX67" s="743"/>
      <c r="GY67" s="743"/>
      <c r="GZ67" s="743"/>
      <c r="HA67" s="743"/>
      <c r="HB67" s="743"/>
      <c r="HC67" s="743"/>
      <c r="HD67" s="743"/>
      <c r="HE67" s="743"/>
      <c r="HF67" s="743"/>
      <c r="HG67" s="743"/>
      <c r="HH67" s="743"/>
      <c r="HI67" s="743"/>
      <c r="HJ67" s="743"/>
      <c r="HK67" s="743"/>
      <c r="HL67" s="743"/>
      <c r="HM67" s="743"/>
      <c r="HN67" s="743"/>
      <c r="HO67" s="743"/>
      <c r="HP67" s="743"/>
      <c r="HQ67" s="743"/>
      <c r="HR67" s="743"/>
      <c r="HS67" s="743"/>
      <c r="HT67" s="743"/>
      <c r="HU67" s="743"/>
      <c r="HV67" s="743"/>
      <c r="HW67" s="743"/>
      <c r="HX67" s="743"/>
      <c r="HY67" s="743"/>
      <c r="HZ67" s="743"/>
      <c r="IA67" s="743"/>
      <c r="IB67" s="743"/>
      <c r="IC67" s="743"/>
      <c r="ID67" s="743"/>
      <c r="IE67" s="743"/>
      <c r="IF67" s="743"/>
      <c r="IG67" s="743"/>
      <c r="IH67" s="743"/>
      <c r="II67" s="743"/>
      <c r="IJ67" s="743"/>
      <c r="IK67" s="743"/>
      <c r="IL67" s="743"/>
      <c r="IM67" s="743"/>
      <c r="IN67" s="743"/>
      <c r="IO67" s="743"/>
      <c r="IP67" s="743"/>
      <c r="IQ67" s="743"/>
      <c r="IR67" s="743"/>
      <c r="IS67" s="743"/>
      <c r="IT67" s="743"/>
      <c r="IU67" s="743"/>
      <c r="IV67" s="743"/>
      <c r="IW67" s="743"/>
      <c r="IX67" s="743"/>
      <c r="IY67" s="743"/>
      <c r="IZ67" s="743"/>
      <c r="JA67" s="743"/>
      <c r="JB67" s="743"/>
      <c r="JC67" s="743"/>
      <c r="JD67" s="743"/>
      <c r="JE67" s="743"/>
      <c r="JF67" s="743"/>
      <c r="JG67" s="743"/>
      <c r="JH67" s="743"/>
      <c r="JI67" s="743"/>
      <c r="JJ67" s="743"/>
      <c r="JK67" s="743"/>
      <c r="JL67" s="743"/>
      <c r="JM67" s="743"/>
      <c r="JN67" s="743"/>
      <c r="JO67" s="743"/>
      <c r="JP67" s="743"/>
      <c r="JQ67" s="743"/>
      <c r="JR67" s="743"/>
      <c r="JS67" s="743"/>
      <c r="JT67" s="743"/>
      <c r="JU67" s="743"/>
      <c r="JV67" s="743"/>
      <c r="JW67" s="743"/>
      <c r="JX67" s="743"/>
      <c r="JY67" s="743"/>
      <c r="JZ67" s="743"/>
      <c r="KA67" s="743"/>
      <c r="KB67" s="743"/>
      <c r="KC67" s="743"/>
      <c r="KD67" s="743"/>
      <c r="KE67" s="743"/>
      <c r="KF67" s="743"/>
      <c r="KG67" s="743"/>
      <c r="KH67" s="743"/>
      <c r="KI67" s="743"/>
      <c r="KJ67" s="743"/>
      <c r="KK67" s="743"/>
      <c r="KL67" s="743"/>
      <c r="KM67" s="743"/>
      <c r="KN67" s="743"/>
      <c r="KO67" s="743"/>
      <c r="KP67" s="743"/>
      <c r="KQ67" s="743"/>
      <c r="KR67" s="743"/>
      <c r="KS67" s="743"/>
      <c r="KT67" s="743"/>
      <c r="KU67" s="743"/>
      <c r="KV67" s="743"/>
      <c r="KW67" s="743"/>
      <c r="KX67" s="743"/>
      <c r="KY67" s="743"/>
      <c r="KZ67" s="743"/>
      <c r="LA67" s="743"/>
      <c r="LB67" s="743"/>
      <c r="LC67" s="743"/>
      <c r="LD67" s="743"/>
      <c r="LE67" s="743"/>
      <c r="LF67" s="743"/>
      <c r="LG67" s="743"/>
      <c r="LH67" s="743"/>
      <c r="LI67" s="743"/>
      <c r="LJ67" s="743"/>
      <c r="LK67" s="743"/>
      <c r="LL67" s="743"/>
      <c r="LM67" s="743"/>
      <c r="LN67" s="743"/>
      <c r="LO67" s="743"/>
      <c r="LP67" s="743"/>
      <c r="LQ67" s="743"/>
      <c r="LR67" s="743"/>
      <c r="LS67" s="743"/>
      <c r="LT67" s="743"/>
      <c r="LU67" s="743"/>
      <c r="LV67" s="743"/>
      <c r="LW67" s="743"/>
      <c r="LX67" s="743"/>
      <c r="LY67" s="743"/>
      <c r="LZ67" s="743"/>
      <c r="MA67" s="743"/>
      <c r="MB67" s="743"/>
      <c r="MC67" s="743"/>
      <c r="MD67" s="743"/>
      <c r="ME67" s="743"/>
      <c r="MF67" s="743"/>
      <c r="MG67" s="743"/>
      <c r="MH67" s="743"/>
      <c r="MI67" s="743"/>
      <c r="MJ67" s="743"/>
      <c r="MK67" s="743"/>
      <c r="ML67" s="743"/>
      <c r="MM67" s="743"/>
      <c r="MN67" s="743"/>
      <c r="MO67" s="743"/>
      <c r="MP67" s="743"/>
      <c r="MQ67" s="743"/>
      <c r="MR67" s="743"/>
      <c r="MS67" s="743"/>
      <c r="MT67" s="743"/>
      <c r="MU67" s="743"/>
      <c r="MV67" s="743"/>
      <c r="MW67" s="743"/>
      <c r="MX67" s="743"/>
      <c r="MY67" s="743"/>
      <c r="MZ67" s="743"/>
      <c r="NA67" s="743"/>
      <c r="NB67" s="743"/>
      <c r="NC67" s="743"/>
      <c r="ND67" s="743"/>
      <c r="NE67" s="743"/>
      <c r="NF67" s="743"/>
      <c r="NG67" s="743"/>
      <c r="NH67" s="743"/>
      <c r="NI67" s="743"/>
      <c r="NJ67" s="743"/>
      <c r="NK67" s="743"/>
      <c r="NL67" s="743"/>
      <c r="NM67" s="743"/>
      <c r="NN67" s="743"/>
      <c r="NO67" s="743"/>
      <c r="NP67" s="743"/>
      <c r="NQ67" s="743"/>
      <c r="NR67" s="743"/>
      <c r="NS67" s="743"/>
      <c r="NT67" s="743"/>
      <c r="NU67" s="743"/>
      <c r="NV67" s="743"/>
      <c r="NW67" s="743"/>
      <c r="NX67" s="743"/>
      <c r="NY67" s="743"/>
      <c r="NZ67" s="743"/>
      <c r="OA67" s="743"/>
      <c r="OB67" s="743"/>
      <c r="OC67" s="743"/>
      <c r="OD67" s="743"/>
      <c r="OE67" s="743"/>
      <c r="OF67" s="743"/>
      <c r="OG67" s="743"/>
      <c r="OH67" s="743"/>
      <c r="OI67" s="743"/>
      <c r="OJ67" s="743"/>
      <c r="OK67" s="743"/>
      <c r="OL67" s="743"/>
      <c r="OM67" s="743"/>
      <c r="ON67" s="743"/>
      <c r="OO67" s="743"/>
      <c r="OP67" s="743"/>
      <c r="OQ67" s="743"/>
      <c r="OR67" s="743"/>
      <c r="OS67" s="743"/>
      <c r="OT67" s="743"/>
      <c r="OU67" s="743"/>
      <c r="OV67" s="743"/>
      <c r="OW67" s="743"/>
      <c r="OX67" s="743"/>
      <c r="OY67" s="743"/>
      <c r="OZ67" s="743"/>
      <c r="PA67" s="743"/>
      <c r="PB67" s="743"/>
      <c r="PC67" s="743"/>
      <c r="PD67" s="743"/>
      <c r="PE67" s="743"/>
      <c r="PF67" s="743"/>
      <c r="PG67" s="743"/>
      <c r="PH67" s="743"/>
      <c r="PI67" s="743"/>
      <c r="PJ67" s="743"/>
      <c r="PK67" s="743"/>
      <c r="PL67" s="743"/>
      <c r="PM67" s="743"/>
      <c r="PN67" s="743"/>
      <c r="PO67" s="743"/>
      <c r="PP67" s="743"/>
      <c r="PQ67" s="743"/>
      <c r="PR67" s="743"/>
      <c r="PS67" s="743"/>
      <c r="PT67" s="743"/>
      <c r="PU67" s="743"/>
      <c r="PV67" s="743"/>
      <c r="PW67" s="743"/>
      <c r="PX67" s="743"/>
      <c r="PY67" s="743"/>
      <c r="PZ67" s="743"/>
      <c r="QA67" s="743"/>
      <c r="QB67" s="743"/>
      <c r="QC67" s="743"/>
      <c r="QD67" s="743"/>
      <c r="QE67" s="743"/>
      <c r="QF67" s="743"/>
      <c r="QG67" s="743"/>
      <c r="QH67" s="743"/>
      <c r="QI67" s="743"/>
      <c r="QJ67" s="743"/>
      <c r="QK67" s="743"/>
      <c r="QL67" s="743"/>
      <c r="QM67" s="743"/>
      <c r="QN67" s="743"/>
      <c r="QO67" s="743"/>
      <c r="QP67" s="743"/>
      <c r="QQ67" s="743"/>
      <c r="QR67" s="743"/>
      <c r="QS67" s="743"/>
      <c r="QT67" s="743"/>
      <c r="QU67" s="743"/>
      <c r="QV67" s="743"/>
      <c r="QW67" s="743"/>
      <c r="QX67" s="743"/>
      <c r="QY67" s="743"/>
      <c r="QZ67" s="743"/>
      <c r="RA67" s="743"/>
      <c r="RB67" s="743"/>
      <c r="RC67" s="743"/>
      <c r="RD67" s="743"/>
      <c r="RE67" s="743"/>
      <c r="RF67" s="743"/>
      <c r="RG67" s="743"/>
      <c r="RH67" s="743"/>
      <c r="RI67" s="743"/>
      <c r="RJ67" s="743"/>
      <c r="RK67" s="743"/>
      <c r="RL67" s="743"/>
      <c r="RM67" s="743"/>
      <c r="RN67" s="743"/>
      <c r="RO67" s="743"/>
      <c r="RP67" s="743"/>
      <c r="RQ67" s="743"/>
      <c r="RR67" s="743"/>
      <c r="RS67" s="743"/>
      <c r="RT67" s="743"/>
      <c r="RU67" s="743"/>
      <c r="RV67" s="743"/>
      <c r="RW67" s="743"/>
      <c r="RX67" s="743"/>
      <c r="RY67" s="743"/>
      <c r="RZ67" s="743"/>
      <c r="SA67" s="743"/>
      <c r="SB67" s="743"/>
      <c r="SC67" s="743"/>
      <c r="SD67" s="743"/>
      <c r="SE67" s="743"/>
      <c r="SF67" s="743"/>
      <c r="SG67" s="743"/>
      <c r="SH67" s="743"/>
      <c r="SI67" s="743"/>
      <c r="SJ67" s="743"/>
      <c r="SK67" s="743"/>
      <c r="SL67" s="743"/>
      <c r="SM67" s="743"/>
      <c r="SN67" s="743"/>
      <c r="SO67" s="743"/>
      <c r="SP67" s="743"/>
      <c r="SQ67" s="743"/>
      <c r="SR67" s="743"/>
      <c r="SS67" s="743"/>
      <c r="ST67" s="743"/>
      <c r="SU67" s="743"/>
      <c r="SV67" s="743"/>
      <c r="SW67" s="743"/>
      <c r="SX67" s="743"/>
      <c r="SY67" s="743"/>
      <c r="SZ67" s="743"/>
      <c r="TA67" s="743"/>
      <c r="TB67" s="743"/>
      <c r="TC67" s="743"/>
      <c r="TD67" s="743"/>
      <c r="TE67" s="743"/>
      <c r="TF67" s="743"/>
      <c r="TG67" s="743"/>
      <c r="TH67" s="743"/>
      <c r="TI67" s="743"/>
      <c r="TJ67" s="743"/>
      <c r="TK67" s="743"/>
      <c r="TL67" s="743"/>
      <c r="TM67" s="743"/>
      <c r="TN67" s="743"/>
      <c r="TO67" s="743"/>
      <c r="TP67" s="743"/>
      <c r="TQ67" s="743"/>
      <c r="TR67" s="743"/>
      <c r="TS67" s="743"/>
      <c r="TT67" s="743"/>
      <c r="TU67" s="743"/>
      <c r="TV67" s="743"/>
      <c r="TW67" s="743"/>
      <c r="TX67" s="743"/>
      <c r="TY67" s="743"/>
      <c r="TZ67" s="743"/>
      <c r="UA67" s="743"/>
      <c r="UB67" s="743"/>
      <c r="UC67" s="743"/>
      <c r="UD67" s="743"/>
      <c r="UE67" s="743"/>
      <c r="UF67" s="743"/>
      <c r="UG67" s="743"/>
      <c r="UH67" s="743"/>
      <c r="UI67" s="743"/>
      <c r="UJ67" s="743"/>
      <c r="UK67" s="743"/>
      <c r="UL67" s="743"/>
      <c r="UM67" s="743"/>
      <c r="UN67" s="743"/>
      <c r="UO67" s="743"/>
      <c r="UP67" s="743"/>
      <c r="UQ67" s="743"/>
      <c r="UR67" s="743"/>
      <c r="US67" s="743"/>
      <c r="UT67" s="743"/>
      <c r="UU67" s="743"/>
      <c r="UV67" s="743"/>
      <c r="UW67" s="743"/>
      <c r="UX67" s="743"/>
      <c r="UY67" s="743"/>
      <c r="UZ67" s="743"/>
      <c r="VA67" s="743"/>
      <c r="VB67" s="743"/>
      <c r="VC67" s="743"/>
      <c r="VD67" s="743"/>
      <c r="VE67" s="743"/>
      <c r="VF67" s="743"/>
      <c r="VG67" s="743"/>
      <c r="VH67" s="743"/>
      <c r="VI67" s="743"/>
      <c r="VJ67" s="743"/>
      <c r="VK67" s="743"/>
      <c r="VL67" s="743"/>
      <c r="VM67" s="743"/>
      <c r="VN67" s="743"/>
      <c r="VO67" s="743"/>
      <c r="VP67" s="743"/>
      <c r="VQ67" s="743"/>
      <c r="VR67" s="743"/>
      <c r="VS67" s="743"/>
      <c r="VT67" s="743"/>
      <c r="VU67" s="743"/>
      <c r="VV67" s="743"/>
      <c r="VW67" s="743"/>
      <c r="VX67" s="743"/>
      <c r="VY67" s="743"/>
      <c r="VZ67" s="743"/>
      <c r="WA67" s="743"/>
      <c r="WB67" s="743"/>
      <c r="WC67" s="743"/>
      <c r="WD67" s="743"/>
      <c r="WE67" s="743"/>
      <c r="WF67" s="743"/>
      <c r="WG67" s="743"/>
      <c r="WH67" s="743"/>
      <c r="WI67" s="743"/>
      <c r="WJ67" s="743"/>
      <c r="WK67" s="743"/>
      <c r="WL67" s="743"/>
      <c r="WM67" s="743"/>
      <c r="WN67" s="743"/>
      <c r="WO67" s="743"/>
      <c r="WP67" s="743"/>
      <c r="WQ67" s="743"/>
      <c r="WR67" s="743"/>
      <c r="WS67" s="743"/>
      <c r="WT67" s="743"/>
      <c r="WU67" s="743"/>
      <c r="WV67" s="743"/>
      <c r="WW67" s="743"/>
      <c r="WX67" s="743"/>
      <c r="WY67" s="743"/>
      <c r="WZ67" s="743"/>
      <c r="XA67" s="743"/>
      <c r="XB67" s="743"/>
      <c r="XC67" s="743"/>
      <c r="XD67" s="743"/>
      <c r="XE67" s="743"/>
      <c r="XF67" s="743"/>
      <c r="XG67" s="743"/>
      <c r="XH67" s="743"/>
      <c r="XI67" s="743"/>
      <c r="XJ67" s="743"/>
      <c r="XK67" s="743"/>
      <c r="XL67" s="743"/>
      <c r="XM67" s="743"/>
      <c r="XN67" s="743"/>
      <c r="XO67" s="743"/>
      <c r="XP67" s="743"/>
      <c r="XQ67" s="743"/>
      <c r="XR67" s="743"/>
      <c r="XS67" s="743"/>
      <c r="XT67" s="743"/>
      <c r="XU67" s="743"/>
      <c r="XV67" s="743"/>
      <c r="XW67" s="743"/>
      <c r="XX67" s="743"/>
      <c r="XY67" s="743"/>
      <c r="XZ67" s="743"/>
      <c r="YA67" s="743"/>
      <c r="YB67" s="743"/>
      <c r="YC67" s="743"/>
      <c r="YD67" s="743"/>
      <c r="YE67" s="743"/>
      <c r="YF67" s="743"/>
      <c r="YG67" s="743"/>
      <c r="YH67" s="743"/>
      <c r="YI67" s="743"/>
      <c r="YJ67" s="743"/>
      <c r="YK67" s="743"/>
      <c r="YL67" s="743"/>
      <c r="YM67" s="743"/>
      <c r="YN67" s="743"/>
      <c r="YO67" s="743"/>
      <c r="YP67" s="743"/>
      <c r="YQ67" s="743"/>
      <c r="YR67" s="743"/>
      <c r="YS67" s="743"/>
      <c r="YT67" s="743"/>
      <c r="YU67" s="743"/>
      <c r="YV67" s="743"/>
      <c r="YW67" s="743"/>
      <c r="YX67" s="743"/>
      <c r="YY67" s="743"/>
      <c r="YZ67" s="743"/>
      <c r="ZA67" s="743"/>
      <c r="ZB67" s="743"/>
      <c r="ZC67" s="743"/>
      <c r="ZD67" s="743"/>
      <c r="ZE67" s="743"/>
      <c r="ZF67" s="743"/>
      <c r="ZG67" s="743"/>
      <c r="ZH67" s="743"/>
      <c r="ZI67" s="743"/>
      <c r="ZJ67" s="743"/>
      <c r="ZK67" s="743"/>
      <c r="ZL67" s="743"/>
      <c r="ZM67" s="743"/>
      <c r="ZN67" s="743"/>
      <c r="ZO67" s="743"/>
      <c r="ZP67" s="743"/>
      <c r="ZQ67" s="743"/>
      <c r="ZR67" s="743"/>
      <c r="ZS67" s="743"/>
      <c r="ZT67" s="743"/>
      <c r="ZU67" s="743"/>
      <c r="ZV67" s="743"/>
      <c r="ZW67" s="743"/>
      <c r="ZX67" s="743"/>
      <c r="ZY67" s="743"/>
      <c r="ZZ67" s="743"/>
      <c r="AAA67" s="743"/>
      <c r="AAB67" s="743"/>
      <c r="AAC67" s="743"/>
      <c r="AAD67" s="743"/>
      <c r="AAE67" s="743"/>
      <c r="AAF67" s="743"/>
      <c r="AAG67" s="743"/>
      <c r="AAH67" s="743"/>
      <c r="AAI67" s="743"/>
      <c r="AAJ67" s="743"/>
      <c r="AAK67" s="743"/>
      <c r="AAL67" s="743"/>
      <c r="AAM67" s="743"/>
      <c r="AAN67" s="743"/>
      <c r="AAO67" s="743"/>
      <c r="AAP67" s="743"/>
      <c r="AAQ67" s="743"/>
      <c r="AAR67" s="743"/>
      <c r="AAS67" s="743"/>
      <c r="AAT67" s="743"/>
      <c r="AAU67" s="743"/>
      <c r="AAV67" s="743"/>
      <c r="AAW67" s="743"/>
      <c r="AAX67" s="743"/>
      <c r="AAY67" s="743"/>
      <c r="AAZ67" s="743"/>
      <c r="ABA67" s="743"/>
      <c r="ABB67" s="743"/>
      <c r="ABC67" s="743"/>
      <c r="ABD67" s="743"/>
      <c r="ABE67" s="743"/>
      <c r="ABF67" s="743"/>
      <c r="ABG67" s="743"/>
      <c r="ABH67" s="743"/>
      <c r="ABI67" s="743"/>
      <c r="ABJ67" s="743"/>
      <c r="ABK67" s="743"/>
      <c r="ABL67" s="743"/>
      <c r="ABM67" s="743"/>
      <c r="ABN67" s="743"/>
      <c r="ABO67" s="743"/>
      <c r="ABP67" s="743"/>
      <c r="ABQ67" s="743"/>
      <c r="ABR67" s="743"/>
      <c r="ABS67" s="743"/>
      <c r="ABT67" s="743"/>
      <c r="ABU67" s="743"/>
      <c r="ABV67" s="743"/>
      <c r="ABW67" s="743"/>
      <c r="ABX67" s="743"/>
      <c r="ABY67" s="743"/>
      <c r="ABZ67" s="743"/>
      <c r="ACA67" s="743"/>
      <c r="ACB67" s="743"/>
      <c r="ACC67" s="743"/>
      <c r="ACD67" s="743"/>
      <c r="ACE67" s="743"/>
      <c r="ACF67" s="743"/>
      <c r="ACG67" s="743"/>
      <c r="ACH67" s="743"/>
      <c r="ACI67" s="743"/>
      <c r="ACJ67" s="743"/>
      <c r="ACK67" s="743"/>
      <c r="ACL67" s="743"/>
      <c r="ACM67" s="743"/>
      <c r="ACN67" s="743"/>
      <c r="ACO67" s="743"/>
      <c r="ACP67" s="743"/>
      <c r="ACQ67" s="743"/>
      <c r="ACR67" s="743"/>
      <c r="ACS67" s="743"/>
      <c r="ACT67" s="743"/>
      <c r="ACU67" s="743"/>
      <c r="ACV67" s="743"/>
      <c r="ACW67" s="743"/>
      <c r="ACX67" s="743"/>
      <c r="ACY67" s="743"/>
      <c r="ACZ67" s="743"/>
      <c r="ADA67" s="743"/>
      <c r="ADB67" s="743"/>
      <c r="ADC67" s="743"/>
      <c r="ADD67" s="743"/>
      <c r="ADE67" s="743"/>
      <c r="ADF67" s="743"/>
      <c r="ADG67" s="743"/>
      <c r="ADH67" s="743"/>
      <c r="ADI67" s="743"/>
      <c r="ADJ67" s="743"/>
      <c r="ADK67" s="743"/>
      <c r="ADL67" s="743"/>
      <c r="ADM67" s="743"/>
      <c r="ADN67" s="743"/>
      <c r="ADO67" s="743"/>
      <c r="ADP67" s="743"/>
      <c r="ADQ67" s="743"/>
      <c r="ADR67" s="743"/>
      <c r="ADS67" s="743"/>
      <c r="ADT67" s="743"/>
      <c r="ADU67" s="743"/>
      <c r="ADV67" s="743"/>
      <c r="ADW67" s="743"/>
      <c r="ADX67" s="743"/>
      <c r="ADY67" s="743"/>
      <c r="ADZ67" s="743"/>
      <c r="AEA67" s="743"/>
      <c r="AEB67" s="743"/>
      <c r="AEC67" s="743"/>
      <c r="AED67" s="743"/>
      <c r="AEE67" s="743"/>
      <c r="AEF67" s="743"/>
      <c r="AEG67" s="743"/>
      <c r="AEH67" s="743"/>
      <c r="AEI67" s="743"/>
      <c r="AEJ67" s="743"/>
      <c r="AEK67" s="743"/>
      <c r="AEL67" s="743"/>
      <c r="AEM67" s="743"/>
      <c r="AEN67" s="743"/>
      <c r="AEO67" s="743"/>
      <c r="AEP67" s="743"/>
      <c r="AEQ67" s="743"/>
      <c r="AER67" s="743"/>
      <c r="AES67" s="743"/>
      <c r="AET67" s="743"/>
      <c r="AEU67" s="743"/>
      <c r="AEV67" s="743"/>
      <c r="AEW67" s="743"/>
      <c r="AEX67" s="743"/>
      <c r="AEY67" s="743"/>
      <c r="AEZ67" s="743"/>
      <c r="AFA67" s="743"/>
      <c r="AFB67" s="743"/>
      <c r="AFC67" s="743"/>
      <c r="AFD67" s="743"/>
      <c r="AFE67" s="743"/>
      <c r="AFF67" s="743"/>
      <c r="AFG67" s="743"/>
      <c r="AFH67" s="743"/>
      <c r="AFI67" s="743"/>
      <c r="AFJ67" s="743"/>
      <c r="AFK67" s="743"/>
      <c r="AFL67" s="743"/>
      <c r="AFM67" s="743"/>
      <c r="AFN67" s="743"/>
      <c r="AFO67" s="743"/>
      <c r="AFP67" s="743"/>
      <c r="AFQ67" s="743"/>
      <c r="AFR67" s="743"/>
      <c r="AFS67" s="743"/>
      <c r="AFT67" s="743"/>
      <c r="AFU67" s="743"/>
      <c r="AFV67" s="743"/>
      <c r="AFW67" s="743"/>
      <c r="AFX67" s="743"/>
      <c r="AFY67" s="743"/>
      <c r="AFZ67" s="743"/>
      <c r="AGA67" s="743"/>
      <c r="AGB67" s="743"/>
      <c r="AGC67" s="743"/>
      <c r="AGD67" s="743"/>
      <c r="AGE67" s="743"/>
      <c r="AGF67" s="743"/>
      <c r="AGG67" s="743"/>
      <c r="AGH67" s="743"/>
      <c r="AGI67" s="743"/>
      <c r="AGJ67" s="743"/>
      <c r="AGK67" s="743"/>
      <c r="AGL67" s="743"/>
      <c r="AGM67" s="743"/>
      <c r="AGN67" s="743"/>
      <c r="AGO67" s="743"/>
      <c r="AGP67" s="743"/>
      <c r="AGQ67" s="743"/>
      <c r="AGR67" s="743"/>
      <c r="AGS67" s="743"/>
      <c r="AGT67" s="743"/>
      <c r="AGU67" s="743"/>
      <c r="AGV67" s="743"/>
      <c r="AGW67" s="743"/>
      <c r="AGX67" s="743"/>
      <c r="AGY67" s="743"/>
      <c r="AGZ67" s="743"/>
      <c r="AHA67" s="743"/>
      <c r="AHB67" s="743"/>
      <c r="AHC67" s="743"/>
      <c r="AHD67" s="743"/>
      <c r="AHE67" s="743"/>
      <c r="AHF67" s="743"/>
      <c r="AHG67" s="743"/>
      <c r="AHH67" s="743"/>
      <c r="AHI67" s="743"/>
      <c r="AHJ67" s="743"/>
      <c r="AHK67" s="743"/>
      <c r="AHL67" s="743"/>
      <c r="AHM67" s="743"/>
      <c r="AHN67" s="743"/>
      <c r="AHO67" s="743"/>
      <c r="AHP67" s="743"/>
      <c r="AHQ67" s="743"/>
      <c r="AHR67" s="743"/>
      <c r="AHS67" s="743"/>
      <c r="AHT67" s="743"/>
      <c r="AHU67" s="743"/>
      <c r="AHV67" s="743"/>
      <c r="AHW67" s="743"/>
      <c r="AHX67" s="743"/>
      <c r="AHY67" s="743"/>
      <c r="AHZ67" s="743"/>
      <c r="AIA67" s="743"/>
      <c r="AIB67" s="743"/>
      <c r="AIC67" s="743"/>
      <c r="AID67" s="743"/>
      <c r="AIE67" s="743"/>
      <c r="AIF67" s="743"/>
      <c r="AIG67" s="743"/>
      <c r="AIH67" s="743"/>
      <c r="AII67" s="743"/>
      <c r="AIJ67" s="743"/>
      <c r="AIK67" s="743"/>
      <c r="AIL67" s="743"/>
      <c r="AIM67" s="743"/>
      <c r="AIN67" s="743"/>
      <c r="AIO67" s="743"/>
      <c r="AIP67" s="743"/>
      <c r="AIQ67" s="743"/>
      <c r="AIR67" s="743"/>
      <c r="AIS67" s="743"/>
      <c r="AIT67" s="743"/>
      <c r="AIU67" s="743"/>
      <c r="AIV67" s="743"/>
      <c r="AIW67" s="743"/>
      <c r="AIX67" s="743"/>
      <c r="AIY67" s="743"/>
      <c r="AIZ67" s="743"/>
      <c r="AJA67" s="743"/>
      <c r="AJB67" s="743"/>
      <c r="AJC67" s="743"/>
      <c r="AJD67" s="743"/>
      <c r="AJE67" s="743"/>
      <c r="AJF67" s="743"/>
      <c r="AJG67" s="743"/>
      <c r="AJH67" s="743"/>
      <c r="AJI67" s="743"/>
      <c r="AJJ67" s="743"/>
      <c r="AJK67" s="743"/>
      <c r="AJL67" s="743"/>
      <c r="AJM67" s="743"/>
      <c r="AJN67" s="743"/>
      <c r="AJO67" s="743"/>
      <c r="AJP67" s="743"/>
      <c r="AJQ67" s="743"/>
      <c r="AJR67" s="743"/>
      <c r="AJS67" s="743"/>
      <c r="AJT67" s="743"/>
      <c r="AJU67" s="743"/>
      <c r="AJV67" s="743"/>
      <c r="AJW67" s="743"/>
      <c r="AJX67" s="743"/>
      <c r="AJY67" s="743"/>
      <c r="AJZ67" s="743"/>
      <c r="AKA67" s="743"/>
      <c r="AKB67" s="743"/>
      <c r="AKC67" s="743"/>
      <c r="AKD67" s="743"/>
      <c r="AKE67" s="743"/>
      <c r="AKF67" s="743"/>
      <c r="AKG67" s="743"/>
      <c r="AKH67" s="743"/>
      <c r="AKI67" s="743"/>
      <c r="AKJ67" s="743"/>
      <c r="AKK67" s="743"/>
      <c r="AKL67" s="743"/>
      <c r="AKM67" s="743"/>
      <c r="AKN67" s="743"/>
      <c r="AKO67" s="743"/>
      <c r="AKP67" s="743"/>
      <c r="AKQ67" s="743"/>
      <c r="AKR67" s="743"/>
      <c r="AKS67" s="743"/>
      <c r="AKT67" s="743"/>
      <c r="AKU67" s="743"/>
      <c r="AKV67" s="743"/>
      <c r="AKW67" s="743"/>
      <c r="AKX67" s="743"/>
      <c r="AKY67" s="743"/>
      <c r="AKZ67" s="743"/>
      <c r="ALA67" s="743"/>
      <c r="ALB67" s="743"/>
      <c r="ALC67" s="743"/>
      <c r="ALD67" s="743"/>
      <c r="ALE67" s="743"/>
      <c r="ALF67" s="743"/>
      <c r="ALG67" s="743"/>
      <c r="ALH67" s="743"/>
      <c r="ALI67" s="743"/>
      <c r="ALJ67" s="743"/>
      <c r="ALK67" s="743"/>
      <c r="ALL67" s="743"/>
      <c r="ALM67" s="743"/>
      <c r="ALN67" s="743"/>
      <c r="ALO67" s="743"/>
      <c r="ALP67" s="743"/>
      <c r="ALQ67" s="743"/>
      <c r="ALR67" s="743"/>
      <c r="ALS67" s="743"/>
      <c r="ALT67" s="743"/>
      <c r="ALU67" s="743"/>
      <c r="ALV67" s="743"/>
      <c r="ALW67" s="743"/>
      <c r="ALX67" s="743"/>
      <c r="ALY67" s="743"/>
      <c r="ALZ67" s="743"/>
      <c r="AMA67" s="743"/>
      <c r="AMB67" s="743"/>
      <c r="AMC67" s="743"/>
      <c r="AMD67" s="743"/>
      <c r="AME67" s="743"/>
      <c r="AMF67" s="743"/>
      <c r="AMG67" s="743"/>
      <c r="AMH67" s="743"/>
      <c r="AMI67" s="743"/>
      <c r="AMJ67" s="743"/>
      <c r="AMK67" s="743"/>
      <c r="AML67" s="743"/>
      <c r="AMM67" s="743"/>
      <c r="AMN67" s="743"/>
      <c r="AMO67" s="743"/>
      <c r="AMP67" s="743"/>
      <c r="AMQ67" s="743"/>
      <c r="AMR67" s="743"/>
      <c r="AMS67" s="743"/>
      <c r="AMT67" s="743"/>
      <c r="AMU67" s="743"/>
      <c r="AMV67" s="743"/>
      <c r="AMW67" s="743"/>
      <c r="AMX67" s="743"/>
      <c r="AMY67" s="743"/>
      <c r="AMZ67" s="743"/>
      <c r="ANA67" s="743"/>
      <c r="ANB67" s="743"/>
      <c r="ANC67" s="743"/>
      <c r="AND67" s="743"/>
      <c r="ANE67" s="743"/>
      <c r="ANF67" s="743"/>
      <c r="ANG67" s="743"/>
      <c r="ANH67" s="743"/>
      <c r="ANI67" s="743"/>
      <c r="ANJ67" s="743"/>
      <c r="ANK67" s="743"/>
      <c r="ANL67" s="743"/>
      <c r="ANM67" s="743"/>
      <c r="ANN67" s="743"/>
      <c r="ANO67" s="743"/>
      <c r="ANP67" s="743"/>
      <c r="ANQ67" s="743"/>
      <c r="ANR67" s="743"/>
      <c r="ANS67" s="743"/>
      <c r="ANT67" s="743"/>
      <c r="ANU67" s="743"/>
      <c r="ANV67" s="743"/>
      <c r="ANW67" s="743"/>
      <c r="ANX67" s="743"/>
      <c r="ANY67" s="743"/>
      <c r="ANZ67" s="743"/>
      <c r="AOA67" s="743"/>
      <c r="AOB67" s="743"/>
      <c r="AOC67" s="743"/>
      <c r="AOD67" s="743"/>
      <c r="AOE67" s="743"/>
      <c r="AOF67" s="743"/>
      <c r="AOG67" s="743"/>
      <c r="AOH67" s="743"/>
      <c r="AOI67" s="743"/>
      <c r="AOJ67" s="743"/>
      <c r="AOK67" s="743"/>
      <c r="AOL67" s="743"/>
      <c r="AOM67" s="743"/>
      <c r="AON67" s="743"/>
      <c r="AOO67" s="743"/>
      <c r="AOP67" s="743"/>
      <c r="AOQ67" s="743"/>
      <c r="AOR67" s="743"/>
      <c r="AOS67" s="743"/>
      <c r="AOT67" s="743"/>
      <c r="AOU67" s="743"/>
      <c r="AOV67" s="743"/>
      <c r="AOW67" s="743"/>
      <c r="AOX67" s="743"/>
      <c r="AOY67" s="743"/>
      <c r="AOZ67" s="743"/>
      <c r="APA67" s="743"/>
      <c r="APB67" s="743"/>
      <c r="APC67" s="743"/>
      <c r="APD67" s="743"/>
      <c r="APE67" s="743"/>
      <c r="APF67" s="743"/>
      <c r="APG67" s="743"/>
      <c r="APH67" s="743"/>
      <c r="API67" s="743"/>
      <c r="APJ67" s="743"/>
      <c r="APK67" s="743"/>
      <c r="APL67" s="743"/>
      <c r="APM67" s="743"/>
      <c r="APN67" s="743"/>
      <c r="APO67" s="743"/>
      <c r="APP67" s="743"/>
      <c r="APQ67" s="743"/>
      <c r="APR67" s="743"/>
      <c r="APS67" s="743"/>
      <c r="APT67" s="743"/>
      <c r="APU67" s="743"/>
      <c r="APV67" s="743"/>
      <c r="APW67" s="743"/>
      <c r="APX67" s="743"/>
      <c r="APY67" s="743"/>
      <c r="APZ67" s="743"/>
      <c r="AQA67" s="743"/>
      <c r="AQB67" s="743"/>
      <c r="AQC67" s="743"/>
      <c r="AQD67" s="743"/>
      <c r="AQE67" s="743"/>
      <c r="AQF67" s="743"/>
      <c r="AQG67" s="743"/>
      <c r="AQH67" s="743"/>
      <c r="AQI67" s="743"/>
      <c r="AQJ67" s="743"/>
      <c r="AQK67" s="743"/>
      <c r="AQL67" s="743"/>
      <c r="AQM67" s="743"/>
      <c r="AQN67" s="743"/>
      <c r="AQO67" s="743"/>
      <c r="AQP67" s="743"/>
      <c r="AQQ67" s="743"/>
      <c r="AQR67" s="743"/>
      <c r="AQS67" s="743"/>
      <c r="AQT67" s="743"/>
      <c r="AQU67" s="743"/>
      <c r="AQV67" s="743"/>
      <c r="AQW67" s="743"/>
      <c r="AQX67" s="743"/>
      <c r="AQY67" s="743"/>
      <c r="AQZ67" s="743"/>
      <c r="ARA67" s="743"/>
      <c r="ARB67" s="743"/>
      <c r="ARC67" s="743"/>
      <c r="ARD67" s="743"/>
      <c r="ARE67" s="743"/>
      <c r="ARF67" s="743"/>
      <c r="ARG67" s="743"/>
      <c r="ARH67" s="743"/>
      <c r="ARI67" s="743"/>
      <c r="ARJ67" s="743"/>
      <c r="ARK67" s="743"/>
      <c r="ARL67" s="743"/>
      <c r="ARM67" s="743"/>
      <c r="ARN67" s="743"/>
      <c r="ARO67" s="743"/>
      <c r="ARP67" s="743"/>
      <c r="ARQ67" s="743"/>
      <c r="ARR67" s="743"/>
      <c r="ARS67" s="743"/>
      <c r="ART67" s="743"/>
      <c r="ARU67" s="743"/>
      <c r="ARV67" s="743"/>
      <c r="ARW67" s="743"/>
      <c r="ARX67" s="743"/>
      <c r="ARY67" s="743"/>
      <c r="ARZ67" s="743"/>
      <c r="ASA67" s="743"/>
      <c r="ASB67" s="743"/>
      <c r="ASC67" s="743"/>
      <c r="ASD67" s="743"/>
      <c r="ASE67" s="743"/>
      <c r="ASF67" s="743"/>
      <c r="ASG67" s="743"/>
      <c r="ASH67" s="743"/>
      <c r="ASI67" s="743"/>
      <c r="ASJ67" s="743"/>
      <c r="ASK67" s="743"/>
      <c r="ASL67" s="743"/>
      <c r="ASM67" s="743"/>
      <c r="ASN67" s="743"/>
      <c r="ASO67" s="743"/>
      <c r="ASP67" s="743"/>
      <c r="ASQ67" s="743"/>
      <c r="ASR67" s="743"/>
      <c r="ASS67" s="743"/>
      <c r="AST67" s="743"/>
      <c r="ASU67" s="743"/>
      <c r="ASV67" s="743"/>
      <c r="ASW67" s="743"/>
      <c r="ASX67" s="743"/>
      <c r="ASY67" s="743"/>
      <c r="ASZ67" s="743"/>
      <c r="ATA67" s="743"/>
      <c r="ATB67" s="743"/>
      <c r="ATC67" s="743"/>
      <c r="ATD67" s="743"/>
      <c r="ATE67" s="743"/>
      <c r="ATF67" s="743"/>
      <c r="ATG67" s="743"/>
      <c r="ATH67" s="743"/>
      <c r="ATI67" s="743"/>
      <c r="ATJ67" s="743"/>
      <c r="ATK67" s="743"/>
      <c r="ATL67" s="743"/>
      <c r="ATM67" s="743"/>
      <c r="ATN67" s="743"/>
      <c r="ATO67" s="743"/>
      <c r="ATP67" s="743"/>
      <c r="ATQ67" s="743"/>
      <c r="ATR67" s="743"/>
      <c r="ATS67" s="743"/>
      <c r="ATT67" s="743"/>
      <c r="ATU67" s="743"/>
      <c r="ATV67" s="743"/>
      <c r="ATW67" s="743"/>
      <c r="ATX67" s="743"/>
      <c r="ATY67" s="743"/>
      <c r="ATZ67" s="743"/>
      <c r="AUA67" s="743"/>
      <c r="AUB67" s="743"/>
      <c r="AUC67" s="743"/>
      <c r="AUD67" s="743"/>
      <c r="AUE67" s="743"/>
      <c r="AUF67" s="743"/>
      <c r="AUG67" s="743"/>
      <c r="AUH67" s="743"/>
      <c r="AUI67" s="743"/>
      <c r="AUJ67" s="743"/>
      <c r="AUK67" s="743"/>
      <c r="AUL67" s="743"/>
      <c r="AUM67" s="743"/>
      <c r="AUN67" s="743"/>
      <c r="AUO67" s="743"/>
      <c r="AUP67" s="743"/>
      <c r="AUQ67" s="743"/>
      <c r="AUR67" s="743"/>
      <c r="AUS67" s="743"/>
      <c r="AUT67" s="743"/>
      <c r="AUU67" s="743"/>
      <c r="AUV67" s="743"/>
      <c r="AUW67" s="743"/>
      <c r="AUX67" s="743"/>
      <c r="AUY67" s="743"/>
      <c r="AUZ67" s="743"/>
      <c r="AVA67" s="743"/>
      <c r="AVB67" s="743"/>
      <c r="AVC67" s="743"/>
      <c r="AVD67" s="743"/>
      <c r="AVE67" s="743"/>
      <c r="AVF67" s="743"/>
      <c r="AVG67" s="743"/>
      <c r="AVH67" s="743"/>
      <c r="AVI67" s="743"/>
      <c r="AVJ67" s="743"/>
      <c r="AVK67" s="743"/>
      <c r="AVL67" s="743"/>
      <c r="AVM67" s="743"/>
      <c r="AVN67" s="743"/>
      <c r="AVO67" s="743"/>
      <c r="AVP67" s="743"/>
      <c r="AVQ67" s="743"/>
      <c r="AVR67" s="743"/>
      <c r="AVS67" s="743"/>
      <c r="AVT67" s="743"/>
      <c r="AVU67" s="743"/>
      <c r="AVV67" s="743"/>
      <c r="AVW67" s="743"/>
      <c r="AVX67" s="743"/>
      <c r="AVY67" s="743"/>
      <c r="AVZ67" s="743"/>
      <c r="AWA67" s="743"/>
      <c r="AWB67" s="743"/>
      <c r="AWC67" s="743"/>
      <c r="AWD67" s="743"/>
      <c r="AWE67" s="743"/>
      <c r="AWF67" s="743"/>
      <c r="AWG67" s="743"/>
      <c r="AWH67" s="743"/>
      <c r="AWI67" s="743"/>
      <c r="AWJ67" s="743"/>
      <c r="AWK67" s="743"/>
      <c r="AWL67" s="743"/>
      <c r="AWM67" s="743"/>
      <c r="AWN67" s="743"/>
      <c r="AWO67" s="743"/>
      <c r="AWP67" s="743"/>
      <c r="AWQ67" s="743"/>
      <c r="AWR67" s="743"/>
      <c r="AWS67" s="743"/>
      <c r="AWT67" s="743"/>
      <c r="AWU67" s="743"/>
      <c r="AWV67" s="743"/>
      <c r="AWW67" s="743"/>
      <c r="AWX67" s="743"/>
      <c r="AWY67" s="743"/>
      <c r="AWZ67" s="743"/>
      <c r="AXA67" s="743"/>
      <c r="AXB67" s="743"/>
      <c r="AXC67" s="743"/>
      <c r="AXD67" s="743"/>
      <c r="AXE67" s="743"/>
      <c r="AXF67" s="743"/>
      <c r="AXG67" s="743"/>
      <c r="AXH67" s="743"/>
      <c r="AXI67" s="743"/>
      <c r="AXJ67" s="743"/>
      <c r="AXK67" s="743"/>
      <c r="AXL67" s="743"/>
      <c r="AXM67" s="743"/>
      <c r="AXN67" s="743"/>
      <c r="AXO67" s="743"/>
      <c r="AXP67" s="743"/>
      <c r="AXQ67" s="743"/>
      <c r="AXR67" s="743"/>
      <c r="AXS67" s="743"/>
      <c r="AXT67" s="743"/>
      <c r="AXU67" s="743"/>
      <c r="AXV67" s="743"/>
      <c r="AXW67" s="743"/>
      <c r="AXX67" s="743"/>
      <c r="AXY67" s="743"/>
      <c r="AXZ67" s="743"/>
      <c r="AYA67" s="743"/>
      <c r="AYB67" s="743"/>
      <c r="AYC67" s="743"/>
      <c r="AYD67" s="743"/>
      <c r="AYE67" s="743"/>
      <c r="AYF67" s="743"/>
      <c r="AYG67" s="743"/>
      <c r="AYH67" s="743"/>
      <c r="AYI67" s="743"/>
      <c r="AYJ67" s="743"/>
      <c r="AYK67" s="743"/>
      <c r="AYL67" s="743"/>
      <c r="AYM67" s="743"/>
      <c r="AYN67" s="743"/>
      <c r="AYO67" s="743"/>
      <c r="AYP67" s="743"/>
      <c r="AYQ67" s="743"/>
      <c r="AYR67" s="743"/>
      <c r="AYS67" s="743"/>
      <c r="AYT67" s="743"/>
      <c r="AYU67" s="743"/>
      <c r="AYV67" s="743"/>
      <c r="AYW67" s="743"/>
      <c r="AYX67" s="743"/>
      <c r="AYY67" s="743"/>
      <c r="AYZ67" s="743"/>
      <c r="AZA67" s="743"/>
      <c r="AZB67" s="743"/>
      <c r="AZC67" s="743"/>
      <c r="AZD67" s="743"/>
      <c r="AZE67" s="743"/>
      <c r="AZF67" s="743"/>
      <c r="AZG67" s="743"/>
      <c r="AZH67" s="743"/>
      <c r="AZI67" s="743"/>
      <c r="AZJ67" s="743"/>
      <c r="AZK67" s="743"/>
      <c r="AZL67" s="743"/>
      <c r="AZM67" s="743"/>
      <c r="AZN67" s="743"/>
      <c r="AZO67" s="743"/>
      <c r="AZP67" s="743"/>
      <c r="AZQ67" s="743"/>
      <c r="AZR67" s="743"/>
      <c r="AZS67" s="743"/>
      <c r="AZT67" s="743"/>
      <c r="AZU67" s="743"/>
      <c r="AZV67" s="743"/>
      <c r="AZW67" s="743"/>
      <c r="AZX67" s="743"/>
      <c r="AZY67" s="743"/>
      <c r="AZZ67" s="743"/>
      <c r="BAA67" s="743"/>
      <c r="BAB67" s="743"/>
      <c r="BAC67" s="743"/>
      <c r="BAD67" s="743"/>
      <c r="BAE67" s="743"/>
      <c r="BAF67" s="743"/>
      <c r="BAG67" s="743"/>
      <c r="BAH67" s="743"/>
      <c r="BAI67" s="743"/>
      <c r="BAJ67" s="743"/>
      <c r="BAK67" s="743"/>
      <c r="BAL67" s="743"/>
      <c r="BAM67" s="743"/>
      <c r="BAN67" s="743"/>
      <c r="BAO67" s="743"/>
      <c r="BAP67" s="743"/>
      <c r="BAQ67" s="743"/>
      <c r="BAR67" s="743"/>
      <c r="BAS67" s="743"/>
      <c r="BAT67" s="743"/>
      <c r="BAU67" s="743"/>
      <c r="BAV67" s="743"/>
      <c r="BAW67" s="743"/>
      <c r="BAX67" s="743"/>
      <c r="BAY67" s="743"/>
      <c r="BAZ67" s="743"/>
      <c r="BBA67" s="743"/>
      <c r="BBB67" s="743"/>
      <c r="BBC67" s="743"/>
      <c r="BBD67" s="743"/>
      <c r="BBE67" s="743"/>
      <c r="BBF67" s="743"/>
      <c r="BBG67" s="743"/>
      <c r="BBH67" s="743"/>
      <c r="BBI67" s="743"/>
      <c r="BBJ67" s="743"/>
      <c r="BBK67" s="743"/>
      <c r="BBL67" s="743"/>
      <c r="BBM67" s="743"/>
      <c r="BBN67" s="743"/>
      <c r="BBO67" s="743"/>
      <c r="BBP67" s="743"/>
      <c r="BBQ67" s="743"/>
      <c r="BBR67" s="743"/>
      <c r="BBS67" s="743"/>
      <c r="BBT67" s="743"/>
      <c r="BBU67" s="743"/>
      <c r="BBV67" s="743"/>
      <c r="BBW67" s="743"/>
      <c r="BBX67" s="743"/>
      <c r="BBY67" s="743"/>
      <c r="BBZ67" s="743"/>
      <c r="BCA67" s="743"/>
      <c r="BCB67" s="743"/>
      <c r="BCC67" s="743"/>
      <c r="BCD67" s="743"/>
      <c r="BCE67" s="743"/>
      <c r="BCF67" s="743"/>
      <c r="BCG67" s="743"/>
      <c r="BCH67" s="743"/>
      <c r="BCI67" s="743"/>
      <c r="BCJ67" s="743"/>
      <c r="BCK67" s="743"/>
      <c r="BCL67" s="743"/>
      <c r="BCM67" s="743"/>
      <c r="BCN67" s="743"/>
      <c r="BCO67" s="743"/>
      <c r="BCP67" s="743"/>
      <c r="BCQ67" s="743"/>
      <c r="BCR67" s="743"/>
      <c r="BCS67" s="743"/>
      <c r="BCT67" s="743"/>
      <c r="BCU67" s="743"/>
      <c r="BCV67" s="743"/>
      <c r="BCW67" s="743"/>
      <c r="BCX67" s="743"/>
      <c r="BCY67" s="743"/>
      <c r="BCZ67" s="743"/>
      <c r="BDA67" s="743"/>
      <c r="BDB67" s="743"/>
      <c r="BDC67" s="743"/>
      <c r="BDD67" s="743"/>
      <c r="BDE67" s="743"/>
      <c r="BDF67" s="743"/>
      <c r="BDG67" s="743"/>
      <c r="BDH67" s="743"/>
      <c r="BDI67" s="743"/>
      <c r="BDJ67" s="743"/>
      <c r="BDK67" s="743"/>
      <c r="BDL67" s="743"/>
      <c r="BDM67" s="743"/>
      <c r="BDN67" s="743"/>
      <c r="BDO67" s="743"/>
      <c r="BDP67" s="743"/>
      <c r="BDQ67" s="743"/>
      <c r="BDR67" s="743"/>
      <c r="BDS67" s="743"/>
      <c r="BDT67" s="743"/>
      <c r="BDU67" s="743"/>
      <c r="BDV67" s="743"/>
      <c r="BDW67" s="743"/>
      <c r="BDX67" s="743"/>
      <c r="BDY67" s="743"/>
      <c r="BDZ67" s="743"/>
      <c r="BEA67" s="743"/>
      <c r="BEB67" s="743"/>
      <c r="BEC67" s="743"/>
      <c r="BED67" s="743"/>
      <c r="BEE67" s="743"/>
      <c r="BEF67" s="743"/>
      <c r="BEG67" s="743"/>
      <c r="BEH67" s="743"/>
      <c r="BEI67" s="743"/>
      <c r="BEJ67" s="743"/>
      <c r="BEK67" s="743"/>
      <c r="BEL67" s="743"/>
      <c r="BEM67" s="743"/>
      <c r="BEN67" s="743"/>
      <c r="BEO67" s="743"/>
      <c r="BEP67" s="743"/>
      <c r="BEQ67" s="743"/>
      <c r="BER67" s="743"/>
      <c r="BES67" s="743"/>
      <c r="BET67" s="743"/>
      <c r="BEU67" s="743"/>
      <c r="BEV67" s="743"/>
      <c r="BEW67" s="743"/>
      <c r="BEX67" s="743"/>
      <c r="BEY67" s="743"/>
      <c r="BEZ67" s="743"/>
      <c r="BFA67" s="743"/>
      <c r="BFB67" s="743"/>
      <c r="BFC67" s="743"/>
      <c r="BFD67" s="743"/>
      <c r="BFE67" s="743"/>
      <c r="BFF67" s="743"/>
      <c r="BFG67" s="743"/>
      <c r="BFH67" s="743"/>
      <c r="BFI67" s="743"/>
      <c r="BFJ67" s="743"/>
      <c r="BFK67" s="743"/>
      <c r="BFL67" s="743"/>
      <c r="BFM67" s="743"/>
      <c r="BFN67" s="743"/>
      <c r="BFO67" s="743"/>
      <c r="BFP67" s="743"/>
      <c r="BFQ67" s="743"/>
      <c r="BFR67" s="743"/>
      <c r="BFS67" s="743"/>
      <c r="BFT67" s="743"/>
      <c r="BFU67" s="743"/>
      <c r="BFV67" s="743"/>
      <c r="BFW67" s="743"/>
      <c r="BFX67" s="743"/>
      <c r="BFY67" s="743"/>
      <c r="BFZ67" s="743"/>
      <c r="BGA67" s="743"/>
      <c r="BGB67" s="743"/>
      <c r="BGC67" s="743"/>
      <c r="BGD67" s="743"/>
      <c r="BGE67" s="743"/>
      <c r="BGF67" s="743"/>
      <c r="BGG67" s="743"/>
      <c r="BGH67" s="743"/>
      <c r="BGI67" s="743"/>
      <c r="BGJ67" s="743"/>
      <c r="BGK67" s="743"/>
      <c r="BGL67" s="743"/>
      <c r="BGM67" s="743"/>
      <c r="BGN67" s="743"/>
      <c r="BGO67" s="743"/>
      <c r="BGP67" s="743"/>
      <c r="BGQ67" s="743"/>
      <c r="BGR67" s="743"/>
      <c r="BGS67" s="743"/>
      <c r="BGT67" s="743"/>
      <c r="BGU67" s="743"/>
      <c r="BGV67" s="743"/>
      <c r="BGW67" s="743"/>
      <c r="BGX67" s="743"/>
      <c r="BGY67" s="743"/>
      <c r="BGZ67" s="743"/>
      <c r="BHA67" s="743"/>
      <c r="BHB67" s="743"/>
      <c r="BHC67" s="743"/>
      <c r="BHD67" s="743"/>
      <c r="BHE67" s="743"/>
      <c r="BHF67" s="743"/>
      <c r="BHG67" s="743"/>
      <c r="BHH67" s="743"/>
      <c r="BHI67" s="743"/>
      <c r="BHJ67" s="743"/>
      <c r="BHK67" s="743"/>
      <c r="BHL67" s="743"/>
      <c r="BHM67" s="743"/>
      <c r="BHN67" s="743"/>
      <c r="BHO67" s="743"/>
      <c r="BHP67" s="743"/>
      <c r="BHQ67" s="743"/>
      <c r="BHR67" s="743"/>
      <c r="BHS67" s="743"/>
      <c r="BHT67" s="743"/>
      <c r="BHU67" s="743"/>
      <c r="BHV67" s="743"/>
      <c r="BHW67" s="743"/>
      <c r="BHX67" s="743"/>
      <c r="BHY67" s="743"/>
      <c r="BHZ67" s="743"/>
      <c r="BIA67" s="743"/>
      <c r="BIB67" s="743"/>
      <c r="BIC67" s="743"/>
      <c r="BID67" s="743"/>
      <c r="BIE67" s="743"/>
      <c r="BIF67" s="743"/>
      <c r="BIG67" s="743"/>
      <c r="BIH67" s="743"/>
      <c r="BII67" s="743"/>
      <c r="BIJ67" s="743"/>
      <c r="BIK67" s="743"/>
      <c r="BIL67" s="743"/>
      <c r="BIM67" s="743"/>
      <c r="BIN67" s="743"/>
      <c r="BIO67" s="743"/>
      <c r="BIP67" s="743"/>
      <c r="BIQ67" s="743"/>
      <c r="BIR67" s="743"/>
      <c r="BIS67" s="743"/>
      <c r="BIT67" s="743"/>
      <c r="BIU67" s="743"/>
      <c r="BIV67" s="743"/>
      <c r="BIW67" s="743"/>
      <c r="BIX67" s="743"/>
      <c r="BIY67" s="743"/>
      <c r="BIZ67" s="743"/>
      <c r="BJA67" s="743"/>
      <c r="BJB67" s="743"/>
      <c r="BJC67" s="743"/>
      <c r="BJD67" s="743"/>
      <c r="BJE67" s="743"/>
      <c r="BJF67" s="743"/>
      <c r="BJG67" s="743"/>
      <c r="BJH67" s="743"/>
      <c r="BJI67" s="743"/>
      <c r="BJJ67" s="743"/>
      <c r="BJK67" s="743"/>
      <c r="BJL67" s="743"/>
      <c r="BJM67" s="743"/>
      <c r="BJN67" s="743"/>
      <c r="BJO67" s="743"/>
      <c r="BJP67" s="743"/>
      <c r="BJQ67" s="743"/>
      <c r="BJR67" s="743"/>
      <c r="BJS67" s="743"/>
      <c r="BJT67" s="743"/>
      <c r="BJU67" s="743"/>
      <c r="BJV67" s="743"/>
      <c r="BJW67" s="743"/>
      <c r="BJX67" s="743"/>
      <c r="BJY67" s="743"/>
      <c r="BJZ67" s="743"/>
      <c r="BKA67" s="743"/>
      <c r="BKB67" s="743"/>
      <c r="BKC67" s="743"/>
      <c r="BKD67" s="743"/>
      <c r="BKE67" s="743"/>
      <c r="BKF67" s="743"/>
      <c r="BKG67" s="743"/>
      <c r="BKH67" s="743"/>
      <c r="BKI67" s="743"/>
      <c r="BKJ67" s="743"/>
      <c r="BKK67" s="743"/>
      <c r="BKL67" s="743"/>
      <c r="BKM67" s="743"/>
      <c r="BKN67" s="743"/>
      <c r="BKO67" s="743"/>
      <c r="BKP67" s="743"/>
      <c r="BKQ67" s="743"/>
      <c r="BKR67" s="743"/>
      <c r="BKS67" s="743"/>
      <c r="BKT67" s="743"/>
      <c r="BKU67" s="743"/>
      <c r="BKV67" s="743"/>
      <c r="BKW67" s="743"/>
      <c r="BKX67" s="743"/>
      <c r="BKY67" s="743"/>
      <c r="BKZ67" s="743"/>
      <c r="BLA67" s="743"/>
      <c r="BLB67" s="743"/>
      <c r="BLC67" s="743"/>
      <c r="BLD67" s="743"/>
      <c r="BLE67" s="743"/>
      <c r="BLF67" s="743"/>
      <c r="BLG67" s="743"/>
      <c r="BLH67" s="743"/>
      <c r="BLI67" s="743"/>
      <c r="BLJ67" s="743"/>
      <c r="BLK67" s="743"/>
      <c r="BLL67" s="743"/>
      <c r="BLM67" s="743"/>
      <c r="BLN67" s="743"/>
      <c r="BLO67" s="743"/>
      <c r="BLP67" s="743"/>
      <c r="BLQ67" s="743"/>
      <c r="BLR67" s="743"/>
      <c r="BLS67" s="743"/>
      <c r="BLT67" s="743"/>
      <c r="BLU67" s="743"/>
      <c r="BLV67" s="743"/>
      <c r="BLW67" s="743"/>
      <c r="BLX67" s="743"/>
      <c r="BLY67" s="743"/>
      <c r="BLZ67" s="743"/>
      <c r="BMA67" s="743"/>
      <c r="BMB67" s="743"/>
      <c r="BMC67" s="743"/>
      <c r="BMD67" s="743"/>
      <c r="BME67" s="743"/>
      <c r="BMF67" s="743"/>
      <c r="BMG67" s="743"/>
      <c r="BMH67" s="743"/>
      <c r="BMI67" s="743"/>
      <c r="BMJ67" s="743"/>
      <c r="BMK67" s="743"/>
      <c r="BML67" s="743"/>
      <c r="BMM67" s="743"/>
      <c r="BMN67" s="743"/>
      <c r="BMO67" s="743"/>
      <c r="BMP67" s="743"/>
      <c r="BMQ67" s="743"/>
      <c r="BMR67" s="743"/>
      <c r="BMS67" s="743"/>
      <c r="BMT67" s="743"/>
      <c r="BMU67" s="743"/>
      <c r="BMV67" s="743"/>
      <c r="BMW67" s="743"/>
      <c r="BMX67" s="743"/>
      <c r="BMY67" s="743"/>
      <c r="BMZ67" s="743"/>
      <c r="BNA67" s="743"/>
      <c r="BNB67" s="743"/>
      <c r="BNC67" s="743"/>
      <c r="BND67" s="743"/>
      <c r="BNE67" s="743"/>
      <c r="BNF67" s="743"/>
      <c r="BNG67" s="743"/>
      <c r="BNH67" s="743"/>
      <c r="BNI67" s="743"/>
      <c r="BNJ67" s="743"/>
      <c r="BNK67" s="743"/>
      <c r="BNL67" s="743"/>
      <c r="BNM67" s="743"/>
      <c r="BNN67" s="743"/>
      <c r="BNO67" s="743"/>
      <c r="BNP67" s="743"/>
      <c r="BNQ67" s="743"/>
      <c r="BNR67" s="743"/>
      <c r="BNS67" s="743"/>
      <c r="BNT67" s="743"/>
      <c r="BNU67" s="743"/>
      <c r="BNV67" s="743"/>
      <c r="BNW67" s="743"/>
      <c r="BNX67" s="743"/>
      <c r="BNY67" s="743"/>
      <c r="BNZ67" s="743"/>
      <c r="BOA67" s="743"/>
      <c r="BOB67" s="743"/>
      <c r="BOC67" s="743"/>
      <c r="BOD67" s="743"/>
      <c r="BOE67" s="743"/>
      <c r="BOF67" s="743"/>
      <c r="BOG67" s="743"/>
      <c r="BOH67" s="743"/>
      <c r="BOI67" s="743"/>
      <c r="BOJ67" s="743"/>
      <c r="BOK67" s="743"/>
      <c r="BOL67" s="743"/>
      <c r="BOM67" s="743"/>
      <c r="BON67" s="743"/>
      <c r="BOO67" s="743"/>
      <c r="BOP67" s="743"/>
      <c r="BOQ67" s="743"/>
      <c r="BOR67" s="743"/>
      <c r="BOS67" s="743"/>
      <c r="BOT67" s="743"/>
      <c r="BOU67" s="743"/>
      <c r="BOV67" s="743"/>
      <c r="BOW67" s="743"/>
      <c r="BOX67" s="743"/>
      <c r="BOY67" s="743"/>
      <c r="BOZ67" s="743"/>
      <c r="BPA67" s="743"/>
      <c r="BPB67" s="743"/>
      <c r="BPC67" s="743"/>
      <c r="BPD67" s="743"/>
      <c r="BPE67" s="743"/>
      <c r="BPF67" s="743"/>
      <c r="BPG67" s="743"/>
      <c r="BPH67" s="743"/>
      <c r="BPI67" s="743"/>
      <c r="BPJ67" s="743"/>
      <c r="BPK67" s="743"/>
      <c r="BPL67" s="743"/>
      <c r="BPM67" s="743"/>
      <c r="BPN67" s="743"/>
      <c r="BPO67" s="743"/>
      <c r="BPP67" s="743"/>
      <c r="BPQ67" s="743"/>
      <c r="BPR67" s="743"/>
      <c r="BPS67" s="743"/>
      <c r="BPT67" s="743"/>
      <c r="BPU67" s="743"/>
      <c r="BPV67" s="743"/>
      <c r="BPW67" s="743"/>
      <c r="BPX67" s="743"/>
      <c r="BPY67" s="743"/>
      <c r="BPZ67" s="743"/>
      <c r="BQA67" s="743"/>
      <c r="BQB67" s="743"/>
      <c r="BQC67" s="743"/>
      <c r="BQD67" s="743"/>
      <c r="BQE67" s="743"/>
      <c r="BQF67" s="743"/>
      <c r="BQG67" s="743"/>
      <c r="BQH67" s="743"/>
      <c r="BQI67" s="743"/>
      <c r="BQJ67" s="743"/>
      <c r="BQK67" s="743"/>
      <c r="BQL67" s="743"/>
      <c r="BQM67" s="743"/>
      <c r="BQN67" s="743"/>
      <c r="BQO67" s="743"/>
      <c r="BQP67" s="743"/>
      <c r="BQQ67" s="743"/>
      <c r="BQR67" s="743"/>
      <c r="BQS67" s="743"/>
      <c r="BQT67" s="743"/>
      <c r="BQU67" s="743"/>
      <c r="BQV67" s="743"/>
      <c r="BQW67" s="743"/>
      <c r="BQX67" s="743"/>
      <c r="BQY67" s="743"/>
      <c r="BQZ67" s="743"/>
      <c r="BRA67" s="743"/>
      <c r="BRB67" s="743"/>
      <c r="BRC67" s="743"/>
      <c r="BRD67" s="743"/>
      <c r="BRE67" s="743"/>
      <c r="BRF67" s="743"/>
      <c r="BRG67" s="743"/>
      <c r="BRH67" s="743"/>
      <c r="BRI67" s="743"/>
      <c r="BRJ67" s="743"/>
      <c r="BRK67" s="743"/>
      <c r="BRL67" s="743"/>
      <c r="BRM67" s="743"/>
      <c r="BRN67" s="743"/>
      <c r="BRO67" s="743"/>
      <c r="BRP67" s="743"/>
      <c r="BRQ67" s="743"/>
      <c r="BRR67" s="743"/>
      <c r="BRS67" s="743"/>
      <c r="BRT67" s="743"/>
      <c r="BRU67" s="743"/>
      <c r="BRV67" s="743"/>
      <c r="BRW67" s="743"/>
      <c r="BRX67" s="743"/>
      <c r="BRY67" s="743"/>
      <c r="BRZ67" s="743"/>
      <c r="BSA67" s="743"/>
      <c r="BSB67" s="743"/>
      <c r="BSC67" s="743"/>
      <c r="BSD67" s="743"/>
      <c r="BSE67" s="743"/>
      <c r="BSF67" s="743"/>
      <c r="BSG67" s="743"/>
      <c r="BSH67" s="743"/>
      <c r="BSI67" s="743"/>
      <c r="BSJ67" s="743"/>
      <c r="BSK67" s="743"/>
      <c r="BSL67" s="743"/>
      <c r="BSM67" s="743"/>
      <c r="BSN67" s="743"/>
      <c r="BSO67" s="743"/>
      <c r="BSP67" s="743"/>
      <c r="BSQ67" s="743"/>
      <c r="BSR67" s="743"/>
      <c r="BSS67" s="743"/>
      <c r="BST67" s="743"/>
      <c r="BSU67" s="743"/>
      <c r="BSV67" s="743"/>
      <c r="BSW67" s="743"/>
      <c r="BSX67" s="743"/>
      <c r="BSY67" s="743"/>
      <c r="BSZ67" s="743"/>
      <c r="BTA67" s="743"/>
      <c r="BTB67" s="743"/>
      <c r="BTC67" s="743"/>
      <c r="BTD67" s="743"/>
      <c r="BTE67" s="743"/>
      <c r="BTF67" s="743"/>
      <c r="BTG67" s="743"/>
      <c r="BTH67" s="743"/>
      <c r="BTI67" s="743"/>
      <c r="BTJ67" s="743"/>
      <c r="BTK67" s="743"/>
      <c r="BTL67" s="743"/>
      <c r="BTM67" s="743"/>
      <c r="BTN67" s="743"/>
      <c r="BTO67" s="743"/>
      <c r="BTP67" s="743"/>
      <c r="BTQ67" s="743"/>
      <c r="BTR67" s="743"/>
      <c r="BTS67" s="743"/>
      <c r="BTT67" s="743"/>
      <c r="BTU67" s="743"/>
      <c r="BTV67" s="743"/>
      <c r="BTW67" s="743"/>
      <c r="BTX67" s="743"/>
      <c r="BTY67" s="743"/>
      <c r="BTZ67" s="743"/>
      <c r="BUA67" s="743"/>
      <c r="BUB67" s="743"/>
      <c r="BUC67" s="743"/>
      <c r="BUD67" s="743"/>
      <c r="BUE67" s="743"/>
      <c r="BUF67" s="743"/>
      <c r="BUG67" s="743"/>
      <c r="BUH67" s="743"/>
      <c r="BUI67" s="743"/>
      <c r="BUJ67" s="743"/>
      <c r="BUK67" s="743"/>
      <c r="BUL67" s="743"/>
      <c r="BUM67" s="743"/>
      <c r="BUN67" s="743"/>
      <c r="BUO67" s="743"/>
      <c r="BUP67" s="743"/>
      <c r="BUQ67" s="743"/>
      <c r="BUR67" s="743"/>
      <c r="BUS67" s="743"/>
      <c r="BUT67" s="743"/>
      <c r="BUU67" s="743"/>
      <c r="BUV67" s="743"/>
      <c r="BUW67" s="743"/>
      <c r="BUX67" s="743"/>
      <c r="BUY67" s="743"/>
      <c r="BUZ67" s="743"/>
      <c r="BVA67" s="743"/>
      <c r="BVB67" s="743"/>
      <c r="BVC67" s="743"/>
      <c r="BVD67" s="743"/>
      <c r="BVE67" s="743"/>
      <c r="BVF67" s="743"/>
      <c r="BVG67" s="743"/>
      <c r="BVH67" s="743"/>
      <c r="BVI67" s="743"/>
      <c r="BVJ67" s="743"/>
      <c r="BVK67" s="743"/>
      <c r="BVL67" s="743"/>
      <c r="BVM67" s="743"/>
      <c r="BVN67" s="743"/>
      <c r="BVO67" s="743"/>
      <c r="BVP67" s="743"/>
      <c r="BVQ67" s="743"/>
      <c r="BVR67" s="743"/>
      <c r="BVS67" s="743"/>
      <c r="BVT67" s="743"/>
      <c r="BVU67" s="743"/>
      <c r="BVV67" s="743"/>
      <c r="BVW67" s="743"/>
      <c r="BVX67" s="743"/>
      <c r="BVY67" s="743"/>
      <c r="BVZ67" s="743"/>
      <c r="BWA67" s="743"/>
      <c r="BWB67" s="743"/>
      <c r="BWC67" s="743"/>
      <c r="BWD67" s="743"/>
      <c r="BWE67" s="743"/>
      <c r="BWF67" s="743"/>
      <c r="BWG67" s="743"/>
      <c r="BWH67" s="743"/>
      <c r="BWI67" s="743"/>
      <c r="BWJ67" s="743"/>
      <c r="BWK67" s="743"/>
      <c r="BWL67" s="743"/>
      <c r="BWM67" s="743"/>
      <c r="BWN67" s="743"/>
      <c r="BWO67" s="743"/>
      <c r="BWP67" s="743"/>
      <c r="BWQ67" s="743"/>
      <c r="BWR67" s="743"/>
      <c r="BWS67" s="743"/>
      <c r="BWT67" s="743"/>
      <c r="BWU67" s="743"/>
      <c r="BWV67" s="743"/>
      <c r="BWW67" s="743"/>
      <c r="BWX67" s="743"/>
      <c r="BWY67" s="743"/>
      <c r="BWZ67" s="743"/>
      <c r="BXA67" s="743"/>
      <c r="BXB67" s="743"/>
      <c r="BXC67" s="743"/>
      <c r="BXD67" s="743"/>
      <c r="BXE67" s="743"/>
      <c r="BXF67" s="743"/>
      <c r="BXG67" s="743"/>
      <c r="BXH67" s="743"/>
      <c r="BXI67" s="743"/>
      <c r="BXJ67" s="743"/>
      <c r="BXK67" s="743"/>
      <c r="BXL67" s="743"/>
      <c r="BXM67" s="743"/>
      <c r="BXN67" s="743"/>
      <c r="BXO67" s="743"/>
      <c r="BXP67" s="743"/>
      <c r="BXQ67" s="743"/>
      <c r="BXR67" s="743"/>
      <c r="BXS67" s="743"/>
      <c r="BXT67" s="743"/>
      <c r="BXU67" s="743"/>
      <c r="BXV67" s="743"/>
      <c r="BXW67" s="743"/>
      <c r="BXX67" s="743"/>
      <c r="BXY67" s="743"/>
      <c r="BXZ67" s="743"/>
      <c r="BYA67" s="743"/>
      <c r="BYB67" s="743"/>
      <c r="BYC67" s="743"/>
      <c r="BYD67" s="743"/>
      <c r="BYE67" s="743"/>
      <c r="BYF67" s="743"/>
      <c r="BYG67" s="743"/>
      <c r="BYH67" s="743"/>
      <c r="BYI67" s="743"/>
      <c r="BYJ67" s="743"/>
      <c r="BYK67" s="743"/>
      <c r="BYL67" s="743"/>
      <c r="BYM67" s="743"/>
      <c r="BYN67" s="743"/>
      <c r="BYO67" s="743"/>
      <c r="BYP67" s="743"/>
      <c r="BYQ67" s="743"/>
      <c r="BYR67" s="743"/>
      <c r="BYS67" s="743"/>
      <c r="BYT67" s="743"/>
      <c r="BYU67" s="743"/>
      <c r="BYV67" s="743"/>
      <c r="BYW67" s="743"/>
      <c r="BYX67" s="743"/>
      <c r="BYY67" s="743"/>
      <c r="BYZ67" s="743"/>
      <c r="BZA67" s="743"/>
      <c r="BZB67" s="743"/>
      <c r="BZC67" s="743"/>
      <c r="BZD67" s="743"/>
      <c r="BZE67" s="743"/>
      <c r="BZF67" s="743"/>
      <c r="BZG67" s="743"/>
      <c r="BZH67" s="743"/>
      <c r="BZI67" s="743"/>
      <c r="BZJ67" s="743"/>
      <c r="BZK67" s="743"/>
      <c r="BZL67" s="743"/>
      <c r="BZM67" s="743"/>
      <c r="BZN67" s="743"/>
      <c r="BZO67" s="743"/>
      <c r="BZP67" s="743"/>
      <c r="BZQ67" s="743"/>
      <c r="BZR67" s="743"/>
      <c r="BZS67" s="743"/>
      <c r="BZT67" s="743"/>
      <c r="BZU67" s="743"/>
      <c r="BZV67" s="743"/>
      <c r="BZW67" s="743"/>
      <c r="BZX67" s="743"/>
      <c r="BZY67" s="743"/>
      <c r="BZZ67" s="743"/>
      <c r="CAA67" s="743"/>
      <c r="CAB67" s="743"/>
      <c r="CAC67" s="743"/>
      <c r="CAD67" s="743"/>
      <c r="CAE67" s="743"/>
      <c r="CAF67" s="743"/>
      <c r="CAG67" s="743"/>
      <c r="CAH67" s="743"/>
      <c r="CAI67" s="743"/>
      <c r="CAJ67" s="743"/>
      <c r="CAK67" s="743"/>
      <c r="CAL67" s="743"/>
      <c r="CAM67" s="743"/>
      <c r="CAN67" s="743"/>
      <c r="CAO67" s="743"/>
      <c r="CAP67" s="743"/>
      <c r="CAQ67" s="743"/>
      <c r="CAR67" s="743"/>
      <c r="CAS67" s="743"/>
      <c r="CAT67" s="743"/>
      <c r="CAU67" s="743"/>
      <c r="CAV67" s="743"/>
      <c r="CAW67" s="743"/>
      <c r="CAX67" s="743"/>
      <c r="CAY67" s="743"/>
      <c r="CAZ67" s="743"/>
      <c r="CBA67" s="743"/>
      <c r="CBB67" s="743"/>
      <c r="CBC67" s="743"/>
      <c r="CBD67" s="743"/>
      <c r="CBE67" s="743"/>
      <c r="CBF67" s="743"/>
      <c r="CBG67" s="743"/>
      <c r="CBH67" s="743"/>
      <c r="CBI67" s="743"/>
      <c r="CBJ67" s="743"/>
      <c r="CBK67" s="743"/>
      <c r="CBL67" s="743"/>
      <c r="CBM67" s="743"/>
      <c r="CBN67" s="743"/>
      <c r="CBO67" s="743"/>
      <c r="CBP67" s="743"/>
      <c r="CBQ67" s="743"/>
      <c r="CBR67" s="743"/>
      <c r="CBS67" s="743"/>
      <c r="CBT67" s="743"/>
      <c r="CBU67" s="743"/>
      <c r="CBV67" s="743"/>
      <c r="CBW67" s="743"/>
      <c r="CBX67" s="743"/>
      <c r="CBY67" s="743"/>
      <c r="CBZ67" s="743"/>
      <c r="CCA67" s="743"/>
      <c r="CCB67" s="743"/>
      <c r="CCC67" s="743"/>
      <c r="CCD67" s="743"/>
      <c r="CCE67" s="743"/>
      <c r="CCF67" s="743"/>
      <c r="CCG67" s="743"/>
      <c r="CCH67" s="743"/>
      <c r="CCI67" s="743"/>
      <c r="CCJ67" s="743"/>
      <c r="CCK67" s="743"/>
      <c r="CCL67" s="743"/>
      <c r="CCM67" s="743"/>
      <c r="CCN67" s="743"/>
      <c r="CCO67" s="743"/>
      <c r="CCP67" s="743"/>
      <c r="CCQ67" s="743"/>
      <c r="CCR67" s="743"/>
      <c r="CCS67" s="743"/>
      <c r="CCT67" s="743"/>
      <c r="CCU67" s="743"/>
      <c r="CCV67" s="743"/>
      <c r="CCW67" s="743"/>
      <c r="CCX67" s="743"/>
      <c r="CCY67" s="743"/>
      <c r="CCZ67" s="743"/>
      <c r="CDA67" s="743"/>
      <c r="CDB67" s="743"/>
      <c r="CDC67" s="743"/>
      <c r="CDD67" s="743"/>
      <c r="CDE67" s="743"/>
      <c r="CDF67" s="743"/>
      <c r="CDG67" s="743"/>
      <c r="CDH67" s="743"/>
      <c r="CDI67" s="743"/>
      <c r="CDJ67" s="743"/>
      <c r="CDK67" s="743"/>
      <c r="CDL67" s="743"/>
      <c r="CDM67" s="743"/>
      <c r="CDN67" s="743"/>
      <c r="CDO67" s="743"/>
      <c r="CDP67" s="743"/>
      <c r="CDQ67" s="743"/>
      <c r="CDR67" s="743"/>
      <c r="CDS67" s="743"/>
      <c r="CDT67" s="743"/>
      <c r="CDU67" s="743"/>
      <c r="CDV67" s="743"/>
      <c r="CDW67" s="743"/>
      <c r="CDX67" s="743"/>
      <c r="CDY67" s="743"/>
      <c r="CDZ67" s="743"/>
      <c r="CEA67" s="743"/>
      <c r="CEB67" s="743"/>
      <c r="CEC67" s="743"/>
      <c r="CED67" s="743"/>
      <c r="CEE67" s="743"/>
      <c r="CEF67" s="743"/>
      <c r="CEG67" s="743"/>
      <c r="CEH67" s="743"/>
      <c r="CEI67" s="743"/>
      <c r="CEJ67" s="743"/>
      <c r="CEK67" s="743"/>
      <c r="CEL67" s="743"/>
      <c r="CEM67" s="743"/>
      <c r="CEN67" s="743"/>
      <c r="CEO67" s="743"/>
      <c r="CEP67" s="743"/>
      <c r="CEQ67" s="743"/>
      <c r="CER67" s="743"/>
      <c r="CES67" s="743"/>
      <c r="CET67" s="743"/>
      <c r="CEU67" s="743"/>
      <c r="CEV67" s="743"/>
      <c r="CEW67" s="743"/>
      <c r="CEX67" s="743"/>
      <c r="CEY67" s="743"/>
      <c r="CEZ67" s="743"/>
      <c r="CFA67" s="743"/>
      <c r="CFB67" s="743"/>
      <c r="CFC67" s="743"/>
      <c r="CFD67" s="743"/>
      <c r="CFE67" s="743"/>
      <c r="CFF67" s="743"/>
      <c r="CFG67" s="743"/>
      <c r="CFH67" s="743"/>
      <c r="CFI67" s="743"/>
      <c r="CFJ67" s="743"/>
      <c r="CFK67" s="743"/>
      <c r="CFL67" s="743"/>
      <c r="CFM67" s="743"/>
      <c r="CFN67" s="743"/>
      <c r="CFO67" s="743"/>
      <c r="CFP67" s="743"/>
      <c r="CFQ67" s="743"/>
      <c r="CFR67" s="743"/>
      <c r="CFS67" s="743"/>
      <c r="CFT67" s="743"/>
      <c r="CFU67" s="743"/>
      <c r="CFV67" s="743"/>
      <c r="CFW67" s="743"/>
      <c r="CFX67" s="743"/>
      <c r="CFY67" s="743"/>
      <c r="CFZ67" s="743"/>
      <c r="CGA67" s="743"/>
      <c r="CGB67" s="743"/>
      <c r="CGC67" s="743"/>
      <c r="CGD67" s="743"/>
      <c r="CGE67" s="743"/>
      <c r="CGF67" s="743"/>
      <c r="CGG67" s="743"/>
      <c r="CGH67" s="743"/>
      <c r="CGI67" s="743"/>
      <c r="CGJ67" s="743"/>
      <c r="CGK67" s="743"/>
      <c r="CGL67" s="743"/>
      <c r="CGM67" s="743"/>
      <c r="CGN67" s="743"/>
      <c r="CGO67" s="743"/>
      <c r="CGP67" s="743"/>
      <c r="CGQ67" s="743"/>
      <c r="CGR67" s="743"/>
      <c r="CGS67" s="743"/>
      <c r="CGT67" s="743"/>
      <c r="CGU67" s="743"/>
      <c r="CGV67" s="743"/>
      <c r="CGW67" s="743"/>
      <c r="CGX67" s="743"/>
      <c r="CGY67" s="743"/>
      <c r="CGZ67" s="743"/>
      <c r="CHA67" s="743"/>
      <c r="CHB67" s="743"/>
      <c r="CHC67" s="743"/>
      <c r="CHD67" s="743"/>
      <c r="CHE67" s="743"/>
      <c r="CHF67" s="743"/>
      <c r="CHG67" s="743"/>
      <c r="CHH67" s="743"/>
      <c r="CHI67" s="743"/>
      <c r="CHJ67" s="743"/>
      <c r="CHK67" s="743"/>
      <c r="CHL67" s="743"/>
      <c r="CHM67" s="743"/>
      <c r="CHN67" s="743"/>
      <c r="CHO67" s="743"/>
      <c r="CHP67" s="743"/>
      <c r="CHQ67" s="743"/>
      <c r="CHR67" s="743"/>
      <c r="CHS67" s="743"/>
      <c r="CHT67" s="743"/>
      <c r="CHU67" s="743"/>
      <c r="CHV67" s="743"/>
      <c r="CHW67" s="743"/>
      <c r="CHX67" s="743"/>
      <c r="CHY67" s="743"/>
      <c r="CHZ67" s="743"/>
      <c r="CIA67" s="743"/>
      <c r="CIB67" s="743"/>
      <c r="CIC67" s="743"/>
      <c r="CID67" s="743"/>
      <c r="CIE67" s="743"/>
      <c r="CIF67" s="743"/>
      <c r="CIG67" s="743"/>
      <c r="CIH67" s="743"/>
      <c r="CII67" s="743"/>
      <c r="CIJ67" s="743"/>
      <c r="CIK67" s="743"/>
      <c r="CIL67" s="743"/>
      <c r="CIM67" s="743"/>
      <c r="CIN67" s="743"/>
      <c r="CIO67" s="743"/>
      <c r="CIP67" s="743"/>
      <c r="CIQ67" s="743"/>
      <c r="CIR67" s="743"/>
      <c r="CIS67" s="743"/>
      <c r="CIT67" s="743"/>
      <c r="CIU67" s="743"/>
      <c r="CIV67" s="743"/>
      <c r="CIW67" s="743"/>
      <c r="CIX67" s="743"/>
      <c r="CIY67" s="743"/>
      <c r="CIZ67" s="743"/>
      <c r="CJA67" s="743"/>
      <c r="CJB67" s="743"/>
      <c r="CJC67" s="743"/>
      <c r="CJD67" s="743"/>
      <c r="CJE67" s="743"/>
      <c r="CJF67" s="743"/>
      <c r="CJG67" s="743"/>
      <c r="CJH67" s="743"/>
      <c r="CJI67" s="743"/>
      <c r="CJJ67" s="743"/>
      <c r="CJK67" s="743"/>
      <c r="CJL67" s="743"/>
      <c r="CJM67" s="743"/>
      <c r="CJN67" s="743"/>
      <c r="CJO67" s="743"/>
      <c r="CJP67" s="743"/>
      <c r="CJQ67" s="743"/>
      <c r="CJR67" s="743"/>
      <c r="CJS67" s="743"/>
      <c r="CJT67" s="743"/>
      <c r="CJU67" s="743"/>
      <c r="CJV67" s="743"/>
      <c r="CJW67" s="743"/>
      <c r="CJX67" s="743"/>
      <c r="CJY67" s="743"/>
      <c r="CJZ67" s="743"/>
      <c r="CKA67" s="743"/>
      <c r="CKB67" s="743"/>
      <c r="CKC67" s="743"/>
      <c r="CKD67" s="743"/>
      <c r="CKE67" s="743"/>
      <c r="CKF67" s="743"/>
      <c r="CKG67" s="743"/>
      <c r="CKH67" s="743"/>
      <c r="CKI67" s="743"/>
      <c r="CKJ67" s="743"/>
      <c r="CKK67" s="743"/>
      <c r="CKL67" s="743"/>
      <c r="CKM67" s="743"/>
      <c r="CKN67" s="743"/>
      <c r="CKO67" s="743"/>
      <c r="CKP67" s="743"/>
      <c r="CKQ67" s="743"/>
      <c r="CKR67" s="743"/>
      <c r="CKS67" s="743"/>
      <c r="CKT67" s="743"/>
      <c r="CKU67" s="743"/>
      <c r="CKV67" s="743"/>
      <c r="CKW67" s="743"/>
      <c r="CKX67" s="743"/>
      <c r="CKY67" s="743"/>
      <c r="CKZ67" s="743"/>
      <c r="CLA67" s="743"/>
      <c r="CLB67" s="743"/>
      <c r="CLC67" s="743"/>
      <c r="CLD67" s="743"/>
      <c r="CLE67" s="743"/>
      <c r="CLF67" s="743"/>
      <c r="CLG67" s="743"/>
      <c r="CLH67" s="743"/>
      <c r="CLI67" s="743"/>
      <c r="CLJ67" s="743"/>
      <c r="CLK67" s="743"/>
      <c r="CLL67" s="743"/>
      <c r="CLM67" s="743"/>
      <c r="CLN67" s="743"/>
      <c r="CLO67" s="743"/>
      <c r="CLP67" s="743"/>
      <c r="CLQ67" s="743"/>
      <c r="CLR67" s="743"/>
      <c r="CLS67" s="743"/>
      <c r="CLT67" s="743"/>
      <c r="CLU67" s="743"/>
      <c r="CLV67" s="743"/>
      <c r="CLW67" s="743"/>
      <c r="CLX67" s="743"/>
      <c r="CLY67" s="743"/>
      <c r="CLZ67" s="743"/>
      <c r="CMA67" s="743"/>
      <c r="CMB67" s="743"/>
      <c r="CMC67" s="743"/>
      <c r="CMD67" s="743"/>
      <c r="CME67" s="743"/>
      <c r="CMF67" s="743"/>
      <c r="CMG67" s="743"/>
      <c r="CMH67" s="743"/>
      <c r="CMI67" s="743"/>
      <c r="CMJ67" s="743"/>
      <c r="CMK67" s="743"/>
      <c r="CML67" s="743"/>
      <c r="CMM67" s="743"/>
      <c r="CMN67" s="743"/>
      <c r="CMO67" s="743"/>
      <c r="CMP67" s="743"/>
      <c r="CMQ67" s="743"/>
      <c r="CMR67" s="743"/>
      <c r="CMS67" s="743"/>
      <c r="CMT67" s="743"/>
      <c r="CMU67" s="743"/>
      <c r="CMV67" s="743"/>
      <c r="CMW67" s="743"/>
      <c r="CMX67" s="743"/>
      <c r="CMY67" s="743"/>
      <c r="CMZ67" s="743"/>
      <c r="CNA67" s="743"/>
      <c r="CNB67" s="743"/>
      <c r="CNC67" s="743"/>
      <c r="CND67" s="743"/>
      <c r="CNE67" s="743"/>
      <c r="CNF67" s="743"/>
      <c r="CNG67" s="743"/>
      <c r="CNH67" s="743"/>
      <c r="CNI67" s="743"/>
      <c r="CNJ67" s="743"/>
      <c r="CNK67" s="743"/>
      <c r="CNL67" s="743"/>
      <c r="CNM67" s="743"/>
      <c r="CNN67" s="743"/>
      <c r="CNO67" s="743"/>
      <c r="CNP67" s="743"/>
      <c r="CNQ67" s="743"/>
      <c r="CNR67" s="743"/>
      <c r="CNS67" s="743"/>
      <c r="CNT67" s="743"/>
      <c r="CNU67" s="743"/>
      <c r="CNV67" s="743"/>
      <c r="CNW67" s="743"/>
      <c r="CNX67" s="743"/>
      <c r="CNY67" s="743"/>
      <c r="CNZ67" s="743"/>
      <c r="COA67" s="743"/>
      <c r="COB67" s="743"/>
      <c r="COC67" s="743"/>
      <c r="COD67" s="743"/>
      <c r="COE67" s="743"/>
      <c r="COF67" s="743"/>
      <c r="COG67" s="743"/>
      <c r="COH67" s="743"/>
      <c r="COI67" s="743"/>
      <c r="COJ67" s="743"/>
      <c r="COK67" s="743"/>
      <c r="COL67" s="743"/>
      <c r="COM67" s="743"/>
      <c r="CON67" s="743"/>
      <c r="COO67" s="743"/>
      <c r="COP67" s="743"/>
      <c r="COQ67" s="743"/>
      <c r="COR67" s="743"/>
      <c r="COS67" s="743"/>
      <c r="COT67" s="743"/>
      <c r="COU67" s="743"/>
      <c r="COV67" s="743"/>
      <c r="COW67" s="743"/>
      <c r="COX67" s="743"/>
      <c r="COY67" s="743"/>
      <c r="COZ67" s="743"/>
      <c r="CPA67" s="743"/>
      <c r="CPB67" s="743"/>
      <c r="CPC67" s="743"/>
      <c r="CPD67" s="743"/>
      <c r="CPE67" s="743"/>
      <c r="CPF67" s="743"/>
      <c r="CPG67" s="743"/>
      <c r="CPH67" s="743"/>
      <c r="CPI67" s="743"/>
      <c r="CPJ67" s="743"/>
      <c r="CPK67" s="743"/>
      <c r="CPL67" s="743"/>
      <c r="CPM67" s="743"/>
      <c r="CPN67" s="743"/>
      <c r="CPO67" s="743"/>
      <c r="CPP67" s="743"/>
      <c r="CPQ67" s="743"/>
      <c r="CPR67" s="743"/>
      <c r="CPS67" s="743"/>
      <c r="CPT67" s="743"/>
      <c r="CPU67" s="743"/>
      <c r="CPV67" s="743"/>
      <c r="CPW67" s="743"/>
      <c r="CPX67" s="743"/>
      <c r="CPY67" s="743"/>
      <c r="CPZ67" s="743"/>
      <c r="CQA67" s="743"/>
      <c r="CQB67" s="743"/>
      <c r="CQC67" s="743"/>
      <c r="CQD67" s="743"/>
      <c r="CQE67" s="743"/>
      <c r="CQF67" s="743"/>
      <c r="CQG67" s="743"/>
      <c r="CQH67" s="743"/>
      <c r="CQI67" s="743"/>
      <c r="CQJ67" s="743"/>
      <c r="CQK67" s="743"/>
      <c r="CQL67" s="743"/>
      <c r="CQM67" s="743"/>
      <c r="CQN67" s="743"/>
      <c r="CQO67" s="743"/>
      <c r="CQP67" s="743"/>
      <c r="CQQ67" s="743"/>
      <c r="CQR67" s="743"/>
      <c r="CQS67" s="743"/>
      <c r="CQT67" s="743"/>
      <c r="CQU67" s="743"/>
      <c r="CQV67" s="743"/>
      <c r="CQW67" s="743"/>
      <c r="CQX67" s="743"/>
      <c r="CQY67" s="743"/>
      <c r="CQZ67" s="743"/>
      <c r="CRA67" s="743"/>
      <c r="CRB67" s="743"/>
      <c r="CRC67" s="743"/>
      <c r="CRD67" s="743"/>
      <c r="CRE67" s="743"/>
      <c r="CRF67" s="743"/>
      <c r="CRG67" s="743"/>
      <c r="CRH67" s="743"/>
      <c r="CRI67" s="743"/>
      <c r="CRJ67" s="743"/>
      <c r="CRK67" s="743"/>
      <c r="CRL67" s="743"/>
      <c r="CRM67" s="743"/>
      <c r="CRN67" s="743"/>
      <c r="CRO67" s="743"/>
      <c r="CRP67" s="743"/>
      <c r="CRQ67" s="743"/>
      <c r="CRR67" s="743"/>
      <c r="CRS67" s="743"/>
      <c r="CRT67" s="743"/>
      <c r="CRU67" s="743"/>
      <c r="CRV67" s="743"/>
      <c r="CRW67" s="743"/>
      <c r="CRX67" s="743"/>
      <c r="CRY67" s="743"/>
      <c r="CRZ67" s="743"/>
      <c r="CSA67" s="743"/>
      <c r="CSB67" s="743"/>
      <c r="CSC67" s="743"/>
      <c r="CSD67" s="743"/>
      <c r="CSE67" s="743"/>
      <c r="CSF67" s="743"/>
      <c r="CSG67" s="743"/>
      <c r="CSH67" s="743"/>
      <c r="CSI67" s="743"/>
      <c r="CSJ67" s="743"/>
      <c r="CSK67" s="743"/>
      <c r="CSL67" s="743"/>
      <c r="CSM67" s="743"/>
      <c r="CSN67" s="743"/>
      <c r="CSO67" s="743"/>
      <c r="CSP67" s="743"/>
      <c r="CSQ67" s="743"/>
      <c r="CSR67" s="743"/>
      <c r="CSS67" s="743"/>
      <c r="CST67" s="743"/>
      <c r="CSU67" s="743"/>
      <c r="CSV67" s="743"/>
      <c r="CSW67" s="743"/>
      <c r="CSX67" s="743"/>
      <c r="CSY67" s="743"/>
      <c r="CSZ67" s="743"/>
      <c r="CTA67" s="743"/>
      <c r="CTB67" s="743"/>
      <c r="CTC67" s="743"/>
      <c r="CTD67" s="743"/>
      <c r="CTE67" s="743"/>
      <c r="CTF67" s="743"/>
      <c r="CTG67" s="743"/>
      <c r="CTH67" s="743"/>
      <c r="CTI67" s="743"/>
      <c r="CTJ67" s="743"/>
      <c r="CTK67" s="743"/>
      <c r="CTL67" s="743"/>
      <c r="CTM67" s="743"/>
      <c r="CTN67" s="743"/>
      <c r="CTO67" s="743"/>
      <c r="CTP67" s="743"/>
      <c r="CTQ67" s="743"/>
      <c r="CTR67" s="743"/>
      <c r="CTS67" s="743"/>
      <c r="CTT67" s="743"/>
      <c r="CTU67" s="743"/>
      <c r="CTV67" s="743"/>
      <c r="CTW67" s="743"/>
      <c r="CTX67" s="743"/>
      <c r="CTY67" s="743"/>
      <c r="CTZ67" s="743"/>
      <c r="CUA67" s="743"/>
      <c r="CUB67" s="743"/>
      <c r="CUC67" s="743"/>
      <c r="CUD67" s="743"/>
      <c r="CUE67" s="743"/>
      <c r="CUF67" s="743"/>
      <c r="CUG67" s="743"/>
      <c r="CUH67" s="743"/>
      <c r="CUI67" s="743"/>
      <c r="CUJ67" s="743"/>
      <c r="CUK67" s="743"/>
      <c r="CUL67" s="743"/>
      <c r="CUM67" s="743"/>
      <c r="CUN67" s="743"/>
      <c r="CUO67" s="743"/>
      <c r="CUP67" s="743"/>
      <c r="CUQ67" s="743"/>
      <c r="CUR67" s="743"/>
      <c r="CUS67" s="743"/>
      <c r="CUT67" s="743"/>
      <c r="CUU67" s="743"/>
      <c r="CUV67" s="743"/>
      <c r="CUW67" s="743"/>
      <c r="CUX67" s="743"/>
      <c r="CUY67" s="743"/>
      <c r="CUZ67" s="743"/>
      <c r="CVA67" s="743"/>
      <c r="CVB67" s="743"/>
      <c r="CVC67" s="743"/>
      <c r="CVD67" s="743"/>
      <c r="CVE67" s="743"/>
      <c r="CVF67" s="743"/>
      <c r="CVG67" s="743"/>
      <c r="CVH67" s="743"/>
      <c r="CVI67" s="743"/>
      <c r="CVJ67" s="743"/>
      <c r="CVK67" s="743"/>
      <c r="CVL67" s="743"/>
      <c r="CVM67" s="743"/>
      <c r="CVN67" s="743"/>
      <c r="CVO67" s="743"/>
      <c r="CVP67" s="743"/>
      <c r="CVQ67" s="743"/>
      <c r="CVR67" s="743"/>
      <c r="CVS67" s="743"/>
      <c r="CVT67" s="743"/>
      <c r="CVU67" s="743"/>
      <c r="CVV67" s="743"/>
      <c r="CVW67" s="743"/>
      <c r="CVX67" s="743"/>
      <c r="CVY67" s="743"/>
      <c r="CVZ67" s="743"/>
      <c r="CWA67" s="743"/>
      <c r="CWB67" s="743"/>
      <c r="CWC67" s="743"/>
      <c r="CWD67" s="743"/>
      <c r="CWE67" s="743"/>
      <c r="CWF67" s="743"/>
      <c r="CWG67" s="743"/>
      <c r="CWH67" s="743"/>
      <c r="CWI67" s="743"/>
      <c r="CWJ67" s="743"/>
      <c r="CWK67" s="743"/>
      <c r="CWL67" s="743"/>
      <c r="CWM67" s="743"/>
      <c r="CWN67" s="743"/>
      <c r="CWO67" s="743"/>
      <c r="CWP67" s="743"/>
      <c r="CWQ67" s="743"/>
      <c r="CWR67" s="743"/>
      <c r="CWS67" s="743"/>
      <c r="CWT67" s="743"/>
      <c r="CWU67" s="743"/>
      <c r="CWV67" s="743"/>
      <c r="CWW67" s="743"/>
      <c r="CWX67" s="743"/>
      <c r="CWY67" s="743"/>
      <c r="CWZ67" s="743"/>
      <c r="CXA67" s="743"/>
      <c r="CXB67" s="743"/>
      <c r="CXC67" s="743"/>
      <c r="CXD67" s="743"/>
      <c r="CXE67" s="743"/>
      <c r="CXF67" s="743"/>
      <c r="CXG67" s="743"/>
      <c r="CXH67" s="743"/>
      <c r="CXI67" s="743"/>
      <c r="CXJ67" s="743"/>
      <c r="CXK67" s="743"/>
      <c r="CXL67" s="743"/>
      <c r="CXM67" s="743"/>
      <c r="CXN67" s="743"/>
      <c r="CXO67" s="743"/>
      <c r="CXP67" s="743"/>
      <c r="CXQ67" s="743"/>
      <c r="CXR67" s="743"/>
      <c r="CXS67" s="743"/>
      <c r="CXT67" s="743"/>
      <c r="CXU67" s="743"/>
      <c r="CXV67" s="743"/>
      <c r="CXW67" s="743"/>
      <c r="CXX67" s="743"/>
      <c r="CXY67" s="743"/>
      <c r="CXZ67" s="743"/>
      <c r="CYA67" s="743"/>
      <c r="CYB67" s="743"/>
      <c r="CYC67" s="743"/>
      <c r="CYD67" s="743"/>
      <c r="CYE67" s="743"/>
      <c r="CYF67" s="743"/>
      <c r="CYG67" s="743"/>
      <c r="CYH67" s="743"/>
      <c r="CYI67" s="743"/>
      <c r="CYJ67" s="743"/>
      <c r="CYK67" s="743"/>
      <c r="CYL67" s="743"/>
      <c r="CYM67" s="743"/>
      <c r="CYN67" s="743"/>
      <c r="CYO67" s="743"/>
      <c r="CYP67" s="743"/>
      <c r="CYQ67" s="743"/>
      <c r="CYR67" s="743"/>
      <c r="CYS67" s="743"/>
      <c r="CYT67" s="743"/>
      <c r="CYU67" s="743"/>
      <c r="CYV67" s="743"/>
      <c r="CYW67" s="743"/>
      <c r="CYX67" s="743"/>
      <c r="CYY67" s="743"/>
      <c r="CYZ67" s="743"/>
      <c r="CZA67" s="743"/>
      <c r="CZB67" s="743"/>
      <c r="CZC67" s="743"/>
      <c r="CZD67" s="743"/>
      <c r="CZE67" s="743"/>
      <c r="CZF67" s="743"/>
      <c r="CZG67" s="743"/>
      <c r="CZH67" s="743"/>
      <c r="CZI67" s="743"/>
      <c r="CZJ67" s="743"/>
      <c r="CZK67" s="743"/>
      <c r="CZL67" s="743"/>
      <c r="CZM67" s="743"/>
      <c r="CZN67" s="743"/>
      <c r="CZO67" s="743"/>
      <c r="CZP67" s="743"/>
      <c r="CZQ67" s="743"/>
      <c r="CZR67" s="743"/>
      <c r="CZS67" s="743"/>
      <c r="CZT67" s="743"/>
      <c r="CZU67" s="743"/>
      <c r="CZV67" s="743"/>
      <c r="CZW67" s="743"/>
      <c r="CZX67" s="743"/>
      <c r="CZY67" s="743"/>
      <c r="CZZ67" s="743"/>
      <c r="DAA67" s="743"/>
      <c r="DAB67" s="743"/>
      <c r="DAC67" s="743"/>
      <c r="DAD67" s="743"/>
      <c r="DAE67" s="743"/>
      <c r="DAF67" s="743"/>
      <c r="DAG67" s="743"/>
      <c r="DAH67" s="743"/>
      <c r="DAI67" s="743"/>
      <c r="DAJ67" s="743"/>
      <c r="DAK67" s="743"/>
      <c r="DAL67" s="743"/>
      <c r="DAM67" s="743"/>
      <c r="DAN67" s="743"/>
      <c r="DAO67" s="743"/>
      <c r="DAP67" s="743"/>
      <c r="DAQ67" s="743"/>
      <c r="DAR67" s="743"/>
      <c r="DAS67" s="743"/>
      <c r="DAT67" s="743"/>
      <c r="DAU67" s="743"/>
      <c r="DAV67" s="743"/>
      <c r="DAW67" s="743"/>
      <c r="DAX67" s="743"/>
      <c r="DAY67" s="743"/>
      <c r="DAZ67" s="743"/>
      <c r="DBA67" s="743"/>
      <c r="DBB67" s="743"/>
      <c r="DBC67" s="743"/>
      <c r="DBD67" s="743"/>
      <c r="DBE67" s="743"/>
      <c r="DBF67" s="743"/>
      <c r="DBG67" s="743"/>
      <c r="DBH67" s="743"/>
      <c r="DBI67" s="743"/>
      <c r="DBJ67" s="743"/>
      <c r="DBK67" s="743"/>
      <c r="DBL67" s="743"/>
      <c r="DBM67" s="743"/>
      <c r="DBN67" s="743"/>
      <c r="DBO67" s="743"/>
      <c r="DBP67" s="743"/>
      <c r="DBQ67" s="743"/>
      <c r="DBR67" s="743"/>
      <c r="DBS67" s="743"/>
      <c r="DBT67" s="743"/>
      <c r="DBU67" s="743"/>
      <c r="DBV67" s="743"/>
      <c r="DBW67" s="743"/>
      <c r="DBX67" s="743"/>
      <c r="DBY67" s="743"/>
      <c r="DBZ67" s="743"/>
      <c r="DCA67" s="743"/>
      <c r="DCB67" s="743"/>
      <c r="DCC67" s="743"/>
      <c r="DCD67" s="743"/>
      <c r="DCE67" s="743"/>
      <c r="DCF67" s="743"/>
      <c r="DCG67" s="743"/>
      <c r="DCH67" s="743"/>
      <c r="DCI67" s="743"/>
      <c r="DCJ67" s="743"/>
      <c r="DCK67" s="743"/>
      <c r="DCL67" s="743"/>
      <c r="DCM67" s="743"/>
      <c r="DCN67" s="743"/>
      <c r="DCO67" s="743"/>
      <c r="DCP67" s="743"/>
      <c r="DCQ67" s="743"/>
      <c r="DCR67" s="743"/>
      <c r="DCS67" s="743"/>
      <c r="DCT67" s="743"/>
      <c r="DCU67" s="743"/>
      <c r="DCV67" s="743"/>
      <c r="DCW67" s="743"/>
      <c r="DCX67" s="743"/>
      <c r="DCY67" s="743"/>
      <c r="DCZ67" s="743"/>
      <c r="DDA67" s="743"/>
      <c r="DDB67" s="743"/>
      <c r="DDC67" s="743"/>
      <c r="DDD67" s="743"/>
      <c r="DDE67" s="743"/>
      <c r="DDF67" s="743"/>
      <c r="DDG67" s="743"/>
      <c r="DDH67" s="743"/>
      <c r="DDI67" s="743"/>
      <c r="DDJ67" s="743"/>
      <c r="DDK67" s="743"/>
      <c r="DDL67" s="743"/>
      <c r="DDM67" s="743"/>
      <c r="DDN67" s="743"/>
      <c r="DDO67" s="743"/>
      <c r="DDP67" s="743"/>
      <c r="DDQ67" s="743"/>
      <c r="DDR67" s="743"/>
      <c r="DDS67" s="743"/>
      <c r="DDT67" s="743"/>
      <c r="DDU67" s="743"/>
      <c r="DDV67" s="743"/>
      <c r="DDW67" s="743"/>
      <c r="DDX67" s="743"/>
      <c r="DDY67" s="743"/>
      <c r="DDZ67" s="743"/>
      <c r="DEA67" s="743"/>
      <c r="DEB67" s="743"/>
      <c r="DEC67" s="743"/>
      <c r="DED67" s="743"/>
      <c r="DEE67" s="743"/>
      <c r="DEF67" s="743"/>
      <c r="DEG67" s="743"/>
      <c r="DEH67" s="743"/>
      <c r="DEI67" s="743"/>
      <c r="DEJ67" s="743"/>
      <c r="DEK67" s="743"/>
      <c r="DEL67" s="743"/>
      <c r="DEM67" s="743"/>
      <c r="DEN67" s="743"/>
      <c r="DEO67" s="743"/>
      <c r="DEP67" s="743"/>
      <c r="DEQ67" s="743"/>
      <c r="DER67" s="743"/>
      <c r="DES67" s="743"/>
      <c r="DET67" s="743"/>
      <c r="DEU67" s="743"/>
      <c r="DEV67" s="743"/>
      <c r="DEW67" s="743"/>
      <c r="DEX67" s="743"/>
      <c r="DEY67" s="743"/>
      <c r="DEZ67" s="743"/>
      <c r="DFA67" s="743"/>
      <c r="DFB67" s="743"/>
      <c r="DFC67" s="743"/>
      <c r="DFD67" s="743"/>
      <c r="DFE67" s="743"/>
      <c r="DFF67" s="743"/>
      <c r="DFG67" s="743"/>
      <c r="DFH67" s="743"/>
      <c r="DFI67" s="743"/>
      <c r="DFJ67" s="743"/>
      <c r="DFK67" s="743"/>
      <c r="DFL67" s="743"/>
      <c r="DFM67" s="743"/>
      <c r="DFN67" s="743"/>
      <c r="DFO67" s="743"/>
      <c r="DFP67" s="743"/>
      <c r="DFQ67" s="743"/>
      <c r="DFR67" s="743"/>
      <c r="DFS67" s="743"/>
      <c r="DFT67" s="743"/>
      <c r="DFU67" s="743"/>
      <c r="DFV67" s="743"/>
      <c r="DFW67" s="743"/>
      <c r="DFX67" s="743"/>
      <c r="DFY67" s="743"/>
      <c r="DFZ67" s="743"/>
      <c r="DGA67" s="743"/>
      <c r="DGB67" s="743"/>
      <c r="DGC67" s="743"/>
      <c r="DGD67" s="743"/>
      <c r="DGE67" s="743"/>
      <c r="DGF67" s="743"/>
      <c r="DGG67" s="743"/>
      <c r="DGH67" s="743"/>
      <c r="DGI67" s="743"/>
      <c r="DGJ67" s="743"/>
      <c r="DGK67" s="743"/>
      <c r="DGL67" s="743"/>
      <c r="DGM67" s="743"/>
      <c r="DGN67" s="743"/>
      <c r="DGO67" s="743"/>
      <c r="DGP67" s="743"/>
      <c r="DGQ67" s="743"/>
      <c r="DGR67" s="743"/>
      <c r="DGS67" s="743"/>
      <c r="DGT67" s="743"/>
      <c r="DGU67" s="743"/>
      <c r="DGV67" s="743"/>
      <c r="DGW67" s="743"/>
      <c r="DGX67" s="743"/>
      <c r="DGY67" s="743"/>
      <c r="DGZ67" s="743"/>
      <c r="DHA67" s="743"/>
      <c r="DHB67" s="743"/>
      <c r="DHC67" s="743"/>
      <c r="DHD67" s="743"/>
      <c r="DHE67" s="743"/>
      <c r="DHF67" s="743"/>
      <c r="DHG67" s="743"/>
      <c r="DHH67" s="743"/>
      <c r="DHI67" s="743"/>
      <c r="DHJ67" s="743"/>
      <c r="DHK67" s="743"/>
      <c r="DHL67" s="743"/>
      <c r="DHM67" s="743"/>
      <c r="DHN67" s="743"/>
      <c r="DHO67" s="743"/>
      <c r="DHP67" s="743"/>
      <c r="DHQ67" s="743"/>
      <c r="DHR67" s="743"/>
      <c r="DHS67" s="743"/>
      <c r="DHT67" s="743"/>
      <c r="DHU67" s="743"/>
      <c r="DHV67" s="743"/>
      <c r="DHW67" s="743"/>
      <c r="DHX67" s="743"/>
      <c r="DHY67" s="743"/>
      <c r="DHZ67" s="743"/>
      <c r="DIA67" s="743"/>
      <c r="DIB67" s="743"/>
      <c r="DIC67" s="743"/>
      <c r="DID67" s="743"/>
      <c r="DIE67" s="743"/>
      <c r="DIF67" s="743"/>
      <c r="DIG67" s="743"/>
      <c r="DIH67" s="743"/>
      <c r="DII67" s="743"/>
      <c r="DIJ67" s="743"/>
      <c r="DIK67" s="743"/>
      <c r="DIL67" s="743"/>
      <c r="DIM67" s="743"/>
      <c r="DIN67" s="743"/>
      <c r="DIO67" s="743"/>
      <c r="DIP67" s="743"/>
      <c r="DIQ67" s="743"/>
      <c r="DIR67" s="743"/>
      <c r="DIS67" s="743"/>
      <c r="DIT67" s="743"/>
      <c r="DIU67" s="743"/>
      <c r="DIV67" s="743"/>
      <c r="DIW67" s="743"/>
      <c r="DIX67" s="743"/>
      <c r="DIY67" s="743"/>
      <c r="DIZ67" s="743"/>
      <c r="DJA67" s="743"/>
      <c r="DJB67" s="743"/>
      <c r="DJC67" s="743"/>
      <c r="DJD67" s="743"/>
      <c r="DJE67" s="743"/>
      <c r="DJF67" s="743"/>
      <c r="DJG67" s="743"/>
      <c r="DJH67" s="743"/>
      <c r="DJI67" s="743"/>
      <c r="DJJ67" s="743"/>
      <c r="DJK67" s="743"/>
      <c r="DJL67" s="743"/>
      <c r="DJM67" s="743"/>
      <c r="DJN67" s="743"/>
      <c r="DJO67" s="743"/>
      <c r="DJP67" s="743"/>
      <c r="DJQ67" s="743"/>
      <c r="DJR67" s="743"/>
      <c r="DJS67" s="743"/>
      <c r="DJT67" s="743"/>
      <c r="DJU67" s="743"/>
      <c r="DJV67" s="743"/>
      <c r="DJW67" s="743"/>
      <c r="DJX67" s="743"/>
      <c r="DJY67" s="743"/>
      <c r="DJZ67" s="743"/>
      <c r="DKA67" s="743"/>
      <c r="DKB67" s="743"/>
      <c r="DKC67" s="743"/>
      <c r="DKD67" s="743"/>
      <c r="DKE67" s="743"/>
      <c r="DKF67" s="743"/>
      <c r="DKG67" s="743"/>
      <c r="DKH67" s="743"/>
      <c r="DKI67" s="743"/>
      <c r="DKJ67" s="743"/>
      <c r="DKK67" s="743"/>
      <c r="DKL67" s="743"/>
      <c r="DKM67" s="743"/>
      <c r="DKN67" s="743"/>
      <c r="DKO67" s="743"/>
      <c r="DKP67" s="743"/>
      <c r="DKQ67" s="743"/>
      <c r="DKR67" s="743"/>
      <c r="DKS67" s="743"/>
      <c r="DKT67" s="743"/>
      <c r="DKU67" s="743"/>
      <c r="DKV67" s="743"/>
      <c r="DKW67" s="743"/>
      <c r="DKX67" s="743"/>
      <c r="DKY67" s="743"/>
      <c r="DKZ67" s="743"/>
      <c r="DLA67" s="743"/>
      <c r="DLB67" s="743"/>
      <c r="DLC67" s="743"/>
      <c r="DLD67" s="743"/>
      <c r="DLE67" s="743"/>
      <c r="DLF67" s="743"/>
      <c r="DLG67" s="743"/>
      <c r="DLH67" s="743"/>
      <c r="DLI67" s="743"/>
      <c r="DLJ67" s="743"/>
      <c r="DLK67" s="743"/>
      <c r="DLL67" s="743"/>
      <c r="DLM67" s="743"/>
      <c r="DLN67" s="743"/>
      <c r="DLO67" s="743"/>
      <c r="DLP67" s="743"/>
      <c r="DLQ67" s="743"/>
      <c r="DLR67" s="743"/>
      <c r="DLS67" s="743"/>
      <c r="DLT67" s="743"/>
      <c r="DLU67" s="743"/>
      <c r="DLV67" s="743"/>
      <c r="DLW67" s="743"/>
      <c r="DLX67" s="743"/>
      <c r="DLY67" s="743"/>
      <c r="DLZ67" s="743"/>
      <c r="DMA67" s="743"/>
      <c r="DMB67" s="743"/>
      <c r="DMC67" s="743"/>
      <c r="DMD67" s="743"/>
      <c r="DME67" s="743"/>
      <c r="DMF67" s="743"/>
      <c r="DMG67" s="743"/>
      <c r="DMH67" s="743"/>
      <c r="DMI67" s="743"/>
      <c r="DMJ67" s="743"/>
      <c r="DMK67" s="743"/>
      <c r="DML67" s="743"/>
      <c r="DMM67" s="743"/>
      <c r="DMN67" s="743"/>
      <c r="DMO67" s="743"/>
      <c r="DMP67" s="743"/>
      <c r="DMQ67" s="743"/>
      <c r="DMR67" s="743"/>
      <c r="DMS67" s="743"/>
      <c r="DMT67" s="743"/>
      <c r="DMU67" s="743"/>
      <c r="DMV67" s="743"/>
      <c r="DMW67" s="743"/>
      <c r="DMX67" s="743"/>
      <c r="DMY67" s="743"/>
      <c r="DMZ67" s="743"/>
      <c r="DNA67" s="743"/>
      <c r="DNB67" s="743"/>
      <c r="DNC67" s="743"/>
      <c r="DND67" s="743"/>
      <c r="DNE67" s="743"/>
      <c r="DNF67" s="743"/>
      <c r="DNG67" s="743"/>
      <c r="DNH67" s="743"/>
      <c r="DNI67" s="743"/>
      <c r="DNJ67" s="743"/>
      <c r="DNK67" s="743"/>
      <c r="DNL67" s="743"/>
      <c r="DNM67" s="743"/>
      <c r="DNN67" s="743"/>
      <c r="DNO67" s="743"/>
      <c r="DNP67" s="743"/>
      <c r="DNQ67" s="743"/>
      <c r="DNR67" s="743"/>
      <c r="DNS67" s="743"/>
      <c r="DNT67" s="743"/>
      <c r="DNU67" s="743"/>
      <c r="DNV67" s="743"/>
      <c r="DNW67" s="743"/>
      <c r="DNX67" s="743"/>
      <c r="DNY67" s="743"/>
      <c r="DNZ67" s="743"/>
      <c r="DOA67" s="743"/>
      <c r="DOB67" s="743"/>
      <c r="DOC67" s="743"/>
      <c r="DOD67" s="743"/>
      <c r="DOE67" s="743"/>
      <c r="DOF67" s="743"/>
      <c r="DOG67" s="743"/>
      <c r="DOH67" s="743"/>
      <c r="DOI67" s="743"/>
      <c r="DOJ67" s="743"/>
      <c r="DOK67" s="743"/>
      <c r="DOL67" s="743"/>
      <c r="DOM67" s="743"/>
      <c r="DON67" s="743"/>
      <c r="DOO67" s="743"/>
      <c r="DOP67" s="743"/>
      <c r="DOQ67" s="743"/>
      <c r="DOR67" s="743"/>
      <c r="DOS67" s="743"/>
      <c r="DOT67" s="743"/>
      <c r="DOU67" s="743"/>
      <c r="DOV67" s="743"/>
      <c r="DOW67" s="743"/>
      <c r="DOX67" s="743"/>
      <c r="DOY67" s="743"/>
      <c r="DOZ67" s="743"/>
      <c r="DPA67" s="743"/>
      <c r="DPB67" s="743"/>
      <c r="DPC67" s="743"/>
      <c r="DPD67" s="743"/>
      <c r="DPE67" s="743"/>
      <c r="DPF67" s="743"/>
      <c r="DPG67" s="743"/>
      <c r="DPH67" s="743"/>
      <c r="DPI67" s="743"/>
      <c r="DPJ67" s="743"/>
      <c r="DPK67" s="743"/>
      <c r="DPL67" s="743"/>
      <c r="DPM67" s="743"/>
      <c r="DPN67" s="743"/>
      <c r="DPO67" s="743"/>
      <c r="DPP67" s="743"/>
      <c r="DPQ67" s="743"/>
      <c r="DPR67" s="743"/>
      <c r="DPS67" s="743"/>
      <c r="DPT67" s="743"/>
      <c r="DPU67" s="743"/>
      <c r="DPV67" s="743"/>
      <c r="DPW67" s="743"/>
      <c r="DPX67" s="743"/>
      <c r="DPY67" s="743"/>
      <c r="DPZ67" s="743"/>
      <c r="DQA67" s="743"/>
      <c r="DQB67" s="743"/>
      <c r="DQC67" s="743"/>
      <c r="DQD67" s="743"/>
      <c r="DQE67" s="743"/>
      <c r="DQF67" s="743"/>
      <c r="DQG67" s="743"/>
      <c r="DQH67" s="743"/>
      <c r="DQI67" s="743"/>
      <c r="DQJ67" s="743"/>
      <c r="DQK67" s="743"/>
      <c r="DQL67" s="743"/>
      <c r="DQM67" s="743"/>
      <c r="DQN67" s="743"/>
      <c r="DQO67" s="743"/>
      <c r="DQP67" s="743"/>
      <c r="DQQ67" s="743"/>
      <c r="DQR67" s="743"/>
      <c r="DQS67" s="743"/>
      <c r="DQT67" s="743"/>
      <c r="DQU67" s="743"/>
      <c r="DQV67" s="743"/>
      <c r="DQW67" s="743"/>
      <c r="DQX67" s="743"/>
      <c r="DQY67" s="743"/>
      <c r="DQZ67" s="743"/>
      <c r="DRA67" s="743"/>
      <c r="DRB67" s="743"/>
      <c r="DRC67" s="743"/>
      <c r="DRD67" s="743"/>
      <c r="DRE67" s="743"/>
      <c r="DRF67" s="743"/>
      <c r="DRG67" s="743"/>
      <c r="DRH67" s="743"/>
      <c r="DRI67" s="743"/>
      <c r="DRJ67" s="743"/>
      <c r="DRK67" s="743"/>
      <c r="DRL67" s="743"/>
      <c r="DRM67" s="743"/>
      <c r="DRN67" s="743"/>
      <c r="DRO67" s="743"/>
      <c r="DRP67" s="743"/>
      <c r="DRQ67" s="743"/>
      <c r="DRR67" s="743"/>
      <c r="DRS67" s="743"/>
      <c r="DRT67" s="743"/>
      <c r="DRU67" s="743"/>
      <c r="DRV67" s="743"/>
      <c r="DRW67" s="743"/>
      <c r="DRX67" s="743"/>
      <c r="DRY67" s="743"/>
      <c r="DRZ67" s="743"/>
      <c r="DSA67" s="743"/>
      <c r="DSB67" s="743"/>
      <c r="DSC67" s="743"/>
      <c r="DSD67" s="743"/>
      <c r="DSE67" s="743"/>
      <c r="DSF67" s="743"/>
      <c r="DSG67" s="743"/>
      <c r="DSH67" s="743"/>
      <c r="DSI67" s="743"/>
      <c r="DSJ67" s="743"/>
      <c r="DSK67" s="743"/>
      <c r="DSL67" s="743"/>
      <c r="DSM67" s="743"/>
      <c r="DSN67" s="743"/>
      <c r="DSO67" s="743"/>
      <c r="DSP67" s="743"/>
      <c r="DSQ67" s="743"/>
      <c r="DSR67" s="743"/>
      <c r="DSS67" s="743"/>
      <c r="DST67" s="743"/>
      <c r="DSU67" s="743"/>
      <c r="DSV67" s="743"/>
      <c r="DSW67" s="743"/>
      <c r="DSX67" s="743"/>
      <c r="DSY67" s="743"/>
      <c r="DSZ67" s="743"/>
      <c r="DTA67" s="743"/>
      <c r="DTB67" s="743"/>
      <c r="DTC67" s="743"/>
      <c r="DTD67" s="743"/>
      <c r="DTE67" s="743"/>
      <c r="DTF67" s="743"/>
      <c r="DTG67" s="743"/>
      <c r="DTH67" s="743"/>
      <c r="DTI67" s="743"/>
      <c r="DTJ67" s="743"/>
      <c r="DTK67" s="743"/>
      <c r="DTL67" s="743"/>
      <c r="DTM67" s="743"/>
      <c r="DTN67" s="743"/>
      <c r="DTO67" s="743"/>
      <c r="DTP67" s="743"/>
      <c r="DTQ67" s="743"/>
      <c r="DTR67" s="743"/>
      <c r="DTS67" s="743"/>
      <c r="DTT67" s="743"/>
      <c r="DTU67" s="743"/>
      <c r="DTV67" s="743"/>
      <c r="DTW67" s="743"/>
      <c r="DTX67" s="743"/>
      <c r="DTY67" s="743"/>
      <c r="DTZ67" s="743"/>
      <c r="DUA67" s="743"/>
      <c r="DUB67" s="743"/>
      <c r="DUC67" s="743"/>
      <c r="DUD67" s="743"/>
      <c r="DUE67" s="743"/>
      <c r="DUF67" s="743"/>
      <c r="DUG67" s="743"/>
      <c r="DUH67" s="743"/>
      <c r="DUI67" s="743"/>
      <c r="DUJ67" s="743"/>
      <c r="DUK67" s="743"/>
      <c r="DUL67" s="743"/>
      <c r="DUM67" s="743"/>
      <c r="DUN67" s="743"/>
      <c r="DUO67" s="743"/>
      <c r="DUP67" s="743"/>
      <c r="DUQ67" s="743"/>
      <c r="DUR67" s="743"/>
      <c r="DUS67" s="743"/>
      <c r="DUT67" s="743"/>
      <c r="DUU67" s="743"/>
      <c r="DUV67" s="743"/>
      <c r="DUW67" s="743"/>
      <c r="DUX67" s="743"/>
      <c r="DUY67" s="743"/>
      <c r="DUZ67" s="743"/>
      <c r="DVA67" s="743"/>
      <c r="DVB67" s="743"/>
      <c r="DVC67" s="743"/>
      <c r="DVD67" s="743"/>
      <c r="DVE67" s="743"/>
      <c r="DVF67" s="743"/>
      <c r="DVG67" s="743"/>
      <c r="DVH67" s="743"/>
      <c r="DVI67" s="743"/>
      <c r="DVJ67" s="743"/>
      <c r="DVK67" s="743"/>
      <c r="DVL67" s="743"/>
      <c r="DVM67" s="743"/>
      <c r="DVN67" s="743"/>
      <c r="DVO67" s="743"/>
      <c r="DVP67" s="743"/>
      <c r="DVQ67" s="743"/>
      <c r="DVR67" s="743"/>
      <c r="DVS67" s="743"/>
      <c r="DVT67" s="743"/>
      <c r="DVU67" s="743"/>
      <c r="DVV67" s="743"/>
      <c r="DVW67" s="743"/>
      <c r="DVX67" s="743"/>
      <c r="DVY67" s="743"/>
      <c r="DVZ67" s="743"/>
      <c r="DWA67" s="743"/>
      <c r="DWB67" s="743"/>
      <c r="DWC67" s="743"/>
      <c r="DWD67" s="743"/>
      <c r="DWE67" s="743"/>
      <c r="DWF67" s="743"/>
      <c r="DWG67" s="743"/>
      <c r="DWH67" s="743"/>
      <c r="DWI67" s="743"/>
      <c r="DWJ67" s="743"/>
      <c r="DWK67" s="743"/>
      <c r="DWL67" s="743"/>
      <c r="DWM67" s="743"/>
      <c r="DWN67" s="743"/>
      <c r="DWO67" s="743"/>
      <c r="DWP67" s="743"/>
      <c r="DWQ67" s="743"/>
      <c r="DWR67" s="743"/>
      <c r="DWS67" s="743"/>
      <c r="DWT67" s="743"/>
      <c r="DWU67" s="743"/>
      <c r="DWV67" s="743"/>
      <c r="DWW67" s="743"/>
      <c r="DWX67" s="743"/>
      <c r="DWY67" s="743"/>
      <c r="DWZ67" s="743"/>
      <c r="DXA67" s="743"/>
      <c r="DXB67" s="743"/>
      <c r="DXC67" s="743"/>
      <c r="DXD67" s="743"/>
      <c r="DXE67" s="743"/>
      <c r="DXF67" s="743"/>
      <c r="DXG67" s="743"/>
      <c r="DXH67" s="743"/>
      <c r="DXI67" s="743"/>
      <c r="DXJ67" s="743"/>
      <c r="DXK67" s="743"/>
      <c r="DXL67" s="743"/>
      <c r="DXM67" s="743"/>
      <c r="DXN67" s="743"/>
      <c r="DXO67" s="743"/>
      <c r="DXP67" s="743"/>
      <c r="DXQ67" s="743"/>
      <c r="DXR67" s="743"/>
      <c r="DXS67" s="743"/>
      <c r="DXT67" s="743"/>
      <c r="DXU67" s="743"/>
      <c r="DXV67" s="743"/>
      <c r="DXW67" s="743"/>
      <c r="DXX67" s="743"/>
      <c r="DXY67" s="743"/>
      <c r="DXZ67" s="743"/>
      <c r="DYA67" s="743"/>
      <c r="DYB67" s="743"/>
      <c r="DYC67" s="743"/>
      <c r="DYD67" s="743"/>
      <c r="DYE67" s="743"/>
      <c r="DYF67" s="743"/>
      <c r="DYG67" s="743"/>
      <c r="DYH67" s="743"/>
      <c r="DYI67" s="743"/>
      <c r="DYJ67" s="743"/>
      <c r="DYK67" s="743"/>
      <c r="DYL67" s="743"/>
      <c r="DYM67" s="743"/>
      <c r="DYN67" s="743"/>
      <c r="DYO67" s="743"/>
      <c r="DYP67" s="743"/>
      <c r="DYQ67" s="743"/>
      <c r="DYR67" s="743"/>
      <c r="DYS67" s="743"/>
      <c r="DYT67" s="743"/>
      <c r="DYU67" s="743"/>
      <c r="DYV67" s="743"/>
      <c r="DYW67" s="743"/>
      <c r="DYX67" s="743"/>
      <c r="DYY67" s="743"/>
      <c r="DYZ67" s="743"/>
      <c r="DZA67" s="743"/>
      <c r="DZB67" s="743"/>
      <c r="DZC67" s="743"/>
      <c r="DZD67" s="743"/>
      <c r="DZE67" s="743"/>
      <c r="DZF67" s="743"/>
      <c r="DZG67" s="743"/>
      <c r="DZH67" s="743"/>
      <c r="DZI67" s="743"/>
      <c r="DZJ67" s="743"/>
      <c r="DZK67" s="743"/>
      <c r="DZL67" s="743"/>
      <c r="DZM67" s="743"/>
      <c r="DZN67" s="743"/>
      <c r="DZO67" s="743"/>
      <c r="DZP67" s="743"/>
      <c r="DZQ67" s="743"/>
      <c r="DZR67" s="743"/>
      <c r="DZS67" s="743"/>
      <c r="DZT67" s="743"/>
      <c r="DZU67" s="743"/>
      <c r="DZV67" s="743"/>
      <c r="DZW67" s="743"/>
      <c r="DZX67" s="743"/>
      <c r="DZY67" s="743"/>
      <c r="DZZ67" s="743"/>
      <c r="EAA67" s="743"/>
      <c r="EAB67" s="743"/>
      <c r="EAC67" s="743"/>
      <c r="EAD67" s="743"/>
      <c r="EAE67" s="743"/>
      <c r="EAF67" s="743"/>
      <c r="EAG67" s="743"/>
      <c r="EAH67" s="743"/>
      <c r="EAI67" s="743"/>
      <c r="EAJ67" s="743"/>
      <c r="EAK67" s="743"/>
      <c r="EAL67" s="743"/>
      <c r="EAM67" s="743"/>
      <c r="EAN67" s="743"/>
      <c r="EAO67" s="743"/>
      <c r="EAP67" s="743"/>
      <c r="EAQ67" s="743"/>
      <c r="EAR67" s="743"/>
      <c r="EAS67" s="743"/>
      <c r="EAT67" s="743"/>
      <c r="EAU67" s="743"/>
      <c r="EAV67" s="743"/>
      <c r="EAW67" s="743"/>
      <c r="EAX67" s="743"/>
      <c r="EAY67" s="743"/>
      <c r="EAZ67" s="743"/>
      <c r="EBA67" s="743"/>
      <c r="EBB67" s="743"/>
      <c r="EBC67" s="743"/>
      <c r="EBD67" s="743"/>
      <c r="EBE67" s="743"/>
      <c r="EBF67" s="743"/>
      <c r="EBG67" s="743"/>
      <c r="EBH67" s="743"/>
      <c r="EBI67" s="743"/>
      <c r="EBJ67" s="743"/>
      <c r="EBK67" s="743"/>
      <c r="EBL67" s="743"/>
      <c r="EBM67" s="743"/>
      <c r="EBN67" s="743"/>
      <c r="EBO67" s="743"/>
      <c r="EBP67" s="743"/>
      <c r="EBQ67" s="743"/>
      <c r="EBR67" s="743"/>
      <c r="EBS67" s="743"/>
      <c r="EBT67" s="743"/>
      <c r="EBU67" s="743"/>
      <c r="EBV67" s="743"/>
      <c r="EBW67" s="743"/>
      <c r="EBX67" s="743"/>
      <c r="EBY67" s="743"/>
      <c r="EBZ67" s="743"/>
      <c r="ECA67" s="743"/>
      <c r="ECB67" s="743"/>
      <c r="ECC67" s="743"/>
      <c r="ECD67" s="743"/>
      <c r="ECE67" s="743"/>
      <c r="ECF67" s="743"/>
      <c r="ECG67" s="743"/>
      <c r="ECH67" s="743"/>
      <c r="ECI67" s="743"/>
      <c r="ECJ67" s="743"/>
      <c r="ECK67" s="743"/>
      <c r="ECL67" s="743"/>
      <c r="ECM67" s="743"/>
      <c r="ECN67" s="743"/>
      <c r="ECO67" s="743"/>
      <c r="ECP67" s="743"/>
      <c r="ECQ67" s="743"/>
      <c r="ECR67" s="743"/>
      <c r="ECS67" s="743"/>
      <c r="ECT67" s="743"/>
      <c r="ECU67" s="743"/>
      <c r="ECV67" s="743"/>
      <c r="ECW67" s="743"/>
      <c r="ECX67" s="743"/>
      <c r="ECY67" s="743"/>
      <c r="ECZ67" s="743"/>
      <c r="EDA67" s="743"/>
      <c r="EDB67" s="743"/>
      <c r="EDC67" s="743"/>
      <c r="EDD67" s="743"/>
      <c r="EDE67" s="743"/>
      <c r="EDF67" s="743"/>
      <c r="EDG67" s="743"/>
      <c r="EDH67" s="743"/>
      <c r="EDI67" s="743"/>
      <c r="EDJ67" s="743"/>
      <c r="EDK67" s="743"/>
      <c r="EDL67" s="743"/>
      <c r="EDM67" s="743"/>
      <c r="EDN67" s="743"/>
      <c r="EDO67" s="743"/>
      <c r="EDP67" s="743"/>
      <c r="EDQ67" s="743"/>
      <c r="EDR67" s="743"/>
      <c r="EDS67" s="743"/>
      <c r="EDT67" s="743"/>
      <c r="EDU67" s="743"/>
      <c r="EDV67" s="743"/>
      <c r="EDW67" s="743"/>
      <c r="EDX67" s="743"/>
      <c r="EDY67" s="743"/>
      <c r="EDZ67" s="743"/>
      <c r="EEA67" s="743"/>
      <c r="EEB67" s="743"/>
      <c r="EEC67" s="743"/>
      <c r="EED67" s="743"/>
      <c r="EEE67" s="743"/>
      <c r="EEF67" s="743"/>
      <c r="EEG67" s="743"/>
      <c r="EEH67" s="743"/>
      <c r="EEI67" s="743"/>
      <c r="EEJ67" s="743"/>
      <c r="EEK67" s="743"/>
      <c r="EEL67" s="743"/>
      <c r="EEM67" s="743"/>
      <c r="EEN67" s="743"/>
      <c r="EEO67" s="743"/>
      <c r="EEP67" s="743"/>
      <c r="EEQ67" s="743"/>
      <c r="EER67" s="743"/>
      <c r="EES67" s="743"/>
      <c r="EET67" s="743"/>
      <c r="EEU67" s="743"/>
      <c r="EEV67" s="743"/>
      <c r="EEW67" s="743"/>
      <c r="EEX67" s="743"/>
      <c r="EEY67" s="743"/>
      <c r="EEZ67" s="743"/>
      <c r="EFA67" s="743"/>
      <c r="EFB67" s="743"/>
      <c r="EFC67" s="743"/>
      <c r="EFD67" s="743"/>
      <c r="EFE67" s="743"/>
      <c r="EFF67" s="743"/>
      <c r="EFG67" s="743"/>
      <c r="EFH67" s="743"/>
      <c r="EFI67" s="743"/>
      <c r="EFJ67" s="743"/>
      <c r="EFK67" s="743"/>
      <c r="EFL67" s="743"/>
      <c r="EFM67" s="743"/>
      <c r="EFN67" s="743"/>
      <c r="EFO67" s="743"/>
      <c r="EFP67" s="743"/>
      <c r="EFQ67" s="743"/>
      <c r="EFR67" s="743"/>
      <c r="EFS67" s="743"/>
      <c r="EFT67" s="743"/>
      <c r="EFU67" s="743"/>
      <c r="EFV67" s="743"/>
      <c r="EFW67" s="743"/>
      <c r="EFX67" s="743"/>
      <c r="EFY67" s="743"/>
      <c r="EFZ67" s="743"/>
      <c r="EGA67" s="743"/>
      <c r="EGB67" s="743"/>
      <c r="EGC67" s="743"/>
      <c r="EGD67" s="743"/>
      <c r="EGE67" s="743"/>
      <c r="EGF67" s="743"/>
      <c r="EGG67" s="743"/>
      <c r="EGH67" s="743"/>
      <c r="EGI67" s="743"/>
      <c r="EGJ67" s="743"/>
      <c r="EGK67" s="743"/>
      <c r="EGL67" s="743"/>
      <c r="EGM67" s="743"/>
      <c r="EGN67" s="743"/>
      <c r="EGO67" s="743"/>
      <c r="EGP67" s="743"/>
      <c r="EGQ67" s="743"/>
      <c r="EGR67" s="743"/>
      <c r="EGS67" s="743"/>
      <c r="EGT67" s="743"/>
      <c r="EGU67" s="743"/>
      <c r="EGV67" s="743"/>
      <c r="EGW67" s="743"/>
      <c r="EGX67" s="743"/>
      <c r="EGY67" s="743"/>
      <c r="EGZ67" s="743"/>
      <c r="EHA67" s="743"/>
      <c r="EHB67" s="743"/>
      <c r="EHC67" s="743"/>
      <c r="EHD67" s="743"/>
      <c r="EHE67" s="743"/>
      <c r="EHF67" s="743"/>
      <c r="EHG67" s="743"/>
      <c r="EHH67" s="743"/>
      <c r="EHI67" s="743"/>
      <c r="EHJ67" s="743"/>
      <c r="EHK67" s="743"/>
      <c r="EHL67" s="743"/>
      <c r="EHM67" s="743"/>
      <c r="EHN67" s="743"/>
      <c r="EHO67" s="743"/>
      <c r="EHP67" s="743"/>
      <c r="EHQ67" s="743"/>
      <c r="EHR67" s="743"/>
      <c r="EHS67" s="743"/>
      <c r="EHT67" s="743"/>
      <c r="EHU67" s="743"/>
      <c r="EHV67" s="743"/>
      <c r="EHW67" s="743"/>
      <c r="EHX67" s="743"/>
      <c r="EHY67" s="743"/>
      <c r="EHZ67" s="743"/>
      <c r="EIA67" s="743"/>
      <c r="EIB67" s="743"/>
      <c r="EIC67" s="743"/>
      <c r="EID67" s="743"/>
      <c r="EIE67" s="743"/>
      <c r="EIF67" s="743"/>
      <c r="EIG67" s="743"/>
      <c r="EIH67" s="743"/>
      <c r="EII67" s="743"/>
      <c r="EIJ67" s="743"/>
      <c r="EIK67" s="743"/>
      <c r="EIL67" s="743"/>
      <c r="EIM67" s="743"/>
      <c r="EIN67" s="743"/>
      <c r="EIO67" s="743"/>
      <c r="EIP67" s="743"/>
      <c r="EIQ67" s="743"/>
      <c r="EIR67" s="743"/>
      <c r="EIS67" s="743"/>
      <c r="EIT67" s="743"/>
      <c r="EIU67" s="743"/>
      <c r="EIV67" s="743"/>
      <c r="EIW67" s="743"/>
      <c r="EIX67" s="743"/>
      <c r="EIY67" s="743"/>
      <c r="EIZ67" s="743"/>
      <c r="EJA67" s="743"/>
      <c r="EJB67" s="743"/>
      <c r="EJC67" s="743"/>
      <c r="EJD67" s="743"/>
      <c r="EJE67" s="743"/>
      <c r="EJF67" s="743"/>
      <c r="EJG67" s="743"/>
      <c r="EJH67" s="743"/>
      <c r="EJI67" s="743"/>
      <c r="EJJ67" s="743"/>
      <c r="EJK67" s="743"/>
      <c r="EJL67" s="743"/>
      <c r="EJM67" s="743"/>
      <c r="EJN67" s="743"/>
      <c r="EJO67" s="743"/>
      <c r="EJP67" s="743"/>
      <c r="EJQ67" s="743"/>
      <c r="EJR67" s="743"/>
      <c r="EJS67" s="743"/>
      <c r="EJT67" s="743"/>
      <c r="EJU67" s="743"/>
      <c r="EJV67" s="743"/>
      <c r="EJW67" s="743"/>
      <c r="EJX67" s="743"/>
      <c r="EJY67" s="743"/>
      <c r="EJZ67" s="743"/>
      <c r="EKA67" s="743"/>
      <c r="EKB67" s="743"/>
      <c r="EKC67" s="743"/>
      <c r="EKD67" s="743"/>
      <c r="EKE67" s="743"/>
      <c r="EKF67" s="743"/>
      <c r="EKG67" s="743"/>
      <c r="EKH67" s="743"/>
      <c r="EKI67" s="743"/>
      <c r="EKJ67" s="743"/>
      <c r="EKK67" s="743"/>
      <c r="EKL67" s="743"/>
      <c r="EKM67" s="743"/>
      <c r="EKN67" s="743"/>
      <c r="EKO67" s="743"/>
      <c r="EKP67" s="743"/>
      <c r="EKQ67" s="743"/>
      <c r="EKR67" s="743"/>
      <c r="EKS67" s="743"/>
      <c r="EKT67" s="743"/>
      <c r="EKU67" s="743"/>
      <c r="EKV67" s="743"/>
      <c r="EKW67" s="743"/>
      <c r="EKX67" s="743"/>
      <c r="EKY67" s="743"/>
      <c r="EKZ67" s="743"/>
      <c r="ELA67" s="743"/>
      <c r="ELB67" s="743"/>
      <c r="ELC67" s="743"/>
      <c r="ELD67" s="743"/>
      <c r="ELE67" s="743"/>
      <c r="ELF67" s="743"/>
      <c r="ELG67" s="743"/>
      <c r="ELH67" s="743"/>
      <c r="ELI67" s="743"/>
      <c r="ELJ67" s="743"/>
      <c r="ELK67" s="743"/>
      <c r="ELL67" s="743"/>
      <c r="ELM67" s="743"/>
      <c r="ELN67" s="743"/>
      <c r="ELO67" s="743"/>
      <c r="ELP67" s="743"/>
      <c r="ELQ67" s="743"/>
      <c r="ELR67" s="743"/>
      <c r="ELS67" s="743"/>
      <c r="ELT67" s="743"/>
      <c r="ELU67" s="743"/>
      <c r="ELV67" s="743"/>
      <c r="ELW67" s="743"/>
      <c r="ELX67" s="743"/>
      <c r="ELY67" s="743"/>
      <c r="ELZ67" s="743"/>
      <c r="EMA67" s="743"/>
      <c r="EMB67" s="743"/>
      <c r="EMC67" s="743"/>
      <c r="EMD67" s="743"/>
      <c r="EME67" s="743"/>
      <c r="EMF67" s="743"/>
      <c r="EMG67" s="743"/>
      <c r="EMH67" s="743"/>
      <c r="EMI67" s="743"/>
      <c r="EMJ67" s="743"/>
      <c r="EMK67" s="743"/>
      <c r="EML67" s="743"/>
      <c r="EMM67" s="743"/>
      <c r="EMN67" s="743"/>
      <c r="EMO67" s="743"/>
      <c r="EMP67" s="743"/>
      <c r="EMQ67" s="743"/>
      <c r="EMR67" s="743"/>
      <c r="EMS67" s="743"/>
      <c r="EMT67" s="743"/>
      <c r="EMU67" s="743"/>
      <c r="EMV67" s="743"/>
      <c r="EMW67" s="743"/>
      <c r="EMX67" s="743"/>
      <c r="EMY67" s="743"/>
      <c r="EMZ67" s="743"/>
      <c r="ENA67" s="743"/>
      <c r="ENB67" s="743"/>
      <c r="ENC67" s="743"/>
      <c r="END67" s="743"/>
      <c r="ENE67" s="743"/>
      <c r="ENF67" s="743"/>
      <c r="ENG67" s="743"/>
      <c r="ENH67" s="743"/>
      <c r="ENI67" s="743"/>
      <c r="ENJ67" s="743"/>
      <c r="ENK67" s="743"/>
      <c r="ENL67" s="743"/>
      <c r="ENM67" s="743"/>
      <c r="ENN67" s="743"/>
      <c r="ENO67" s="743"/>
      <c r="ENP67" s="743"/>
      <c r="ENQ67" s="743"/>
      <c r="ENR67" s="743"/>
      <c r="ENS67" s="743"/>
      <c r="ENT67" s="743"/>
      <c r="ENU67" s="743"/>
      <c r="ENV67" s="743"/>
      <c r="ENW67" s="743"/>
      <c r="ENX67" s="743"/>
      <c r="ENY67" s="743"/>
      <c r="ENZ67" s="743"/>
      <c r="EOA67" s="743"/>
      <c r="EOB67" s="743"/>
      <c r="EOC67" s="743"/>
      <c r="EOD67" s="743"/>
      <c r="EOE67" s="743"/>
      <c r="EOF67" s="743"/>
      <c r="EOG67" s="743"/>
      <c r="EOH67" s="743"/>
      <c r="EOI67" s="743"/>
      <c r="EOJ67" s="743"/>
      <c r="EOK67" s="743"/>
      <c r="EOL67" s="743"/>
      <c r="EOM67" s="743"/>
      <c r="EON67" s="743"/>
      <c r="EOO67" s="743"/>
      <c r="EOP67" s="743"/>
      <c r="EOQ67" s="743"/>
      <c r="EOR67" s="743"/>
      <c r="EOS67" s="743"/>
      <c r="EOT67" s="743"/>
      <c r="EOU67" s="743"/>
      <c r="EOV67" s="743"/>
      <c r="EOW67" s="743"/>
      <c r="EOX67" s="743"/>
      <c r="EOY67" s="743"/>
      <c r="EOZ67" s="743"/>
      <c r="EPA67" s="743"/>
      <c r="EPB67" s="743"/>
      <c r="EPC67" s="743"/>
      <c r="EPD67" s="743"/>
      <c r="EPE67" s="743"/>
      <c r="EPF67" s="743"/>
      <c r="EPG67" s="743"/>
      <c r="EPH67" s="743"/>
      <c r="EPI67" s="743"/>
      <c r="EPJ67" s="743"/>
      <c r="EPK67" s="743"/>
      <c r="EPL67" s="743"/>
      <c r="EPM67" s="743"/>
      <c r="EPN67" s="743"/>
      <c r="EPO67" s="743"/>
      <c r="EPP67" s="743"/>
      <c r="EPQ67" s="743"/>
      <c r="EPR67" s="743"/>
      <c r="EPS67" s="743"/>
      <c r="EPT67" s="743"/>
      <c r="EPU67" s="743"/>
      <c r="EPV67" s="743"/>
      <c r="EPW67" s="743"/>
      <c r="EPX67" s="743"/>
      <c r="EPY67" s="743"/>
      <c r="EPZ67" s="743"/>
      <c r="EQA67" s="743"/>
      <c r="EQB67" s="743"/>
      <c r="EQC67" s="743"/>
      <c r="EQD67" s="743"/>
      <c r="EQE67" s="743"/>
      <c r="EQF67" s="743"/>
      <c r="EQG67" s="743"/>
      <c r="EQH67" s="743"/>
      <c r="EQI67" s="743"/>
      <c r="EQJ67" s="743"/>
      <c r="EQK67" s="743"/>
      <c r="EQL67" s="743"/>
      <c r="EQM67" s="743"/>
      <c r="EQN67" s="743"/>
      <c r="EQO67" s="743"/>
      <c r="EQP67" s="743"/>
      <c r="EQQ67" s="743"/>
      <c r="EQR67" s="743"/>
      <c r="EQS67" s="743"/>
      <c r="EQT67" s="743"/>
      <c r="EQU67" s="743"/>
      <c r="EQV67" s="743"/>
      <c r="EQW67" s="743"/>
      <c r="EQX67" s="743"/>
      <c r="EQY67" s="743"/>
      <c r="EQZ67" s="743"/>
      <c r="ERA67" s="743"/>
      <c r="ERB67" s="743"/>
      <c r="ERC67" s="743"/>
      <c r="ERD67" s="743"/>
      <c r="ERE67" s="743"/>
      <c r="ERF67" s="743"/>
      <c r="ERG67" s="743"/>
      <c r="ERH67" s="743"/>
      <c r="ERI67" s="743"/>
      <c r="ERJ67" s="743"/>
      <c r="ERK67" s="743"/>
      <c r="ERL67" s="743"/>
      <c r="ERM67" s="743"/>
      <c r="ERN67" s="743"/>
      <c r="ERO67" s="743"/>
      <c r="ERP67" s="743"/>
      <c r="ERQ67" s="743"/>
      <c r="ERR67" s="743"/>
      <c r="ERS67" s="743"/>
      <c r="ERT67" s="743"/>
      <c r="ERU67" s="743"/>
      <c r="ERV67" s="743"/>
      <c r="ERW67" s="743"/>
      <c r="ERX67" s="743"/>
      <c r="ERY67" s="743"/>
      <c r="ERZ67" s="743"/>
      <c r="ESA67" s="743"/>
      <c r="ESB67" s="743"/>
      <c r="ESC67" s="743"/>
      <c r="ESD67" s="743"/>
      <c r="ESE67" s="743"/>
      <c r="ESF67" s="743"/>
      <c r="ESG67" s="743"/>
      <c r="ESH67" s="743"/>
      <c r="ESI67" s="743"/>
      <c r="ESJ67" s="743"/>
      <c r="ESK67" s="743"/>
      <c r="ESL67" s="743"/>
      <c r="ESM67" s="743"/>
      <c r="ESN67" s="743"/>
      <c r="ESO67" s="743"/>
      <c r="ESP67" s="743"/>
      <c r="ESQ67" s="743"/>
      <c r="ESR67" s="743"/>
      <c r="ESS67" s="743"/>
      <c r="EST67" s="743"/>
      <c r="ESU67" s="743"/>
      <c r="ESV67" s="743"/>
      <c r="ESW67" s="743"/>
      <c r="ESX67" s="743"/>
      <c r="ESY67" s="743"/>
      <c r="ESZ67" s="743"/>
      <c r="ETA67" s="743"/>
      <c r="ETB67" s="743"/>
      <c r="ETC67" s="743"/>
      <c r="ETD67" s="743"/>
      <c r="ETE67" s="743"/>
      <c r="ETF67" s="743"/>
      <c r="ETG67" s="743"/>
      <c r="ETH67" s="743"/>
      <c r="ETI67" s="743"/>
      <c r="ETJ67" s="743"/>
      <c r="ETK67" s="743"/>
      <c r="ETL67" s="743"/>
      <c r="ETM67" s="743"/>
      <c r="ETN67" s="743"/>
      <c r="ETO67" s="743"/>
      <c r="ETP67" s="743"/>
      <c r="ETQ67" s="743"/>
      <c r="ETR67" s="743"/>
      <c r="ETS67" s="743"/>
      <c r="ETT67" s="743"/>
      <c r="ETU67" s="743"/>
      <c r="ETV67" s="743"/>
      <c r="ETW67" s="743"/>
      <c r="ETX67" s="743"/>
      <c r="ETY67" s="743"/>
      <c r="ETZ67" s="743"/>
      <c r="EUA67" s="743"/>
      <c r="EUB67" s="743"/>
      <c r="EUC67" s="743"/>
      <c r="EUD67" s="743"/>
      <c r="EUE67" s="743"/>
      <c r="EUF67" s="743"/>
      <c r="EUG67" s="743"/>
      <c r="EUH67" s="743"/>
      <c r="EUI67" s="743"/>
      <c r="EUJ67" s="743"/>
      <c r="EUK67" s="743"/>
      <c r="EUL67" s="743"/>
      <c r="EUM67" s="743"/>
      <c r="EUN67" s="743"/>
      <c r="EUO67" s="743"/>
      <c r="EUP67" s="743"/>
      <c r="EUQ67" s="743"/>
      <c r="EUR67" s="743"/>
      <c r="EUS67" s="743"/>
      <c r="EUT67" s="743"/>
      <c r="EUU67" s="743"/>
      <c r="EUV67" s="743"/>
      <c r="EUW67" s="743"/>
      <c r="EUX67" s="743"/>
      <c r="EUY67" s="743"/>
      <c r="EUZ67" s="743"/>
      <c r="EVA67" s="743"/>
      <c r="EVB67" s="743"/>
      <c r="EVC67" s="743"/>
      <c r="EVD67" s="743"/>
      <c r="EVE67" s="743"/>
      <c r="EVF67" s="743"/>
      <c r="EVG67" s="743"/>
      <c r="EVH67" s="743"/>
      <c r="EVI67" s="743"/>
      <c r="EVJ67" s="743"/>
      <c r="EVK67" s="743"/>
      <c r="EVL67" s="743"/>
      <c r="EVM67" s="743"/>
      <c r="EVN67" s="743"/>
      <c r="EVO67" s="743"/>
      <c r="EVP67" s="743"/>
      <c r="EVQ67" s="743"/>
      <c r="EVR67" s="743"/>
      <c r="EVS67" s="743"/>
      <c r="EVT67" s="743"/>
      <c r="EVU67" s="743"/>
      <c r="EVV67" s="743"/>
      <c r="EVW67" s="743"/>
      <c r="EVX67" s="743"/>
      <c r="EVY67" s="743"/>
      <c r="EVZ67" s="743"/>
      <c r="EWA67" s="743"/>
      <c r="EWB67" s="743"/>
      <c r="EWC67" s="743"/>
      <c r="EWD67" s="743"/>
      <c r="EWE67" s="743"/>
      <c r="EWF67" s="743"/>
      <c r="EWG67" s="743"/>
      <c r="EWH67" s="743"/>
      <c r="EWI67" s="743"/>
      <c r="EWJ67" s="743"/>
      <c r="EWK67" s="743"/>
      <c r="EWL67" s="743"/>
      <c r="EWM67" s="743"/>
      <c r="EWN67" s="743"/>
      <c r="EWO67" s="743"/>
      <c r="EWP67" s="743"/>
      <c r="EWQ67" s="743"/>
      <c r="EWR67" s="743"/>
      <c r="EWS67" s="743"/>
      <c r="EWT67" s="743"/>
      <c r="EWU67" s="743"/>
      <c r="EWV67" s="743"/>
      <c r="EWW67" s="743"/>
      <c r="EWX67" s="743"/>
      <c r="EWY67" s="743"/>
      <c r="EWZ67" s="743"/>
      <c r="EXA67" s="743"/>
      <c r="EXB67" s="743"/>
      <c r="EXC67" s="743"/>
      <c r="EXD67" s="743"/>
      <c r="EXE67" s="743"/>
      <c r="EXF67" s="743"/>
      <c r="EXG67" s="743"/>
      <c r="EXH67" s="743"/>
      <c r="EXI67" s="743"/>
      <c r="EXJ67" s="743"/>
      <c r="EXK67" s="743"/>
      <c r="EXL67" s="743"/>
      <c r="EXM67" s="743"/>
      <c r="EXN67" s="743"/>
      <c r="EXO67" s="743"/>
      <c r="EXP67" s="743"/>
      <c r="EXQ67" s="743"/>
      <c r="EXR67" s="743"/>
      <c r="EXS67" s="743"/>
      <c r="EXT67" s="743"/>
      <c r="EXU67" s="743"/>
      <c r="EXV67" s="743"/>
      <c r="EXW67" s="743"/>
      <c r="EXX67" s="743"/>
      <c r="EXY67" s="743"/>
      <c r="EXZ67" s="743"/>
      <c r="EYA67" s="743"/>
      <c r="EYB67" s="743"/>
      <c r="EYC67" s="743"/>
      <c r="EYD67" s="743"/>
      <c r="EYE67" s="743"/>
      <c r="EYF67" s="743"/>
      <c r="EYG67" s="743"/>
      <c r="EYH67" s="743"/>
      <c r="EYI67" s="743"/>
      <c r="EYJ67" s="743"/>
      <c r="EYK67" s="743"/>
      <c r="EYL67" s="743"/>
      <c r="EYM67" s="743"/>
      <c r="EYN67" s="743"/>
      <c r="EYO67" s="743"/>
      <c r="EYP67" s="743"/>
      <c r="EYQ67" s="743"/>
      <c r="EYR67" s="743"/>
      <c r="EYS67" s="743"/>
      <c r="EYT67" s="743"/>
      <c r="EYU67" s="743"/>
      <c r="EYV67" s="743"/>
      <c r="EYW67" s="743"/>
      <c r="EYX67" s="743"/>
      <c r="EYY67" s="743"/>
      <c r="EYZ67" s="743"/>
      <c r="EZA67" s="743"/>
      <c r="EZB67" s="743"/>
      <c r="EZC67" s="743"/>
      <c r="EZD67" s="743"/>
      <c r="EZE67" s="743"/>
      <c r="EZF67" s="743"/>
      <c r="EZG67" s="743"/>
      <c r="EZH67" s="743"/>
      <c r="EZI67" s="743"/>
      <c r="EZJ67" s="743"/>
      <c r="EZK67" s="743"/>
      <c r="EZL67" s="743"/>
      <c r="EZM67" s="743"/>
      <c r="EZN67" s="743"/>
      <c r="EZO67" s="743"/>
      <c r="EZP67" s="743"/>
      <c r="EZQ67" s="743"/>
      <c r="EZR67" s="743"/>
      <c r="EZS67" s="743"/>
      <c r="EZT67" s="743"/>
      <c r="EZU67" s="743"/>
      <c r="EZV67" s="743"/>
      <c r="EZW67" s="743"/>
      <c r="EZX67" s="743"/>
      <c r="EZY67" s="743"/>
      <c r="EZZ67" s="743"/>
      <c r="FAA67" s="743"/>
      <c r="FAB67" s="743"/>
      <c r="FAC67" s="743"/>
      <c r="FAD67" s="743"/>
      <c r="FAE67" s="743"/>
      <c r="FAF67" s="743"/>
      <c r="FAG67" s="743"/>
      <c r="FAH67" s="743"/>
      <c r="FAI67" s="743"/>
      <c r="FAJ67" s="743"/>
      <c r="FAK67" s="743"/>
      <c r="FAL67" s="743"/>
      <c r="FAM67" s="743"/>
      <c r="FAN67" s="743"/>
      <c r="FAO67" s="743"/>
      <c r="FAP67" s="743"/>
      <c r="FAQ67" s="743"/>
      <c r="FAR67" s="743"/>
      <c r="FAS67" s="743"/>
      <c r="FAT67" s="743"/>
      <c r="FAU67" s="743"/>
      <c r="FAV67" s="743"/>
      <c r="FAW67" s="743"/>
      <c r="FAX67" s="743"/>
      <c r="FAY67" s="743"/>
      <c r="FAZ67" s="743"/>
      <c r="FBA67" s="743"/>
      <c r="FBB67" s="743"/>
      <c r="FBC67" s="743"/>
      <c r="FBD67" s="743"/>
      <c r="FBE67" s="743"/>
      <c r="FBF67" s="743"/>
      <c r="FBG67" s="743"/>
      <c r="FBH67" s="743"/>
      <c r="FBI67" s="743"/>
      <c r="FBJ67" s="743"/>
      <c r="FBK67" s="743"/>
      <c r="FBL67" s="743"/>
      <c r="FBM67" s="743"/>
      <c r="FBN67" s="743"/>
      <c r="FBO67" s="743"/>
      <c r="FBP67" s="743"/>
      <c r="FBQ67" s="743"/>
      <c r="FBR67" s="743"/>
      <c r="FBS67" s="743"/>
      <c r="FBT67" s="743"/>
      <c r="FBU67" s="743"/>
      <c r="FBV67" s="743"/>
      <c r="FBW67" s="743"/>
      <c r="FBX67" s="743"/>
      <c r="FBY67" s="743"/>
      <c r="FBZ67" s="743"/>
      <c r="FCA67" s="743"/>
      <c r="FCB67" s="743"/>
      <c r="FCC67" s="743"/>
      <c r="FCD67" s="743"/>
      <c r="FCE67" s="743"/>
      <c r="FCF67" s="743"/>
      <c r="FCG67" s="743"/>
      <c r="FCH67" s="743"/>
      <c r="FCI67" s="743"/>
      <c r="FCJ67" s="743"/>
      <c r="FCK67" s="743"/>
      <c r="FCL67" s="743"/>
      <c r="FCM67" s="743"/>
      <c r="FCN67" s="743"/>
      <c r="FCO67" s="743"/>
      <c r="FCP67" s="743"/>
      <c r="FCQ67" s="743"/>
      <c r="FCR67" s="743"/>
      <c r="FCS67" s="743"/>
      <c r="FCT67" s="743"/>
      <c r="FCU67" s="743"/>
      <c r="FCV67" s="743"/>
      <c r="FCW67" s="743"/>
      <c r="FCX67" s="743"/>
      <c r="FCY67" s="743"/>
      <c r="FCZ67" s="743"/>
      <c r="FDA67" s="743"/>
      <c r="FDB67" s="743"/>
      <c r="FDC67" s="743"/>
      <c r="FDD67" s="743"/>
      <c r="FDE67" s="743"/>
      <c r="FDF67" s="743"/>
      <c r="FDG67" s="743"/>
      <c r="FDH67" s="743"/>
      <c r="FDI67" s="743"/>
      <c r="FDJ67" s="743"/>
      <c r="FDK67" s="743"/>
      <c r="FDL67" s="743"/>
      <c r="FDM67" s="743"/>
      <c r="FDN67" s="743"/>
      <c r="FDO67" s="743"/>
      <c r="FDP67" s="743"/>
      <c r="FDQ67" s="743"/>
      <c r="FDR67" s="743"/>
      <c r="FDS67" s="743"/>
      <c r="FDT67" s="743"/>
      <c r="FDU67" s="743"/>
      <c r="FDV67" s="743"/>
      <c r="FDW67" s="743"/>
      <c r="FDX67" s="743"/>
      <c r="FDY67" s="743"/>
      <c r="FDZ67" s="743"/>
      <c r="FEA67" s="743"/>
      <c r="FEB67" s="743"/>
      <c r="FEC67" s="743"/>
      <c r="FED67" s="743"/>
      <c r="FEE67" s="743"/>
      <c r="FEF67" s="743"/>
      <c r="FEG67" s="743"/>
      <c r="FEH67" s="743"/>
      <c r="FEI67" s="743"/>
      <c r="FEJ67" s="743"/>
      <c r="FEK67" s="743"/>
      <c r="FEL67" s="743"/>
      <c r="FEM67" s="743"/>
      <c r="FEN67" s="743"/>
      <c r="FEO67" s="743"/>
      <c r="FEP67" s="743"/>
      <c r="FEQ67" s="743"/>
      <c r="FER67" s="743"/>
      <c r="FES67" s="743"/>
      <c r="FET67" s="743"/>
      <c r="FEU67" s="743"/>
      <c r="FEV67" s="743"/>
      <c r="FEW67" s="743"/>
      <c r="FEX67" s="743"/>
      <c r="FEY67" s="743"/>
      <c r="FEZ67" s="743"/>
      <c r="FFA67" s="743"/>
      <c r="FFB67" s="743"/>
      <c r="FFC67" s="743"/>
      <c r="FFD67" s="743"/>
      <c r="FFE67" s="743"/>
      <c r="FFF67" s="743"/>
      <c r="FFG67" s="743"/>
      <c r="FFH67" s="743"/>
      <c r="FFI67" s="743"/>
      <c r="FFJ67" s="743"/>
      <c r="FFK67" s="743"/>
      <c r="FFL67" s="743"/>
      <c r="FFM67" s="743"/>
      <c r="FFN67" s="743"/>
      <c r="FFO67" s="743"/>
      <c r="FFP67" s="743"/>
      <c r="FFQ67" s="743"/>
      <c r="FFR67" s="743"/>
      <c r="FFS67" s="743"/>
      <c r="FFT67" s="743"/>
      <c r="FFU67" s="743"/>
      <c r="FFV67" s="743"/>
      <c r="FFW67" s="743"/>
      <c r="FFX67" s="743"/>
      <c r="FFY67" s="743"/>
      <c r="FFZ67" s="743"/>
      <c r="FGA67" s="743"/>
      <c r="FGB67" s="743"/>
      <c r="FGC67" s="743"/>
      <c r="FGD67" s="743"/>
      <c r="FGE67" s="743"/>
      <c r="FGF67" s="743"/>
      <c r="FGG67" s="743"/>
      <c r="FGH67" s="743"/>
      <c r="FGI67" s="743"/>
      <c r="FGJ67" s="743"/>
      <c r="FGK67" s="743"/>
      <c r="FGL67" s="743"/>
      <c r="FGM67" s="743"/>
      <c r="FGN67" s="743"/>
      <c r="FGO67" s="743"/>
      <c r="FGP67" s="743"/>
      <c r="FGQ67" s="743"/>
      <c r="FGR67" s="743"/>
      <c r="FGS67" s="743"/>
      <c r="FGT67" s="743"/>
      <c r="FGU67" s="743"/>
      <c r="FGV67" s="743"/>
      <c r="FGW67" s="743"/>
      <c r="FGX67" s="743"/>
      <c r="FGY67" s="743"/>
      <c r="FGZ67" s="743"/>
      <c r="FHA67" s="743"/>
      <c r="FHB67" s="743"/>
      <c r="FHC67" s="743"/>
      <c r="FHD67" s="743"/>
      <c r="FHE67" s="743"/>
      <c r="FHF67" s="743"/>
      <c r="FHG67" s="743"/>
      <c r="FHH67" s="743"/>
      <c r="FHI67" s="743"/>
      <c r="FHJ67" s="743"/>
      <c r="FHK67" s="743"/>
      <c r="FHL67" s="743"/>
      <c r="FHM67" s="743"/>
      <c r="FHN67" s="743"/>
      <c r="FHO67" s="743"/>
      <c r="FHP67" s="743"/>
      <c r="FHQ67" s="743"/>
      <c r="FHR67" s="743"/>
      <c r="FHS67" s="743"/>
      <c r="FHT67" s="743"/>
      <c r="FHU67" s="743"/>
      <c r="FHV67" s="743"/>
      <c r="FHW67" s="743"/>
      <c r="FHX67" s="743"/>
      <c r="FHY67" s="743"/>
      <c r="FHZ67" s="743"/>
      <c r="FIA67" s="743"/>
      <c r="FIB67" s="743"/>
      <c r="FIC67" s="743"/>
      <c r="FID67" s="743"/>
      <c r="FIE67" s="743"/>
      <c r="FIF67" s="743"/>
      <c r="FIG67" s="743"/>
      <c r="FIH67" s="743"/>
      <c r="FII67" s="743"/>
      <c r="FIJ67" s="743"/>
      <c r="FIK67" s="743"/>
      <c r="FIL67" s="743"/>
      <c r="FIM67" s="743"/>
      <c r="FIN67" s="743"/>
      <c r="FIO67" s="743"/>
      <c r="FIP67" s="743"/>
      <c r="FIQ67" s="743"/>
      <c r="FIR67" s="743"/>
      <c r="FIS67" s="743"/>
      <c r="FIT67" s="743"/>
      <c r="FIU67" s="743"/>
      <c r="FIV67" s="743"/>
      <c r="FIW67" s="743"/>
      <c r="FIX67" s="743"/>
      <c r="FIY67" s="743"/>
      <c r="FIZ67" s="743"/>
      <c r="FJA67" s="743"/>
      <c r="FJB67" s="743"/>
      <c r="FJC67" s="743"/>
      <c r="FJD67" s="743"/>
      <c r="FJE67" s="743"/>
      <c r="FJF67" s="743"/>
      <c r="FJG67" s="743"/>
      <c r="FJH67" s="743"/>
      <c r="FJI67" s="743"/>
      <c r="FJJ67" s="743"/>
      <c r="FJK67" s="743"/>
      <c r="FJL67" s="743"/>
      <c r="FJM67" s="743"/>
      <c r="FJN67" s="743"/>
      <c r="FJO67" s="743"/>
      <c r="FJP67" s="743"/>
      <c r="FJQ67" s="743"/>
      <c r="FJR67" s="743"/>
      <c r="FJS67" s="743"/>
      <c r="FJT67" s="743"/>
      <c r="FJU67" s="743"/>
      <c r="FJV67" s="743"/>
      <c r="FJW67" s="743"/>
      <c r="FJX67" s="743"/>
      <c r="FJY67" s="743"/>
      <c r="FJZ67" s="743"/>
      <c r="FKA67" s="743"/>
      <c r="FKB67" s="743"/>
      <c r="FKC67" s="743"/>
      <c r="FKD67" s="743"/>
      <c r="FKE67" s="743"/>
      <c r="FKF67" s="743"/>
      <c r="FKG67" s="743"/>
      <c r="FKH67" s="743"/>
      <c r="FKI67" s="743"/>
      <c r="FKJ67" s="743"/>
      <c r="FKK67" s="743"/>
      <c r="FKL67" s="743"/>
      <c r="FKM67" s="743"/>
      <c r="FKN67" s="743"/>
      <c r="FKO67" s="743"/>
      <c r="FKP67" s="743"/>
      <c r="FKQ67" s="743"/>
      <c r="FKR67" s="743"/>
      <c r="FKS67" s="743"/>
      <c r="FKT67" s="743"/>
      <c r="FKU67" s="743"/>
      <c r="FKV67" s="743"/>
      <c r="FKW67" s="743"/>
      <c r="FKX67" s="743"/>
      <c r="FKY67" s="743"/>
      <c r="FKZ67" s="743"/>
      <c r="FLA67" s="743"/>
      <c r="FLB67" s="743"/>
      <c r="FLC67" s="743"/>
      <c r="FLD67" s="743"/>
      <c r="FLE67" s="743"/>
      <c r="FLF67" s="743"/>
      <c r="FLG67" s="743"/>
      <c r="FLH67" s="743"/>
      <c r="FLI67" s="743"/>
      <c r="FLJ67" s="743"/>
      <c r="FLK67" s="743"/>
      <c r="FLL67" s="743"/>
      <c r="FLM67" s="743"/>
      <c r="FLN67" s="743"/>
      <c r="FLO67" s="743"/>
      <c r="FLP67" s="743"/>
      <c r="FLQ67" s="743"/>
      <c r="FLR67" s="743"/>
      <c r="FLS67" s="743"/>
      <c r="FLT67" s="743"/>
      <c r="FLU67" s="743"/>
      <c r="FLV67" s="743"/>
      <c r="FLW67" s="743"/>
      <c r="FLX67" s="743"/>
      <c r="FLY67" s="743"/>
      <c r="FLZ67" s="743"/>
      <c r="FMA67" s="743"/>
      <c r="FMB67" s="743"/>
      <c r="FMC67" s="743"/>
      <c r="FMD67" s="743"/>
      <c r="FME67" s="743"/>
      <c r="FMF67" s="743"/>
      <c r="FMG67" s="743"/>
      <c r="FMH67" s="743"/>
      <c r="FMI67" s="743"/>
      <c r="FMJ67" s="743"/>
      <c r="FMK67" s="743"/>
      <c r="FML67" s="743"/>
      <c r="FMM67" s="743"/>
      <c r="FMN67" s="743"/>
      <c r="FMO67" s="743"/>
      <c r="FMP67" s="743"/>
      <c r="FMQ67" s="743"/>
      <c r="FMR67" s="743"/>
      <c r="FMS67" s="743"/>
      <c r="FMT67" s="743"/>
      <c r="FMU67" s="743"/>
      <c r="FMV67" s="743"/>
      <c r="FMW67" s="743"/>
      <c r="FMX67" s="743"/>
      <c r="FMY67" s="743"/>
      <c r="FMZ67" s="743"/>
      <c r="FNA67" s="743"/>
      <c r="FNB67" s="743"/>
      <c r="FNC67" s="743"/>
      <c r="FND67" s="743"/>
      <c r="FNE67" s="743"/>
      <c r="FNF67" s="743"/>
      <c r="FNG67" s="743"/>
      <c r="FNH67" s="743"/>
      <c r="FNI67" s="743"/>
      <c r="FNJ67" s="743"/>
      <c r="FNK67" s="743"/>
      <c r="FNL67" s="743"/>
      <c r="FNM67" s="743"/>
      <c r="FNN67" s="743"/>
      <c r="FNO67" s="743"/>
      <c r="FNP67" s="743"/>
      <c r="FNQ67" s="743"/>
      <c r="FNR67" s="743"/>
      <c r="FNS67" s="743"/>
      <c r="FNT67" s="743"/>
      <c r="FNU67" s="743"/>
      <c r="FNV67" s="743"/>
      <c r="FNW67" s="743"/>
      <c r="FNX67" s="743"/>
      <c r="FNY67" s="743"/>
      <c r="FNZ67" s="743"/>
      <c r="FOA67" s="743"/>
      <c r="FOB67" s="743"/>
      <c r="FOC67" s="743"/>
      <c r="FOD67" s="743"/>
      <c r="FOE67" s="743"/>
      <c r="FOF67" s="743"/>
      <c r="FOG67" s="743"/>
      <c r="FOH67" s="743"/>
      <c r="FOI67" s="743"/>
      <c r="FOJ67" s="743"/>
      <c r="FOK67" s="743"/>
      <c r="FOL67" s="743"/>
      <c r="FOM67" s="743"/>
      <c r="FON67" s="743"/>
      <c r="FOO67" s="743"/>
      <c r="FOP67" s="743"/>
      <c r="FOQ67" s="743"/>
      <c r="FOR67" s="743"/>
      <c r="FOS67" s="743"/>
      <c r="FOT67" s="743"/>
      <c r="FOU67" s="743"/>
      <c r="FOV67" s="743"/>
      <c r="FOW67" s="743"/>
      <c r="FOX67" s="743"/>
      <c r="FOY67" s="743"/>
      <c r="FOZ67" s="743"/>
      <c r="FPA67" s="743"/>
      <c r="FPB67" s="743"/>
      <c r="FPC67" s="743"/>
      <c r="FPD67" s="743"/>
      <c r="FPE67" s="743"/>
      <c r="FPF67" s="743"/>
      <c r="FPG67" s="743"/>
      <c r="FPH67" s="743"/>
      <c r="FPI67" s="743"/>
      <c r="FPJ67" s="743"/>
      <c r="FPK67" s="743"/>
      <c r="FPL67" s="743"/>
      <c r="FPM67" s="743"/>
      <c r="FPN67" s="743"/>
      <c r="FPO67" s="743"/>
      <c r="FPP67" s="743"/>
      <c r="FPQ67" s="743"/>
      <c r="FPR67" s="743"/>
      <c r="FPS67" s="743"/>
      <c r="FPT67" s="743"/>
      <c r="FPU67" s="743"/>
      <c r="FPV67" s="743"/>
      <c r="FPW67" s="743"/>
      <c r="FPX67" s="743"/>
      <c r="FPY67" s="743"/>
      <c r="FPZ67" s="743"/>
      <c r="FQA67" s="743"/>
      <c r="FQB67" s="743"/>
      <c r="FQC67" s="743"/>
      <c r="FQD67" s="743"/>
      <c r="FQE67" s="743"/>
      <c r="FQF67" s="743"/>
      <c r="FQG67" s="743"/>
      <c r="FQH67" s="743"/>
      <c r="FQI67" s="743"/>
      <c r="FQJ67" s="743"/>
      <c r="FQK67" s="743"/>
      <c r="FQL67" s="743"/>
      <c r="FQM67" s="743"/>
      <c r="FQN67" s="743"/>
      <c r="FQO67" s="743"/>
      <c r="FQP67" s="743"/>
      <c r="FQQ67" s="743"/>
      <c r="FQR67" s="743"/>
      <c r="FQS67" s="743"/>
      <c r="FQT67" s="743"/>
      <c r="FQU67" s="743"/>
      <c r="FQV67" s="743"/>
      <c r="FQW67" s="743"/>
      <c r="FQX67" s="743"/>
      <c r="FQY67" s="743"/>
      <c r="FQZ67" s="743"/>
      <c r="FRA67" s="743"/>
      <c r="FRB67" s="743"/>
      <c r="FRC67" s="743"/>
      <c r="FRD67" s="743"/>
      <c r="FRE67" s="743"/>
      <c r="FRF67" s="743"/>
      <c r="FRG67" s="743"/>
      <c r="FRH67" s="743"/>
      <c r="FRI67" s="743"/>
      <c r="FRJ67" s="743"/>
      <c r="FRK67" s="743"/>
      <c r="FRL67" s="743"/>
      <c r="FRM67" s="743"/>
      <c r="FRN67" s="743"/>
      <c r="FRO67" s="743"/>
      <c r="FRP67" s="743"/>
      <c r="FRQ67" s="743"/>
      <c r="FRR67" s="743"/>
      <c r="FRS67" s="743"/>
      <c r="FRT67" s="743"/>
      <c r="FRU67" s="743"/>
      <c r="FRV67" s="743"/>
      <c r="FRW67" s="743"/>
      <c r="FRX67" s="743"/>
      <c r="FRY67" s="743"/>
      <c r="FRZ67" s="743"/>
      <c r="FSA67" s="743"/>
      <c r="FSB67" s="743"/>
      <c r="FSC67" s="743"/>
      <c r="FSD67" s="743"/>
      <c r="FSE67" s="743"/>
      <c r="FSF67" s="743"/>
      <c r="FSG67" s="743"/>
      <c r="FSH67" s="743"/>
      <c r="FSI67" s="743"/>
      <c r="FSJ67" s="743"/>
      <c r="FSK67" s="743"/>
      <c r="FSL67" s="743"/>
      <c r="FSM67" s="743"/>
      <c r="FSN67" s="743"/>
      <c r="FSO67" s="743"/>
      <c r="FSP67" s="743"/>
      <c r="FSQ67" s="743"/>
      <c r="FSR67" s="743"/>
      <c r="FSS67" s="743"/>
      <c r="FST67" s="743"/>
      <c r="FSU67" s="743"/>
      <c r="FSV67" s="743"/>
      <c r="FSW67" s="743"/>
      <c r="FSX67" s="743"/>
      <c r="FSY67" s="743"/>
      <c r="FSZ67" s="743"/>
      <c r="FTA67" s="743"/>
      <c r="FTB67" s="743"/>
      <c r="FTC67" s="743"/>
      <c r="FTD67" s="743"/>
      <c r="FTE67" s="743"/>
      <c r="FTF67" s="743"/>
      <c r="FTG67" s="743"/>
      <c r="FTH67" s="743"/>
      <c r="FTI67" s="743"/>
      <c r="FTJ67" s="743"/>
      <c r="FTK67" s="743"/>
      <c r="FTL67" s="743"/>
      <c r="FTM67" s="743"/>
      <c r="FTN67" s="743"/>
      <c r="FTO67" s="743"/>
      <c r="FTP67" s="743"/>
      <c r="FTQ67" s="743"/>
      <c r="FTR67" s="743"/>
      <c r="FTS67" s="743"/>
      <c r="FTT67" s="743"/>
      <c r="FTU67" s="743"/>
      <c r="FTV67" s="743"/>
      <c r="FTW67" s="743"/>
      <c r="FTX67" s="743"/>
      <c r="FTY67" s="743"/>
      <c r="FTZ67" s="743"/>
      <c r="FUA67" s="743"/>
      <c r="FUB67" s="743"/>
      <c r="FUC67" s="743"/>
      <c r="FUD67" s="743"/>
      <c r="FUE67" s="743"/>
      <c r="FUF67" s="743"/>
      <c r="FUG67" s="743"/>
      <c r="FUH67" s="743"/>
      <c r="FUI67" s="743"/>
      <c r="FUJ67" s="743"/>
      <c r="FUK67" s="743"/>
      <c r="FUL67" s="743"/>
      <c r="FUM67" s="743"/>
      <c r="FUN67" s="743"/>
      <c r="FUO67" s="743"/>
      <c r="FUP67" s="743"/>
      <c r="FUQ67" s="743"/>
      <c r="FUR67" s="743"/>
      <c r="FUS67" s="743"/>
      <c r="FUT67" s="743"/>
      <c r="FUU67" s="743"/>
      <c r="FUV67" s="743"/>
      <c r="FUW67" s="743"/>
      <c r="FUX67" s="743"/>
      <c r="FUY67" s="743"/>
      <c r="FUZ67" s="743"/>
      <c r="FVA67" s="743"/>
      <c r="FVB67" s="743"/>
      <c r="FVC67" s="743"/>
      <c r="FVD67" s="743"/>
      <c r="FVE67" s="743"/>
      <c r="FVF67" s="743"/>
      <c r="FVG67" s="743"/>
      <c r="FVH67" s="743"/>
      <c r="FVI67" s="743"/>
      <c r="FVJ67" s="743"/>
      <c r="FVK67" s="743"/>
      <c r="FVL67" s="743"/>
      <c r="FVM67" s="743"/>
      <c r="FVN67" s="743"/>
      <c r="FVO67" s="743"/>
      <c r="FVP67" s="743"/>
      <c r="FVQ67" s="743"/>
      <c r="FVR67" s="743"/>
      <c r="FVS67" s="743"/>
      <c r="FVT67" s="743"/>
      <c r="FVU67" s="743"/>
      <c r="FVV67" s="743"/>
      <c r="FVW67" s="743"/>
      <c r="FVX67" s="743"/>
      <c r="FVY67" s="743"/>
      <c r="FVZ67" s="743"/>
      <c r="FWA67" s="743"/>
      <c r="FWB67" s="743"/>
      <c r="FWC67" s="743"/>
      <c r="FWD67" s="743"/>
      <c r="FWE67" s="743"/>
      <c r="FWF67" s="743"/>
      <c r="FWG67" s="743"/>
      <c r="FWH67" s="743"/>
      <c r="FWI67" s="743"/>
      <c r="FWJ67" s="743"/>
      <c r="FWK67" s="743"/>
      <c r="FWL67" s="743"/>
      <c r="FWM67" s="743"/>
      <c r="FWN67" s="743"/>
      <c r="FWO67" s="743"/>
      <c r="FWP67" s="743"/>
      <c r="FWQ67" s="743"/>
      <c r="FWR67" s="743"/>
      <c r="FWS67" s="743"/>
      <c r="FWT67" s="743"/>
      <c r="FWU67" s="743"/>
      <c r="FWV67" s="743"/>
      <c r="FWW67" s="743"/>
      <c r="FWX67" s="743"/>
      <c r="FWY67" s="743"/>
      <c r="FWZ67" s="743"/>
      <c r="FXA67" s="743"/>
      <c r="FXB67" s="743"/>
      <c r="FXC67" s="743"/>
      <c r="FXD67" s="743"/>
      <c r="FXE67" s="743"/>
      <c r="FXF67" s="743"/>
      <c r="FXG67" s="743"/>
      <c r="FXH67" s="743"/>
      <c r="FXI67" s="743"/>
      <c r="FXJ67" s="743"/>
      <c r="FXK67" s="743"/>
      <c r="FXL67" s="743"/>
      <c r="FXM67" s="743"/>
      <c r="FXN67" s="743"/>
      <c r="FXO67" s="743"/>
      <c r="FXP67" s="743"/>
      <c r="FXQ67" s="743"/>
      <c r="FXR67" s="743"/>
      <c r="FXS67" s="743"/>
      <c r="FXT67" s="743"/>
      <c r="FXU67" s="743"/>
      <c r="FXV67" s="743"/>
      <c r="FXW67" s="743"/>
      <c r="FXX67" s="743"/>
      <c r="FXY67" s="743"/>
      <c r="FXZ67" s="743"/>
      <c r="FYA67" s="743"/>
      <c r="FYB67" s="743"/>
      <c r="FYC67" s="743"/>
      <c r="FYD67" s="743"/>
      <c r="FYE67" s="743"/>
      <c r="FYF67" s="743"/>
      <c r="FYG67" s="743"/>
      <c r="FYH67" s="743"/>
      <c r="FYI67" s="743"/>
      <c r="FYJ67" s="743"/>
      <c r="FYK67" s="743"/>
      <c r="FYL67" s="743"/>
      <c r="FYM67" s="743"/>
      <c r="FYN67" s="743"/>
      <c r="FYO67" s="743"/>
      <c r="FYP67" s="743"/>
      <c r="FYQ67" s="743"/>
      <c r="FYR67" s="743"/>
      <c r="FYS67" s="743"/>
      <c r="FYT67" s="743"/>
      <c r="FYU67" s="743"/>
      <c r="FYV67" s="743"/>
      <c r="FYW67" s="743"/>
      <c r="FYX67" s="743"/>
      <c r="FYY67" s="743"/>
      <c r="FYZ67" s="743"/>
      <c r="FZA67" s="743"/>
      <c r="FZB67" s="743"/>
      <c r="FZC67" s="743"/>
      <c r="FZD67" s="743"/>
      <c r="FZE67" s="743"/>
      <c r="FZF67" s="743"/>
      <c r="FZG67" s="743"/>
      <c r="FZH67" s="743"/>
      <c r="FZI67" s="743"/>
      <c r="FZJ67" s="743"/>
      <c r="FZK67" s="743"/>
      <c r="FZL67" s="743"/>
      <c r="FZM67" s="743"/>
      <c r="FZN67" s="743"/>
      <c r="FZO67" s="743"/>
      <c r="FZP67" s="743"/>
      <c r="FZQ67" s="743"/>
      <c r="FZR67" s="743"/>
      <c r="FZS67" s="743"/>
      <c r="FZT67" s="743"/>
      <c r="FZU67" s="743"/>
      <c r="FZV67" s="743"/>
      <c r="FZW67" s="743"/>
      <c r="FZX67" s="743"/>
      <c r="FZY67" s="743"/>
      <c r="FZZ67" s="743"/>
      <c r="GAA67" s="743"/>
      <c r="GAB67" s="743"/>
      <c r="GAC67" s="743"/>
      <c r="GAD67" s="743"/>
      <c r="GAE67" s="743"/>
      <c r="GAF67" s="743"/>
      <c r="GAG67" s="743"/>
      <c r="GAH67" s="743"/>
      <c r="GAI67" s="743"/>
      <c r="GAJ67" s="743"/>
      <c r="GAK67" s="743"/>
      <c r="GAL67" s="743"/>
      <c r="GAM67" s="743"/>
      <c r="GAN67" s="743"/>
      <c r="GAO67" s="743"/>
      <c r="GAP67" s="743"/>
      <c r="GAQ67" s="743"/>
      <c r="GAR67" s="743"/>
      <c r="GAS67" s="743"/>
      <c r="GAT67" s="743"/>
      <c r="GAU67" s="743"/>
      <c r="GAV67" s="743"/>
      <c r="GAW67" s="743"/>
      <c r="GAX67" s="743"/>
      <c r="GAY67" s="743"/>
      <c r="GAZ67" s="743"/>
      <c r="GBA67" s="743"/>
      <c r="GBB67" s="743"/>
      <c r="GBC67" s="743"/>
      <c r="GBD67" s="743"/>
      <c r="GBE67" s="743"/>
      <c r="GBF67" s="743"/>
      <c r="GBG67" s="743"/>
      <c r="GBH67" s="743"/>
      <c r="GBI67" s="743"/>
      <c r="GBJ67" s="743"/>
      <c r="GBK67" s="743"/>
      <c r="GBL67" s="743"/>
      <c r="GBM67" s="743"/>
      <c r="GBN67" s="743"/>
      <c r="GBO67" s="743"/>
      <c r="GBP67" s="743"/>
      <c r="GBQ67" s="743"/>
      <c r="GBR67" s="743"/>
      <c r="GBS67" s="743"/>
      <c r="GBT67" s="743"/>
      <c r="GBU67" s="743"/>
      <c r="GBV67" s="743"/>
      <c r="GBW67" s="743"/>
      <c r="GBX67" s="743"/>
      <c r="GBY67" s="743"/>
      <c r="GBZ67" s="743"/>
      <c r="GCA67" s="743"/>
      <c r="GCB67" s="743"/>
      <c r="GCC67" s="743"/>
      <c r="GCD67" s="743"/>
      <c r="GCE67" s="743"/>
      <c r="GCF67" s="743"/>
      <c r="GCG67" s="743"/>
      <c r="GCH67" s="743"/>
      <c r="GCI67" s="743"/>
      <c r="GCJ67" s="743"/>
      <c r="GCK67" s="743"/>
      <c r="GCL67" s="743"/>
      <c r="GCM67" s="743"/>
      <c r="GCN67" s="743"/>
      <c r="GCO67" s="743"/>
      <c r="GCP67" s="743"/>
      <c r="GCQ67" s="743"/>
      <c r="GCR67" s="743"/>
      <c r="GCS67" s="743"/>
      <c r="GCT67" s="743"/>
      <c r="GCU67" s="743"/>
      <c r="GCV67" s="743"/>
      <c r="GCW67" s="743"/>
      <c r="GCX67" s="743"/>
      <c r="GCY67" s="743"/>
      <c r="GCZ67" s="743"/>
      <c r="GDA67" s="743"/>
      <c r="GDB67" s="743"/>
      <c r="GDC67" s="743"/>
      <c r="GDD67" s="743"/>
      <c r="GDE67" s="743"/>
      <c r="GDF67" s="743"/>
      <c r="GDG67" s="743"/>
      <c r="GDH67" s="743"/>
      <c r="GDI67" s="743"/>
      <c r="GDJ67" s="743"/>
      <c r="GDK67" s="743"/>
      <c r="GDL67" s="743"/>
      <c r="GDM67" s="743"/>
      <c r="GDN67" s="743"/>
      <c r="GDO67" s="743"/>
      <c r="GDP67" s="743"/>
      <c r="GDQ67" s="743"/>
      <c r="GDR67" s="743"/>
      <c r="GDS67" s="743"/>
      <c r="GDT67" s="743"/>
      <c r="GDU67" s="743"/>
      <c r="GDV67" s="743"/>
      <c r="GDW67" s="743"/>
      <c r="GDX67" s="743"/>
      <c r="GDY67" s="743"/>
      <c r="GDZ67" s="743"/>
      <c r="GEA67" s="743"/>
      <c r="GEB67" s="743"/>
      <c r="GEC67" s="743"/>
      <c r="GED67" s="743"/>
      <c r="GEE67" s="743"/>
      <c r="GEF67" s="743"/>
      <c r="GEG67" s="743"/>
      <c r="GEH67" s="743"/>
      <c r="GEI67" s="743"/>
      <c r="GEJ67" s="743"/>
      <c r="GEK67" s="743"/>
      <c r="GEL67" s="743"/>
      <c r="GEM67" s="743"/>
      <c r="GEN67" s="743"/>
      <c r="GEO67" s="743"/>
      <c r="GEP67" s="743"/>
      <c r="GEQ67" s="743"/>
      <c r="GER67" s="743"/>
      <c r="GES67" s="743"/>
      <c r="GET67" s="743"/>
      <c r="GEU67" s="743"/>
      <c r="GEV67" s="743"/>
      <c r="GEW67" s="743"/>
      <c r="GEX67" s="743"/>
      <c r="GEY67" s="743"/>
      <c r="GEZ67" s="743"/>
      <c r="GFA67" s="743"/>
      <c r="GFB67" s="743"/>
      <c r="GFC67" s="743"/>
      <c r="GFD67" s="743"/>
      <c r="GFE67" s="743"/>
      <c r="GFF67" s="743"/>
      <c r="GFG67" s="743"/>
      <c r="GFH67" s="743"/>
      <c r="GFI67" s="743"/>
      <c r="GFJ67" s="743"/>
      <c r="GFK67" s="743"/>
      <c r="GFL67" s="743"/>
      <c r="GFM67" s="743"/>
      <c r="GFN67" s="743"/>
      <c r="GFO67" s="743"/>
      <c r="GFP67" s="743"/>
      <c r="GFQ67" s="743"/>
      <c r="GFR67" s="743"/>
      <c r="GFS67" s="743"/>
      <c r="GFT67" s="743"/>
      <c r="GFU67" s="743"/>
      <c r="GFV67" s="743"/>
      <c r="GFW67" s="743"/>
      <c r="GFX67" s="743"/>
      <c r="GFY67" s="743"/>
      <c r="GFZ67" s="743"/>
      <c r="GGA67" s="743"/>
      <c r="GGB67" s="743"/>
      <c r="GGC67" s="743"/>
      <c r="GGD67" s="743"/>
      <c r="GGE67" s="743"/>
      <c r="GGF67" s="743"/>
      <c r="GGG67" s="743"/>
      <c r="GGH67" s="743"/>
      <c r="GGI67" s="743"/>
      <c r="GGJ67" s="743"/>
      <c r="GGK67" s="743"/>
      <c r="GGL67" s="743"/>
      <c r="GGM67" s="743"/>
      <c r="GGN67" s="743"/>
      <c r="GGO67" s="743"/>
      <c r="GGP67" s="743"/>
      <c r="GGQ67" s="743"/>
      <c r="GGR67" s="743"/>
      <c r="GGS67" s="743"/>
      <c r="GGT67" s="743"/>
      <c r="GGU67" s="743"/>
      <c r="GGV67" s="743"/>
      <c r="GGW67" s="743"/>
      <c r="GGX67" s="743"/>
      <c r="GGY67" s="743"/>
      <c r="GGZ67" s="743"/>
      <c r="GHA67" s="743"/>
      <c r="GHB67" s="743"/>
      <c r="GHC67" s="743"/>
      <c r="GHD67" s="743"/>
      <c r="GHE67" s="743"/>
      <c r="GHF67" s="743"/>
      <c r="GHG67" s="743"/>
      <c r="GHH67" s="743"/>
      <c r="GHI67" s="743"/>
      <c r="GHJ67" s="743"/>
      <c r="GHK67" s="743"/>
      <c r="GHL67" s="743"/>
      <c r="GHM67" s="743"/>
      <c r="GHN67" s="743"/>
      <c r="GHO67" s="743"/>
      <c r="GHP67" s="743"/>
      <c r="GHQ67" s="743"/>
      <c r="GHR67" s="743"/>
      <c r="GHS67" s="743"/>
      <c r="GHT67" s="743"/>
      <c r="GHU67" s="743"/>
      <c r="GHV67" s="743"/>
      <c r="GHW67" s="743"/>
      <c r="GHX67" s="743"/>
      <c r="GHY67" s="743"/>
      <c r="GHZ67" s="743"/>
      <c r="GIA67" s="743"/>
      <c r="GIB67" s="743"/>
      <c r="GIC67" s="743"/>
      <c r="GID67" s="743"/>
      <c r="GIE67" s="743"/>
      <c r="GIF67" s="743"/>
      <c r="GIG67" s="743"/>
      <c r="GIH67" s="743"/>
      <c r="GII67" s="743"/>
      <c r="GIJ67" s="743"/>
      <c r="GIK67" s="743"/>
      <c r="GIL67" s="743"/>
      <c r="GIM67" s="743"/>
      <c r="GIN67" s="743"/>
      <c r="GIO67" s="743"/>
      <c r="GIP67" s="743"/>
      <c r="GIQ67" s="743"/>
      <c r="GIR67" s="743"/>
      <c r="GIS67" s="743"/>
      <c r="GIT67" s="743"/>
      <c r="GIU67" s="743"/>
      <c r="GIV67" s="743"/>
      <c r="GIW67" s="743"/>
      <c r="GIX67" s="743"/>
      <c r="GIY67" s="743"/>
      <c r="GIZ67" s="743"/>
      <c r="GJA67" s="743"/>
      <c r="GJB67" s="743"/>
      <c r="GJC67" s="743"/>
      <c r="GJD67" s="743"/>
      <c r="GJE67" s="743"/>
      <c r="GJF67" s="743"/>
      <c r="GJG67" s="743"/>
      <c r="GJH67" s="743"/>
      <c r="GJI67" s="743"/>
      <c r="GJJ67" s="743"/>
      <c r="GJK67" s="743"/>
      <c r="GJL67" s="743"/>
      <c r="GJM67" s="743"/>
      <c r="GJN67" s="743"/>
      <c r="GJO67" s="743"/>
      <c r="GJP67" s="743"/>
      <c r="GJQ67" s="743"/>
      <c r="GJR67" s="743"/>
      <c r="GJS67" s="743"/>
      <c r="GJT67" s="743"/>
      <c r="GJU67" s="743"/>
      <c r="GJV67" s="743"/>
      <c r="GJW67" s="743"/>
      <c r="GJX67" s="743"/>
      <c r="GJY67" s="743"/>
      <c r="GJZ67" s="743"/>
      <c r="GKA67" s="743"/>
      <c r="GKB67" s="743"/>
      <c r="GKC67" s="743"/>
      <c r="GKD67" s="743"/>
      <c r="GKE67" s="743"/>
      <c r="GKF67" s="743"/>
      <c r="GKG67" s="743"/>
      <c r="GKH67" s="743"/>
      <c r="GKI67" s="743"/>
      <c r="GKJ67" s="743"/>
      <c r="GKK67" s="743"/>
      <c r="GKL67" s="743"/>
      <c r="GKM67" s="743"/>
      <c r="GKN67" s="743"/>
      <c r="GKO67" s="743"/>
      <c r="GKP67" s="743"/>
      <c r="GKQ67" s="743"/>
      <c r="GKR67" s="743"/>
      <c r="GKS67" s="743"/>
      <c r="GKT67" s="743"/>
      <c r="GKU67" s="743"/>
      <c r="GKV67" s="743"/>
      <c r="GKW67" s="743"/>
      <c r="GKX67" s="743"/>
      <c r="GKY67" s="743"/>
      <c r="GKZ67" s="743"/>
      <c r="GLA67" s="743"/>
      <c r="GLB67" s="743"/>
      <c r="GLC67" s="743"/>
      <c r="GLD67" s="743"/>
      <c r="GLE67" s="743"/>
      <c r="GLF67" s="743"/>
      <c r="GLG67" s="743"/>
      <c r="GLH67" s="743"/>
      <c r="GLI67" s="743"/>
      <c r="GLJ67" s="743"/>
      <c r="GLK67" s="743"/>
      <c r="GLL67" s="743"/>
      <c r="GLM67" s="743"/>
      <c r="GLN67" s="743"/>
      <c r="GLO67" s="743"/>
      <c r="GLP67" s="743"/>
      <c r="GLQ67" s="743"/>
      <c r="GLR67" s="743"/>
      <c r="GLS67" s="743"/>
      <c r="GLT67" s="743"/>
      <c r="GLU67" s="743"/>
      <c r="GLV67" s="743"/>
      <c r="GLW67" s="743"/>
      <c r="GLX67" s="743"/>
      <c r="GLY67" s="743"/>
      <c r="GLZ67" s="743"/>
      <c r="GMA67" s="743"/>
      <c r="GMB67" s="743"/>
      <c r="GMC67" s="743"/>
      <c r="GMD67" s="743"/>
      <c r="GME67" s="743"/>
      <c r="GMF67" s="743"/>
      <c r="GMG67" s="743"/>
      <c r="GMH67" s="743"/>
      <c r="GMI67" s="743"/>
      <c r="GMJ67" s="743"/>
      <c r="GMK67" s="743"/>
      <c r="GML67" s="743"/>
      <c r="GMM67" s="743"/>
      <c r="GMN67" s="743"/>
      <c r="GMO67" s="743"/>
      <c r="GMP67" s="743"/>
      <c r="GMQ67" s="743"/>
      <c r="GMR67" s="743"/>
      <c r="GMS67" s="743"/>
      <c r="GMT67" s="743"/>
      <c r="GMU67" s="743"/>
      <c r="GMV67" s="743"/>
      <c r="GMW67" s="743"/>
      <c r="GMX67" s="743"/>
      <c r="GMY67" s="743"/>
      <c r="GMZ67" s="743"/>
      <c r="GNA67" s="743"/>
      <c r="GNB67" s="743"/>
      <c r="GNC67" s="743"/>
      <c r="GND67" s="743"/>
      <c r="GNE67" s="743"/>
      <c r="GNF67" s="743"/>
      <c r="GNG67" s="743"/>
      <c r="GNH67" s="743"/>
      <c r="GNI67" s="743"/>
      <c r="GNJ67" s="743"/>
      <c r="GNK67" s="743"/>
      <c r="GNL67" s="743"/>
      <c r="GNM67" s="743"/>
      <c r="GNN67" s="743"/>
      <c r="GNO67" s="743"/>
      <c r="GNP67" s="743"/>
      <c r="GNQ67" s="743"/>
      <c r="GNR67" s="743"/>
      <c r="GNS67" s="743"/>
      <c r="GNT67" s="743"/>
      <c r="GNU67" s="743"/>
      <c r="GNV67" s="743"/>
      <c r="GNW67" s="743"/>
      <c r="GNX67" s="743"/>
      <c r="GNY67" s="743"/>
      <c r="GNZ67" s="743"/>
      <c r="GOA67" s="743"/>
      <c r="GOB67" s="743"/>
      <c r="GOC67" s="743"/>
      <c r="GOD67" s="743"/>
      <c r="GOE67" s="743"/>
      <c r="GOF67" s="743"/>
      <c r="GOG67" s="743"/>
      <c r="GOH67" s="743"/>
      <c r="GOI67" s="743"/>
      <c r="GOJ67" s="743"/>
      <c r="GOK67" s="743"/>
      <c r="GOL67" s="743"/>
      <c r="GOM67" s="743"/>
      <c r="GON67" s="743"/>
      <c r="GOO67" s="743"/>
      <c r="GOP67" s="743"/>
      <c r="GOQ67" s="743"/>
      <c r="GOR67" s="743"/>
      <c r="GOS67" s="743"/>
      <c r="GOT67" s="743"/>
      <c r="GOU67" s="743"/>
      <c r="GOV67" s="743"/>
      <c r="GOW67" s="743"/>
      <c r="GOX67" s="743"/>
      <c r="GOY67" s="743"/>
      <c r="GOZ67" s="743"/>
      <c r="GPA67" s="743"/>
      <c r="GPB67" s="743"/>
      <c r="GPC67" s="743"/>
      <c r="GPD67" s="743"/>
      <c r="GPE67" s="743"/>
      <c r="GPF67" s="743"/>
      <c r="GPG67" s="743"/>
      <c r="GPH67" s="743"/>
      <c r="GPI67" s="743"/>
      <c r="GPJ67" s="743"/>
      <c r="GPK67" s="743"/>
      <c r="GPL67" s="743"/>
      <c r="GPM67" s="743"/>
      <c r="GPN67" s="743"/>
      <c r="GPO67" s="743"/>
      <c r="GPP67" s="743"/>
      <c r="GPQ67" s="743"/>
      <c r="GPR67" s="743"/>
      <c r="GPS67" s="743"/>
      <c r="GPT67" s="743"/>
      <c r="GPU67" s="743"/>
      <c r="GPV67" s="743"/>
      <c r="GPW67" s="743"/>
      <c r="GPX67" s="743"/>
      <c r="GPY67" s="743"/>
      <c r="GPZ67" s="743"/>
      <c r="GQA67" s="743"/>
      <c r="GQB67" s="743"/>
      <c r="GQC67" s="743"/>
      <c r="GQD67" s="743"/>
      <c r="GQE67" s="743"/>
      <c r="GQF67" s="743"/>
      <c r="GQG67" s="743"/>
      <c r="GQH67" s="743"/>
      <c r="GQI67" s="743"/>
      <c r="GQJ67" s="743"/>
      <c r="GQK67" s="743"/>
      <c r="GQL67" s="743"/>
      <c r="GQM67" s="743"/>
      <c r="GQN67" s="743"/>
      <c r="GQO67" s="743"/>
      <c r="GQP67" s="743"/>
      <c r="GQQ67" s="743"/>
      <c r="GQR67" s="743"/>
      <c r="GQS67" s="743"/>
      <c r="GQT67" s="743"/>
      <c r="GQU67" s="743"/>
      <c r="GQV67" s="743"/>
      <c r="GQW67" s="743"/>
      <c r="GQX67" s="743"/>
      <c r="GQY67" s="743"/>
      <c r="GQZ67" s="743"/>
      <c r="GRA67" s="743"/>
      <c r="GRB67" s="743"/>
      <c r="GRC67" s="743"/>
      <c r="GRD67" s="743"/>
      <c r="GRE67" s="743"/>
      <c r="GRF67" s="743"/>
      <c r="GRG67" s="743"/>
      <c r="GRH67" s="743"/>
      <c r="GRI67" s="743"/>
      <c r="GRJ67" s="743"/>
      <c r="GRK67" s="743"/>
      <c r="GRL67" s="743"/>
      <c r="GRM67" s="743"/>
      <c r="GRN67" s="743"/>
      <c r="GRO67" s="743"/>
      <c r="GRP67" s="743"/>
      <c r="GRQ67" s="743"/>
      <c r="GRR67" s="743"/>
      <c r="GRS67" s="743"/>
      <c r="GRT67" s="743"/>
      <c r="GRU67" s="743"/>
      <c r="GRV67" s="743"/>
      <c r="GRW67" s="743"/>
      <c r="GRX67" s="743"/>
      <c r="GRY67" s="743"/>
      <c r="GRZ67" s="743"/>
      <c r="GSA67" s="743"/>
      <c r="GSB67" s="743"/>
      <c r="GSC67" s="743"/>
      <c r="GSD67" s="743"/>
      <c r="GSE67" s="743"/>
      <c r="GSF67" s="743"/>
      <c r="GSG67" s="743"/>
      <c r="GSH67" s="743"/>
      <c r="GSI67" s="743"/>
      <c r="GSJ67" s="743"/>
      <c r="GSK67" s="743"/>
      <c r="GSL67" s="743"/>
      <c r="GSM67" s="743"/>
      <c r="GSN67" s="743"/>
      <c r="GSO67" s="743"/>
      <c r="GSP67" s="743"/>
      <c r="GSQ67" s="743"/>
      <c r="GSR67" s="743"/>
      <c r="GSS67" s="743"/>
      <c r="GST67" s="743"/>
      <c r="GSU67" s="743"/>
      <c r="GSV67" s="743"/>
      <c r="GSW67" s="743"/>
      <c r="GSX67" s="743"/>
      <c r="GSY67" s="743"/>
      <c r="GSZ67" s="743"/>
      <c r="GTA67" s="743"/>
      <c r="GTB67" s="743"/>
      <c r="GTC67" s="743"/>
      <c r="GTD67" s="743"/>
      <c r="GTE67" s="743"/>
      <c r="GTF67" s="743"/>
      <c r="GTG67" s="743"/>
      <c r="GTH67" s="743"/>
      <c r="GTI67" s="743"/>
      <c r="GTJ67" s="743"/>
      <c r="GTK67" s="743"/>
      <c r="GTL67" s="743"/>
      <c r="GTM67" s="743"/>
      <c r="GTN67" s="743"/>
      <c r="GTO67" s="743"/>
      <c r="GTP67" s="743"/>
      <c r="GTQ67" s="743"/>
      <c r="GTR67" s="743"/>
      <c r="GTS67" s="743"/>
      <c r="GTT67" s="743"/>
      <c r="GTU67" s="743"/>
      <c r="GTV67" s="743"/>
      <c r="GTW67" s="743"/>
      <c r="GTX67" s="743"/>
      <c r="GTY67" s="743"/>
      <c r="GTZ67" s="743"/>
      <c r="GUA67" s="743"/>
      <c r="GUB67" s="743"/>
      <c r="GUC67" s="743"/>
      <c r="GUD67" s="743"/>
      <c r="GUE67" s="743"/>
      <c r="GUF67" s="743"/>
      <c r="GUG67" s="743"/>
      <c r="GUH67" s="743"/>
      <c r="GUI67" s="743"/>
      <c r="GUJ67" s="743"/>
      <c r="GUK67" s="743"/>
      <c r="GUL67" s="743"/>
      <c r="GUM67" s="743"/>
      <c r="GUN67" s="743"/>
      <c r="GUO67" s="743"/>
      <c r="GUP67" s="743"/>
      <c r="GUQ67" s="743"/>
      <c r="GUR67" s="743"/>
      <c r="GUS67" s="743"/>
      <c r="GUT67" s="743"/>
      <c r="GUU67" s="743"/>
      <c r="GUV67" s="743"/>
      <c r="GUW67" s="743"/>
      <c r="GUX67" s="743"/>
      <c r="GUY67" s="743"/>
      <c r="GUZ67" s="743"/>
      <c r="GVA67" s="743"/>
      <c r="GVB67" s="743"/>
      <c r="GVC67" s="743"/>
      <c r="GVD67" s="743"/>
      <c r="GVE67" s="743"/>
      <c r="GVF67" s="743"/>
      <c r="GVG67" s="743"/>
      <c r="GVH67" s="743"/>
      <c r="GVI67" s="743"/>
      <c r="GVJ67" s="743"/>
      <c r="GVK67" s="743"/>
      <c r="GVL67" s="743"/>
      <c r="GVM67" s="743"/>
      <c r="GVN67" s="743"/>
      <c r="GVO67" s="743"/>
      <c r="GVP67" s="743"/>
      <c r="GVQ67" s="743"/>
      <c r="GVR67" s="743"/>
      <c r="GVS67" s="743"/>
      <c r="GVT67" s="743"/>
      <c r="GVU67" s="743"/>
      <c r="GVV67" s="743"/>
      <c r="GVW67" s="743"/>
      <c r="GVX67" s="743"/>
      <c r="GVY67" s="743"/>
      <c r="GVZ67" s="743"/>
      <c r="GWA67" s="743"/>
      <c r="GWB67" s="743"/>
      <c r="GWC67" s="743"/>
      <c r="GWD67" s="743"/>
      <c r="GWE67" s="743"/>
      <c r="GWF67" s="743"/>
      <c r="GWG67" s="743"/>
      <c r="GWH67" s="743"/>
      <c r="GWI67" s="743"/>
      <c r="GWJ67" s="743"/>
      <c r="GWK67" s="743"/>
      <c r="GWL67" s="743"/>
      <c r="GWM67" s="743"/>
      <c r="GWN67" s="743"/>
      <c r="GWO67" s="743"/>
      <c r="GWP67" s="743"/>
      <c r="GWQ67" s="743"/>
      <c r="GWR67" s="743"/>
      <c r="GWS67" s="743"/>
      <c r="GWT67" s="743"/>
      <c r="GWU67" s="743"/>
      <c r="GWV67" s="743"/>
      <c r="GWW67" s="743"/>
      <c r="GWX67" s="743"/>
      <c r="GWY67" s="743"/>
      <c r="GWZ67" s="743"/>
      <c r="GXA67" s="743"/>
      <c r="GXB67" s="743"/>
      <c r="GXC67" s="743"/>
      <c r="GXD67" s="743"/>
      <c r="GXE67" s="743"/>
      <c r="GXF67" s="743"/>
      <c r="GXG67" s="743"/>
      <c r="GXH67" s="743"/>
      <c r="GXI67" s="743"/>
      <c r="GXJ67" s="743"/>
      <c r="GXK67" s="743"/>
      <c r="GXL67" s="743"/>
      <c r="GXM67" s="743"/>
      <c r="GXN67" s="743"/>
      <c r="GXO67" s="743"/>
      <c r="GXP67" s="743"/>
      <c r="GXQ67" s="743"/>
      <c r="GXR67" s="743"/>
      <c r="GXS67" s="743"/>
      <c r="GXT67" s="743"/>
      <c r="GXU67" s="743"/>
      <c r="GXV67" s="743"/>
      <c r="GXW67" s="743"/>
      <c r="GXX67" s="743"/>
      <c r="GXY67" s="743"/>
      <c r="GXZ67" s="743"/>
      <c r="GYA67" s="743"/>
      <c r="GYB67" s="743"/>
      <c r="GYC67" s="743"/>
      <c r="GYD67" s="743"/>
      <c r="GYE67" s="743"/>
      <c r="GYF67" s="743"/>
      <c r="GYG67" s="743"/>
      <c r="GYH67" s="743"/>
      <c r="GYI67" s="743"/>
      <c r="GYJ67" s="743"/>
      <c r="GYK67" s="743"/>
      <c r="GYL67" s="743"/>
      <c r="GYM67" s="743"/>
      <c r="GYN67" s="743"/>
      <c r="GYO67" s="743"/>
      <c r="GYP67" s="743"/>
      <c r="GYQ67" s="743"/>
      <c r="GYR67" s="743"/>
      <c r="GYS67" s="743"/>
      <c r="GYT67" s="743"/>
      <c r="GYU67" s="743"/>
      <c r="GYV67" s="743"/>
      <c r="GYW67" s="743"/>
      <c r="GYX67" s="743"/>
      <c r="GYY67" s="743"/>
      <c r="GYZ67" s="743"/>
      <c r="GZA67" s="743"/>
      <c r="GZB67" s="743"/>
      <c r="GZC67" s="743"/>
      <c r="GZD67" s="743"/>
      <c r="GZE67" s="743"/>
      <c r="GZF67" s="743"/>
      <c r="GZG67" s="743"/>
      <c r="GZH67" s="743"/>
      <c r="GZI67" s="743"/>
      <c r="GZJ67" s="743"/>
      <c r="GZK67" s="743"/>
      <c r="GZL67" s="743"/>
      <c r="GZM67" s="743"/>
      <c r="GZN67" s="743"/>
      <c r="GZO67" s="743"/>
      <c r="GZP67" s="743"/>
      <c r="GZQ67" s="743"/>
      <c r="GZR67" s="743"/>
      <c r="GZS67" s="743"/>
      <c r="GZT67" s="743"/>
      <c r="GZU67" s="743"/>
      <c r="GZV67" s="743"/>
      <c r="GZW67" s="743"/>
      <c r="GZX67" s="743"/>
      <c r="GZY67" s="743"/>
      <c r="GZZ67" s="743"/>
      <c r="HAA67" s="743"/>
      <c r="HAB67" s="743"/>
      <c r="HAC67" s="743"/>
      <c r="HAD67" s="743"/>
      <c r="HAE67" s="743"/>
      <c r="HAF67" s="743"/>
      <c r="HAG67" s="743"/>
      <c r="HAH67" s="743"/>
      <c r="HAI67" s="743"/>
      <c r="HAJ67" s="743"/>
      <c r="HAK67" s="743"/>
      <c r="HAL67" s="743"/>
      <c r="HAM67" s="743"/>
      <c r="HAN67" s="743"/>
      <c r="HAO67" s="743"/>
      <c r="HAP67" s="743"/>
      <c r="HAQ67" s="743"/>
      <c r="HAR67" s="743"/>
      <c r="HAS67" s="743"/>
      <c r="HAT67" s="743"/>
      <c r="HAU67" s="743"/>
      <c r="HAV67" s="743"/>
      <c r="HAW67" s="743"/>
      <c r="HAX67" s="743"/>
      <c r="HAY67" s="743"/>
      <c r="HAZ67" s="743"/>
      <c r="HBA67" s="743"/>
      <c r="HBB67" s="743"/>
      <c r="HBC67" s="743"/>
      <c r="HBD67" s="743"/>
      <c r="HBE67" s="743"/>
      <c r="HBF67" s="743"/>
      <c r="HBG67" s="743"/>
      <c r="HBH67" s="743"/>
      <c r="HBI67" s="743"/>
      <c r="HBJ67" s="743"/>
      <c r="HBK67" s="743"/>
      <c r="HBL67" s="743"/>
      <c r="HBM67" s="743"/>
      <c r="HBN67" s="743"/>
      <c r="HBO67" s="743"/>
      <c r="HBP67" s="743"/>
      <c r="HBQ67" s="743"/>
      <c r="HBR67" s="743"/>
      <c r="HBS67" s="743"/>
      <c r="HBT67" s="743"/>
      <c r="HBU67" s="743"/>
      <c r="HBV67" s="743"/>
      <c r="HBW67" s="743"/>
      <c r="HBX67" s="743"/>
      <c r="HBY67" s="743"/>
      <c r="HBZ67" s="743"/>
      <c r="HCA67" s="743"/>
      <c r="HCB67" s="743"/>
      <c r="HCC67" s="743"/>
      <c r="HCD67" s="743"/>
      <c r="HCE67" s="743"/>
      <c r="HCF67" s="743"/>
      <c r="HCG67" s="743"/>
      <c r="HCH67" s="743"/>
      <c r="HCI67" s="743"/>
      <c r="HCJ67" s="743"/>
      <c r="HCK67" s="743"/>
      <c r="HCL67" s="743"/>
      <c r="HCM67" s="743"/>
      <c r="HCN67" s="743"/>
      <c r="HCO67" s="743"/>
      <c r="HCP67" s="743"/>
      <c r="HCQ67" s="743"/>
      <c r="HCR67" s="743"/>
      <c r="HCS67" s="743"/>
      <c r="HCT67" s="743"/>
      <c r="HCU67" s="743"/>
      <c r="HCV67" s="743"/>
      <c r="HCW67" s="743"/>
      <c r="HCX67" s="743"/>
      <c r="HCY67" s="743"/>
      <c r="HCZ67" s="743"/>
      <c r="HDA67" s="743"/>
      <c r="HDB67" s="743"/>
      <c r="HDC67" s="743"/>
      <c r="HDD67" s="743"/>
      <c r="HDE67" s="743"/>
      <c r="HDF67" s="743"/>
      <c r="HDG67" s="743"/>
      <c r="HDH67" s="743"/>
      <c r="HDI67" s="743"/>
      <c r="HDJ67" s="743"/>
      <c r="HDK67" s="743"/>
      <c r="HDL67" s="743"/>
      <c r="HDM67" s="743"/>
      <c r="HDN67" s="743"/>
      <c r="HDO67" s="743"/>
      <c r="HDP67" s="743"/>
      <c r="HDQ67" s="743"/>
      <c r="HDR67" s="743"/>
      <c r="HDS67" s="743"/>
      <c r="HDT67" s="743"/>
      <c r="HDU67" s="743"/>
      <c r="HDV67" s="743"/>
      <c r="HDW67" s="743"/>
      <c r="HDX67" s="743"/>
      <c r="HDY67" s="743"/>
      <c r="HDZ67" s="743"/>
      <c r="HEA67" s="743"/>
      <c r="HEB67" s="743"/>
      <c r="HEC67" s="743"/>
      <c r="HED67" s="743"/>
      <c r="HEE67" s="743"/>
      <c r="HEF67" s="743"/>
      <c r="HEG67" s="743"/>
      <c r="HEH67" s="743"/>
      <c r="HEI67" s="743"/>
      <c r="HEJ67" s="743"/>
      <c r="HEK67" s="743"/>
      <c r="HEL67" s="743"/>
      <c r="HEM67" s="743"/>
      <c r="HEN67" s="743"/>
      <c r="HEO67" s="743"/>
      <c r="HEP67" s="743"/>
      <c r="HEQ67" s="743"/>
      <c r="HER67" s="743"/>
      <c r="HES67" s="743"/>
      <c r="HET67" s="743"/>
      <c r="HEU67" s="743"/>
      <c r="HEV67" s="743"/>
      <c r="HEW67" s="743"/>
      <c r="HEX67" s="743"/>
      <c r="HEY67" s="743"/>
      <c r="HEZ67" s="743"/>
      <c r="HFA67" s="743"/>
      <c r="HFB67" s="743"/>
      <c r="HFC67" s="743"/>
      <c r="HFD67" s="743"/>
      <c r="HFE67" s="743"/>
      <c r="HFF67" s="743"/>
      <c r="HFG67" s="743"/>
      <c r="HFH67" s="743"/>
      <c r="HFI67" s="743"/>
      <c r="HFJ67" s="743"/>
      <c r="HFK67" s="743"/>
      <c r="HFL67" s="743"/>
      <c r="HFM67" s="743"/>
      <c r="HFN67" s="743"/>
      <c r="HFO67" s="743"/>
      <c r="HFP67" s="743"/>
      <c r="HFQ67" s="743"/>
      <c r="HFR67" s="743"/>
      <c r="HFS67" s="743"/>
      <c r="HFT67" s="743"/>
      <c r="HFU67" s="743"/>
      <c r="HFV67" s="743"/>
      <c r="HFW67" s="743"/>
      <c r="HFX67" s="743"/>
      <c r="HFY67" s="743"/>
      <c r="HFZ67" s="743"/>
      <c r="HGA67" s="743"/>
      <c r="HGB67" s="743"/>
      <c r="HGC67" s="743"/>
      <c r="HGD67" s="743"/>
      <c r="HGE67" s="743"/>
      <c r="HGF67" s="743"/>
      <c r="HGG67" s="743"/>
      <c r="HGH67" s="743"/>
      <c r="HGI67" s="743"/>
      <c r="HGJ67" s="743"/>
      <c r="HGK67" s="743"/>
      <c r="HGL67" s="743"/>
      <c r="HGM67" s="743"/>
      <c r="HGN67" s="743"/>
      <c r="HGO67" s="743"/>
      <c r="HGP67" s="743"/>
      <c r="HGQ67" s="743"/>
      <c r="HGR67" s="743"/>
      <c r="HGS67" s="743"/>
      <c r="HGT67" s="743"/>
      <c r="HGU67" s="743"/>
      <c r="HGV67" s="743"/>
      <c r="HGW67" s="743"/>
      <c r="HGX67" s="743"/>
      <c r="HGY67" s="743"/>
      <c r="HGZ67" s="743"/>
      <c r="HHA67" s="743"/>
      <c r="HHB67" s="743"/>
      <c r="HHC67" s="743"/>
      <c r="HHD67" s="743"/>
      <c r="HHE67" s="743"/>
      <c r="HHF67" s="743"/>
      <c r="HHG67" s="743"/>
      <c r="HHH67" s="743"/>
      <c r="HHI67" s="743"/>
      <c r="HHJ67" s="743"/>
      <c r="HHK67" s="743"/>
      <c r="HHL67" s="743"/>
      <c r="HHM67" s="743"/>
      <c r="HHN67" s="743"/>
      <c r="HHO67" s="743"/>
      <c r="HHP67" s="743"/>
      <c r="HHQ67" s="743"/>
      <c r="HHR67" s="743"/>
      <c r="HHS67" s="743"/>
      <c r="HHT67" s="743"/>
      <c r="HHU67" s="743"/>
      <c r="HHV67" s="743"/>
      <c r="HHW67" s="743"/>
      <c r="HHX67" s="743"/>
      <c r="HHY67" s="743"/>
      <c r="HHZ67" s="743"/>
      <c r="HIA67" s="743"/>
      <c r="HIB67" s="743"/>
      <c r="HIC67" s="743"/>
      <c r="HID67" s="743"/>
      <c r="HIE67" s="743"/>
      <c r="HIF67" s="743"/>
      <c r="HIG67" s="743"/>
      <c r="HIH67" s="743"/>
      <c r="HII67" s="743"/>
      <c r="HIJ67" s="743"/>
      <c r="HIK67" s="743"/>
      <c r="HIL67" s="743"/>
      <c r="HIM67" s="743"/>
      <c r="HIN67" s="743"/>
      <c r="HIO67" s="743"/>
      <c r="HIP67" s="743"/>
      <c r="HIQ67" s="743"/>
      <c r="HIR67" s="743"/>
      <c r="HIS67" s="743"/>
      <c r="HIT67" s="743"/>
      <c r="HIU67" s="743"/>
      <c r="HIV67" s="743"/>
      <c r="HIW67" s="743"/>
      <c r="HIX67" s="743"/>
      <c r="HIY67" s="743"/>
      <c r="HIZ67" s="743"/>
      <c r="HJA67" s="743"/>
      <c r="HJB67" s="743"/>
      <c r="HJC67" s="743"/>
      <c r="HJD67" s="743"/>
      <c r="HJE67" s="743"/>
      <c r="HJF67" s="743"/>
      <c r="HJG67" s="743"/>
      <c r="HJH67" s="743"/>
      <c r="HJI67" s="743"/>
      <c r="HJJ67" s="743"/>
      <c r="HJK67" s="743"/>
      <c r="HJL67" s="743"/>
      <c r="HJM67" s="743"/>
      <c r="HJN67" s="743"/>
      <c r="HJO67" s="743"/>
      <c r="HJP67" s="743"/>
      <c r="HJQ67" s="743"/>
      <c r="HJR67" s="743"/>
      <c r="HJS67" s="743"/>
      <c r="HJT67" s="743"/>
      <c r="HJU67" s="743"/>
      <c r="HJV67" s="743"/>
      <c r="HJW67" s="743"/>
      <c r="HJX67" s="743"/>
      <c r="HJY67" s="743"/>
      <c r="HJZ67" s="743"/>
      <c r="HKA67" s="743"/>
      <c r="HKB67" s="743"/>
      <c r="HKC67" s="743"/>
      <c r="HKD67" s="743"/>
      <c r="HKE67" s="743"/>
      <c r="HKF67" s="743"/>
      <c r="HKG67" s="743"/>
      <c r="HKH67" s="743"/>
      <c r="HKI67" s="743"/>
      <c r="HKJ67" s="743"/>
      <c r="HKK67" s="743"/>
      <c r="HKL67" s="743"/>
      <c r="HKM67" s="743"/>
      <c r="HKN67" s="743"/>
      <c r="HKO67" s="743"/>
      <c r="HKP67" s="743"/>
      <c r="HKQ67" s="743"/>
      <c r="HKR67" s="743"/>
      <c r="HKS67" s="743"/>
      <c r="HKT67" s="743"/>
      <c r="HKU67" s="743"/>
      <c r="HKV67" s="743"/>
      <c r="HKW67" s="743"/>
      <c r="HKX67" s="743"/>
      <c r="HKY67" s="743"/>
      <c r="HKZ67" s="743"/>
      <c r="HLA67" s="743"/>
      <c r="HLB67" s="743"/>
      <c r="HLC67" s="743"/>
      <c r="HLD67" s="743"/>
      <c r="HLE67" s="743"/>
      <c r="HLF67" s="743"/>
      <c r="HLG67" s="743"/>
      <c r="HLH67" s="743"/>
      <c r="HLI67" s="743"/>
      <c r="HLJ67" s="743"/>
      <c r="HLK67" s="743"/>
      <c r="HLL67" s="743"/>
      <c r="HLM67" s="743"/>
      <c r="HLN67" s="743"/>
      <c r="HLO67" s="743"/>
      <c r="HLP67" s="743"/>
      <c r="HLQ67" s="743"/>
      <c r="HLR67" s="743"/>
      <c r="HLS67" s="743"/>
      <c r="HLT67" s="743"/>
      <c r="HLU67" s="743"/>
      <c r="HLV67" s="743"/>
      <c r="HLW67" s="743"/>
      <c r="HLX67" s="743"/>
      <c r="HLY67" s="743"/>
      <c r="HLZ67" s="743"/>
      <c r="HMA67" s="743"/>
      <c r="HMB67" s="743"/>
      <c r="HMC67" s="743"/>
      <c r="HMD67" s="743"/>
      <c r="HME67" s="743"/>
      <c r="HMF67" s="743"/>
      <c r="HMG67" s="743"/>
      <c r="HMH67" s="743"/>
      <c r="HMI67" s="743"/>
      <c r="HMJ67" s="743"/>
      <c r="HMK67" s="743"/>
      <c r="HML67" s="743"/>
      <c r="HMM67" s="743"/>
      <c r="HMN67" s="743"/>
      <c r="HMO67" s="743"/>
      <c r="HMP67" s="743"/>
      <c r="HMQ67" s="743"/>
      <c r="HMR67" s="743"/>
      <c r="HMS67" s="743"/>
      <c r="HMT67" s="743"/>
      <c r="HMU67" s="743"/>
      <c r="HMV67" s="743"/>
      <c r="HMW67" s="743"/>
      <c r="HMX67" s="743"/>
      <c r="HMY67" s="743"/>
      <c r="HMZ67" s="743"/>
      <c r="HNA67" s="743"/>
      <c r="HNB67" s="743"/>
      <c r="HNC67" s="743"/>
      <c r="HND67" s="743"/>
      <c r="HNE67" s="743"/>
      <c r="HNF67" s="743"/>
      <c r="HNG67" s="743"/>
      <c r="HNH67" s="743"/>
      <c r="HNI67" s="743"/>
      <c r="HNJ67" s="743"/>
      <c r="HNK67" s="743"/>
      <c r="HNL67" s="743"/>
      <c r="HNM67" s="743"/>
      <c r="HNN67" s="743"/>
      <c r="HNO67" s="743"/>
      <c r="HNP67" s="743"/>
      <c r="HNQ67" s="743"/>
      <c r="HNR67" s="743"/>
      <c r="HNS67" s="743"/>
      <c r="HNT67" s="743"/>
      <c r="HNU67" s="743"/>
      <c r="HNV67" s="743"/>
      <c r="HNW67" s="743"/>
      <c r="HNX67" s="743"/>
      <c r="HNY67" s="743"/>
      <c r="HNZ67" s="743"/>
      <c r="HOA67" s="743"/>
      <c r="HOB67" s="743"/>
      <c r="HOC67" s="743"/>
      <c r="HOD67" s="743"/>
      <c r="HOE67" s="743"/>
      <c r="HOF67" s="743"/>
      <c r="HOG67" s="743"/>
      <c r="HOH67" s="743"/>
      <c r="HOI67" s="743"/>
      <c r="HOJ67" s="743"/>
      <c r="HOK67" s="743"/>
      <c r="HOL67" s="743"/>
      <c r="HOM67" s="743"/>
      <c r="HON67" s="743"/>
      <c r="HOO67" s="743"/>
      <c r="HOP67" s="743"/>
      <c r="HOQ67" s="743"/>
      <c r="HOR67" s="743"/>
      <c r="HOS67" s="743"/>
      <c r="HOT67" s="743"/>
      <c r="HOU67" s="743"/>
      <c r="HOV67" s="743"/>
      <c r="HOW67" s="743"/>
      <c r="HOX67" s="743"/>
      <c r="HOY67" s="743"/>
      <c r="HOZ67" s="743"/>
      <c r="HPA67" s="743"/>
      <c r="HPB67" s="743"/>
      <c r="HPC67" s="743"/>
      <c r="HPD67" s="743"/>
      <c r="HPE67" s="743"/>
      <c r="HPF67" s="743"/>
      <c r="HPG67" s="743"/>
      <c r="HPH67" s="743"/>
      <c r="HPI67" s="743"/>
      <c r="HPJ67" s="743"/>
      <c r="HPK67" s="743"/>
      <c r="HPL67" s="743"/>
      <c r="HPM67" s="743"/>
      <c r="HPN67" s="743"/>
      <c r="HPO67" s="743"/>
      <c r="HPP67" s="743"/>
      <c r="HPQ67" s="743"/>
      <c r="HPR67" s="743"/>
      <c r="HPS67" s="743"/>
      <c r="HPT67" s="743"/>
      <c r="HPU67" s="743"/>
      <c r="HPV67" s="743"/>
      <c r="HPW67" s="743"/>
      <c r="HPX67" s="743"/>
      <c r="HPY67" s="743"/>
      <c r="HPZ67" s="743"/>
      <c r="HQA67" s="743"/>
      <c r="HQB67" s="743"/>
      <c r="HQC67" s="743"/>
      <c r="HQD67" s="743"/>
      <c r="HQE67" s="743"/>
      <c r="HQF67" s="743"/>
      <c r="HQG67" s="743"/>
      <c r="HQH67" s="743"/>
      <c r="HQI67" s="743"/>
      <c r="HQJ67" s="743"/>
      <c r="HQK67" s="743"/>
      <c r="HQL67" s="743"/>
      <c r="HQM67" s="743"/>
      <c r="HQN67" s="743"/>
      <c r="HQO67" s="743"/>
      <c r="HQP67" s="743"/>
      <c r="HQQ67" s="743"/>
      <c r="HQR67" s="743"/>
      <c r="HQS67" s="743"/>
      <c r="HQT67" s="743"/>
      <c r="HQU67" s="743"/>
      <c r="HQV67" s="743"/>
      <c r="HQW67" s="743"/>
      <c r="HQX67" s="743"/>
      <c r="HQY67" s="743"/>
      <c r="HQZ67" s="743"/>
      <c r="HRA67" s="743"/>
      <c r="HRB67" s="743"/>
      <c r="HRC67" s="743"/>
      <c r="HRD67" s="743"/>
      <c r="HRE67" s="743"/>
      <c r="HRF67" s="743"/>
      <c r="HRG67" s="743"/>
      <c r="HRH67" s="743"/>
      <c r="HRI67" s="743"/>
      <c r="HRJ67" s="743"/>
      <c r="HRK67" s="743"/>
      <c r="HRL67" s="743"/>
      <c r="HRM67" s="743"/>
      <c r="HRN67" s="743"/>
      <c r="HRO67" s="743"/>
      <c r="HRP67" s="743"/>
      <c r="HRQ67" s="743"/>
      <c r="HRR67" s="743"/>
      <c r="HRS67" s="743"/>
      <c r="HRT67" s="743"/>
      <c r="HRU67" s="743"/>
      <c r="HRV67" s="743"/>
      <c r="HRW67" s="743"/>
      <c r="HRX67" s="743"/>
      <c r="HRY67" s="743"/>
      <c r="HRZ67" s="743"/>
      <c r="HSA67" s="743"/>
      <c r="HSB67" s="743"/>
      <c r="HSC67" s="743"/>
      <c r="HSD67" s="743"/>
      <c r="HSE67" s="743"/>
      <c r="HSF67" s="743"/>
      <c r="HSG67" s="743"/>
      <c r="HSH67" s="743"/>
      <c r="HSI67" s="743"/>
      <c r="HSJ67" s="743"/>
      <c r="HSK67" s="743"/>
      <c r="HSL67" s="743"/>
      <c r="HSM67" s="743"/>
      <c r="HSN67" s="743"/>
      <c r="HSO67" s="743"/>
      <c r="HSP67" s="743"/>
      <c r="HSQ67" s="743"/>
      <c r="HSR67" s="743"/>
      <c r="HSS67" s="743"/>
      <c r="HST67" s="743"/>
      <c r="HSU67" s="743"/>
      <c r="HSV67" s="743"/>
      <c r="HSW67" s="743"/>
      <c r="HSX67" s="743"/>
      <c r="HSY67" s="743"/>
      <c r="HSZ67" s="743"/>
      <c r="HTA67" s="743"/>
      <c r="HTB67" s="743"/>
      <c r="HTC67" s="743"/>
      <c r="HTD67" s="743"/>
      <c r="HTE67" s="743"/>
      <c r="HTF67" s="743"/>
      <c r="HTG67" s="743"/>
      <c r="HTH67" s="743"/>
      <c r="HTI67" s="743"/>
      <c r="HTJ67" s="743"/>
      <c r="HTK67" s="743"/>
      <c r="HTL67" s="743"/>
      <c r="HTM67" s="743"/>
      <c r="HTN67" s="743"/>
      <c r="HTO67" s="743"/>
      <c r="HTP67" s="743"/>
      <c r="HTQ67" s="743"/>
      <c r="HTR67" s="743"/>
      <c r="HTS67" s="743"/>
      <c r="HTT67" s="743"/>
      <c r="HTU67" s="743"/>
      <c r="HTV67" s="743"/>
      <c r="HTW67" s="743"/>
      <c r="HTX67" s="743"/>
      <c r="HTY67" s="743"/>
      <c r="HTZ67" s="743"/>
      <c r="HUA67" s="743"/>
      <c r="HUB67" s="743"/>
      <c r="HUC67" s="743"/>
      <c r="HUD67" s="743"/>
      <c r="HUE67" s="743"/>
      <c r="HUF67" s="743"/>
      <c r="HUG67" s="743"/>
      <c r="HUH67" s="743"/>
      <c r="HUI67" s="743"/>
      <c r="HUJ67" s="743"/>
      <c r="HUK67" s="743"/>
      <c r="HUL67" s="743"/>
      <c r="HUM67" s="743"/>
      <c r="HUN67" s="743"/>
      <c r="HUO67" s="743"/>
      <c r="HUP67" s="743"/>
      <c r="HUQ67" s="743"/>
      <c r="HUR67" s="743"/>
      <c r="HUS67" s="743"/>
      <c r="HUT67" s="743"/>
      <c r="HUU67" s="743"/>
      <c r="HUV67" s="743"/>
      <c r="HUW67" s="743"/>
      <c r="HUX67" s="743"/>
      <c r="HUY67" s="743"/>
      <c r="HUZ67" s="743"/>
      <c r="HVA67" s="743"/>
      <c r="HVB67" s="743"/>
      <c r="HVC67" s="743"/>
      <c r="HVD67" s="743"/>
      <c r="HVE67" s="743"/>
      <c r="HVF67" s="743"/>
      <c r="HVG67" s="743"/>
      <c r="HVH67" s="743"/>
      <c r="HVI67" s="743"/>
      <c r="HVJ67" s="743"/>
      <c r="HVK67" s="743"/>
      <c r="HVL67" s="743"/>
      <c r="HVM67" s="743"/>
      <c r="HVN67" s="743"/>
      <c r="HVO67" s="743"/>
      <c r="HVP67" s="743"/>
      <c r="HVQ67" s="743"/>
      <c r="HVR67" s="743"/>
      <c r="HVS67" s="743"/>
      <c r="HVT67" s="743"/>
      <c r="HVU67" s="743"/>
      <c r="HVV67" s="743"/>
      <c r="HVW67" s="743"/>
      <c r="HVX67" s="743"/>
      <c r="HVY67" s="743"/>
      <c r="HVZ67" s="743"/>
      <c r="HWA67" s="743"/>
      <c r="HWB67" s="743"/>
      <c r="HWC67" s="743"/>
      <c r="HWD67" s="743"/>
      <c r="HWE67" s="743"/>
      <c r="HWF67" s="743"/>
      <c r="HWG67" s="743"/>
      <c r="HWH67" s="743"/>
      <c r="HWI67" s="743"/>
      <c r="HWJ67" s="743"/>
      <c r="HWK67" s="743"/>
      <c r="HWL67" s="743"/>
      <c r="HWM67" s="743"/>
      <c r="HWN67" s="743"/>
      <c r="HWO67" s="743"/>
      <c r="HWP67" s="743"/>
      <c r="HWQ67" s="743"/>
      <c r="HWR67" s="743"/>
      <c r="HWS67" s="743"/>
      <c r="HWT67" s="743"/>
      <c r="HWU67" s="743"/>
      <c r="HWV67" s="743"/>
      <c r="HWW67" s="743"/>
      <c r="HWX67" s="743"/>
      <c r="HWY67" s="743"/>
      <c r="HWZ67" s="743"/>
      <c r="HXA67" s="743"/>
      <c r="HXB67" s="743"/>
      <c r="HXC67" s="743"/>
      <c r="HXD67" s="743"/>
      <c r="HXE67" s="743"/>
      <c r="HXF67" s="743"/>
      <c r="HXG67" s="743"/>
      <c r="HXH67" s="743"/>
      <c r="HXI67" s="743"/>
      <c r="HXJ67" s="743"/>
      <c r="HXK67" s="743"/>
      <c r="HXL67" s="743"/>
      <c r="HXM67" s="743"/>
      <c r="HXN67" s="743"/>
      <c r="HXO67" s="743"/>
      <c r="HXP67" s="743"/>
      <c r="HXQ67" s="743"/>
      <c r="HXR67" s="743"/>
      <c r="HXS67" s="743"/>
      <c r="HXT67" s="743"/>
      <c r="HXU67" s="743"/>
      <c r="HXV67" s="743"/>
      <c r="HXW67" s="743"/>
      <c r="HXX67" s="743"/>
      <c r="HXY67" s="743"/>
      <c r="HXZ67" s="743"/>
      <c r="HYA67" s="743"/>
      <c r="HYB67" s="743"/>
      <c r="HYC67" s="743"/>
      <c r="HYD67" s="743"/>
      <c r="HYE67" s="743"/>
      <c r="HYF67" s="743"/>
      <c r="HYG67" s="743"/>
      <c r="HYH67" s="743"/>
      <c r="HYI67" s="743"/>
      <c r="HYJ67" s="743"/>
      <c r="HYK67" s="743"/>
      <c r="HYL67" s="743"/>
      <c r="HYM67" s="743"/>
      <c r="HYN67" s="743"/>
      <c r="HYO67" s="743"/>
      <c r="HYP67" s="743"/>
      <c r="HYQ67" s="743"/>
      <c r="HYR67" s="743"/>
      <c r="HYS67" s="743"/>
      <c r="HYT67" s="743"/>
      <c r="HYU67" s="743"/>
      <c r="HYV67" s="743"/>
      <c r="HYW67" s="743"/>
      <c r="HYX67" s="743"/>
      <c r="HYY67" s="743"/>
      <c r="HYZ67" s="743"/>
      <c r="HZA67" s="743"/>
      <c r="HZB67" s="743"/>
      <c r="HZC67" s="743"/>
      <c r="HZD67" s="743"/>
      <c r="HZE67" s="743"/>
      <c r="HZF67" s="743"/>
      <c r="HZG67" s="743"/>
      <c r="HZH67" s="743"/>
      <c r="HZI67" s="743"/>
      <c r="HZJ67" s="743"/>
      <c r="HZK67" s="743"/>
      <c r="HZL67" s="743"/>
      <c r="HZM67" s="743"/>
      <c r="HZN67" s="743"/>
      <c r="HZO67" s="743"/>
      <c r="HZP67" s="743"/>
      <c r="HZQ67" s="743"/>
      <c r="HZR67" s="743"/>
      <c r="HZS67" s="743"/>
      <c r="HZT67" s="743"/>
      <c r="HZU67" s="743"/>
      <c r="HZV67" s="743"/>
      <c r="HZW67" s="743"/>
      <c r="HZX67" s="743"/>
      <c r="HZY67" s="743"/>
      <c r="HZZ67" s="743"/>
      <c r="IAA67" s="743"/>
      <c r="IAB67" s="743"/>
      <c r="IAC67" s="743"/>
      <c r="IAD67" s="743"/>
      <c r="IAE67" s="743"/>
      <c r="IAF67" s="743"/>
      <c r="IAG67" s="743"/>
      <c r="IAH67" s="743"/>
      <c r="IAI67" s="743"/>
      <c r="IAJ67" s="743"/>
      <c r="IAK67" s="743"/>
      <c r="IAL67" s="743"/>
      <c r="IAM67" s="743"/>
      <c r="IAN67" s="743"/>
      <c r="IAO67" s="743"/>
      <c r="IAP67" s="743"/>
      <c r="IAQ67" s="743"/>
      <c r="IAR67" s="743"/>
      <c r="IAS67" s="743"/>
      <c r="IAT67" s="743"/>
      <c r="IAU67" s="743"/>
      <c r="IAV67" s="743"/>
      <c r="IAW67" s="743"/>
      <c r="IAX67" s="743"/>
      <c r="IAY67" s="743"/>
      <c r="IAZ67" s="743"/>
      <c r="IBA67" s="743"/>
      <c r="IBB67" s="743"/>
      <c r="IBC67" s="743"/>
      <c r="IBD67" s="743"/>
      <c r="IBE67" s="743"/>
      <c r="IBF67" s="743"/>
      <c r="IBG67" s="743"/>
      <c r="IBH67" s="743"/>
      <c r="IBI67" s="743"/>
      <c r="IBJ67" s="743"/>
      <c r="IBK67" s="743"/>
      <c r="IBL67" s="743"/>
      <c r="IBM67" s="743"/>
      <c r="IBN67" s="743"/>
      <c r="IBO67" s="743"/>
      <c r="IBP67" s="743"/>
      <c r="IBQ67" s="743"/>
      <c r="IBR67" s="743"/>
      <c r="IBS67" s="743"/>
      <c r="IBT67" s="743"/>
      <c r="IBU67" s="743"/>
      <c r="IBV67" s="743"/>
      <c r="IBW67" s="743"/>
      <c r="IBX67" s="743"/>
      <c r="IBY67" s="743"/>
      <c r="IBZ67" s="743"/>
      <c r="ICA67" s="743"/>
      <c r="ICB67" s="743"/>
      <c r="ICC67" s="743"/>
      <c r="ICD67" s="743"/>
      <c r="ICE67" s="743"/>
      <c r="ICF67" s="743"/>
      <c r="ICG67" s="743"/>
      <c r="ICH67" s="743"/>
      <c r="ICI67" s="743"/>
      <c r="ICJ67" s="743"/>
      <c r="ICK67" s="743"/>
      <c r="ICL67" s="743"/>
      <c r="ICM67" s="743"/>
      <c r="ICN67" s="743"/>
      <c r="ICO67" s="743"/>
      <c r="ICP67" s="743"/>
      <c r="ICQ67" s="743"/>
      <c r="ICR67" s="743"/>
      <c r="ICS67" s="743"/>
      <c r="ICT67" s="743"/>
      <c r="ICU67" s="743"/>
      <c r="ICV67" s="743"/>
      <c r="ICW67" s="743"/>
      <c r="ICX67" s="743"/>
      <c r="ICY67" s="743"/>
      <c r="ICZ67" s="743"/>
      <c r="IDA67" s="743"/>
      <c r="IDB67" s="743"/>
      <c r="IDC67" s="743"/>
      <c r="IDD67" s="743"/>
      <c r="IDE67" s="743"/>
      <c r="IDF67" s="743"/>
      <c r="IDG67" s="743"/>
      <c r="IDH67" s="743"/>
      <c r="IDI67" s="743"/>
      <c r="IDJ67" s="743"/>
      <c r="IDK67" s="743"/>
      <c r="IDL67" s="743"/>
      <c r="IDM67" s="743"/>
      <c r="IDN67" s="743"/>
      <c r="IDO67" s="743"/>
      <c r="IDP67" s="743"/>
      <c r="IDQ67" s="743"/>
      <c r="IDR67" s="743"/>
      <c r="IDS67" s="743"/>
      <c r="IDT67" s="743"/>
      <c r="IDU67" s="743"/>
      <c r="IDV67" s="743"/>
      <c r="IDW67" s="743"/>
      <c r="IDX67" s="743"/>
      <c r="IDY67" s="743"/>
      <c r="IDZ67" s="743"/>
      <c r="IEA67" s="743"/>
      <c r="IEB67" s="743"/>
      <c r="IEC67" s="743"/>
      <c r="IED67" s="743"/>
      <c r="IEE67" s="743"/>
      <c r="IEF67" s="743"/>
      <c r="IEG67" s="743"/>
      <c r="IEH67" s="743"/>
      <c r="IEI67" s="743"/>
      <c r="IEJ67" s="743"/>
      <c r="IEK67" s="743"/>
      <c r="IEL67" s="743"/>
      <c r="IEM67" s="743"/>
      <c r="IEN67" s="743"/>
      <c r="IEO67" s="743"/>
      <c r="IEP67" s="743"/>
      <c r="IEQ67" s="743"/>
      <c r="IER67" s="743"/>
      <c r="IES67" s="743"/>
      <c r="IET67" s="743"/>
      <c r="IEU67" s="743"/>
      <c r="IEV67" s="743"/>
      <c r="IEW67" s="743"/>
      <c r="IEX67" s="743"/>
      <c r="IEY67" s="743"/>
      <c r="IEZ67" s="743"/>
      <c r="IFA67" s="743"/>
      <c r="IFB67" s="743"/>
      <c r="IFC67" s="743"/>
      <c r="IFD67" s="743"/>
      <c r="IFE67" s="743"/>
      <c r="IFF67" s="743"/>
      <c r="IFG67" s="743"/>
      <c r="IFH67" s="743"/>
      <c r="IFI67" s="743"/>
      <c r="IFJ67" s="743"/>
      <c r="IFK67" s="743"/>
      <c r="IFL67" s="743"/>
      <c r="IFM67" s="743"/>
      <c r="IFN67" s="743"/>
      <c r="IFO67" s="743"/>
      <c r="IFP67" s="743"/>
      <c r="IFQ67" s="743"/>
      <c r="IFR67" s="743"/>
      <c r="IFS67" s="743"/>
      <c r="IFT67" s="743"/>
      <c r="IFU67" s="743"/>
      <c r="IFV67" s="743"/>
      <c r="IFW67" s="743"/>
      <c r="IFX67" s="743"/>
      <c r="IFY67" s="743"/>
      <c r="IFZ67" s="743"/>
      <c r="IGA67" s="743"/>
      <c r="IGB67" s="743"/>
      <c r="IGC67" s="743"/>
      <c r="IGD67" s="743"/>
      <c r="IGE67" s="743"/>
      <c r="IGF67" s="743"/>
      <c r="IGG67" s="743"/>
      <c r="IGH67" s="743"/>
      <c r="IGI67" s="743"/>
      <c r="IGJ67" s="743"/>
      <c r="IGK67" s="743"/>
      <c r="IGL67" s="743"/>
      <c r="IGM67" s="743"/>
      <c r="IGN67" s="743"/>
      <c r="IGO67" s="743"/>
      <c r="IGP67" s="743"/>
      <c r="IGQ67" s="743"/>
      <c r="IGR67" s="743"/>
      <c r="IGS67" s="743"/>
      <c r="IGT67" s="743"/>
      <c r="IGU67" s="743"/>
      <c r="IGV67" s="743"/>
      <c r="IGW67" s="743"/>
      <c r="IGX67" s="743"/>
      <c r="IGY67" s="743"/>
      <c r="IGZ67" s="743"/>
      <c r="IHA67" s="743"/>
      <c r="IHB67" s="743"/>
      <c r="IHC67" s="743"/>
      <c r="IHD67" s="743"/>
      <c r="IHE67" s="743"/>
      <c r="IHF67" s="743"/>
      <c r="IHG67" s="743"/>
      <c r="IHH67" s="743"/>
      <c r="IHI67" s="743"/>
      <c r="IHJ67" s="743"/>
      <c r="IHK67" s="743"/>
      <c r="IHL67" s="743"/>
      <c r="IHM67" s="743"/>
      <c r="IHN67" s="743"/>
      <c r="IHO67" s="743"/>
      <c r="IHP67" s="743"/>
      <c r="IHQ67" s="743"/>
      <c r="IHR67" s="743"/>
      <c r="IHS67" s="743"/>
      <c r="IHT67" s="743"/>
      <c r="IHU67" s="743"/>
      <c r="IHV67" s="743"/>
      <c r="IHW67" s="743"/>
      <c r="IHX67" s="743"/>
      <c r="IHY67" s="743"/>
      <c r="IHZ67" s="743"/>
      <c r="IIA67" s="743"/>
      <c r="IIB67" s="743"/>
      <c r="IIC67" s="743"/>
      <c r="IID67" s="743"/>
      <c r="IIE67" s="743"/>
      <c r="IIF67" s="743"/>
      <c r="IIG67" s="743"/>
      <c r="IIH67" s="743"/>
      <c r="III67" s="743"/>
      <c r="IIJ67" s="743"/>
      <c r="IIK67" s="743"/>
      <c r="IIL67" s="743"/>
      <c r="IIM67" s="743"/>
      <c r="IIN67" s="743"/>
      <c r="IIO67" s="743"/>
      <c r="IIP67" s="743"/>
      <c r="IIQ67" s="743"/>
      <c r="IIR67" s="743"/>
      <c r="IIS67" s="743"/>
      <c r="IIT67" s="743"/>
      <c r="IIU67" s="743"/>
      <c r="IIV67" s="743"/>
      <c r="IIW67" s="743"/>
      <c r="IIX67" s="743"/>
      <c r="IIY67" s="743"/>
      <c r="IIZ67" s="743"/>
      <c r="IJA67" s="743"/>
      <c r="IJB67" s="743"/>
      <c r="IJC67" s="743"/>
      <c r="IJD67" s="743"/>
      <c r="IJE67" s="743"/>
      <c r="IJF67" s="743"/>
      <c r="IJG67" s="743"/>
      <c r="IJH67" s="743"/>
      <c r="IJI67" s="743"/>
      <c r="IJJ67" s="743"/>
      <c r="IJK67" s="743"/>
      <c r="IJL67" s="743"/>
      <c r="IJM67" s="743"/>
      <c r="IJN67" s="743"/>
      <c r="IJO67" s="743"/>
      <c r="IJP67" s="743"/>
      <c r="IJQ67" s="743"/>
      <c r="IJR67" s="743"/>
      <c r="IJS67" s="743"/>
      <c r="IJT67" s="743"/>
      <c r="IJU67" s="743"/>
      <c r="IJV67" s="743"/>
      <c r="IJW67" s="743"/>
      <c r="IJX67" s="743"/>
      <c r="IJY67" s="743"/>
      <c r="IJZ67" s="743"/>
      <c r="IKA67" s="743"/>
      <c r="IKB67" s="743"/>
      <c r="IKC67" s="743"/>
      <c r="IKD67" s="743"/>
      <c r="IKE67" s="743"/>
      <c r="IKF67" s="743"/>
      <c r="IKG67" s="743"/>
      <c r="IKH67" s="743"/>
      <c r="IKI67" s="743"/>
      <c r="IKJ67" s="743"/>
      <c r="IKK67" s="743"/>
      <c r="IKL67" s="743"/>
      <c r="IKM67" s="743"/>
      <c r="IKN67" s="743"/>
      <c r="IKO67" s="743"/>
      <c r="IKP67" s="743"/>
      <c r="IKQ67" s="743"/>
      <c r="IKR67" s="743"/>
      <c r="IKS67" s="743"/>
      <c r="IKT67" s="743"/>
      <c r="IKU67" s="743"/>
      <c r="IKV67" s="743"/>
      <c r="IKW67" s="743"/>
      <c r="IKX67" s="743"/>
      <c r="IKY67" s="743"/>
      <c r="IKZ67" s="743"/>
      <c r="ILA67" s="743"/>
      <c r="ILB67" s="743"/>
      <c r="ILC67" s="743"/>
      <c r="ILD67" s="743"/>
      <c r="ILE67" s="743"/>
      <c r="ILF67" s="743"/>
      <c r="ILG67" s="743"/>
      <c r="ILH67" s="743"/>
      <c r="ILI67" s="743"/>
      <c r="ILJ67" s="743"/>
      <c r="ILK67" s="743"/>
      <c r="ILL67" s="743"/>
      <c r="ILM67" s="743"/>
      <c r="ILN67" s="743"/>
      <c r="ILO67" s="743"/>
      <c r="ILP67" s="743"/>
      <c r="ILQ67" s="743"/>
      <c r="ILR67" s="743"/>
      <c r="ILS67" s="743"/>
      <c r="ILT67" s="743"/>
      <c r="ILU67" s="743"/>
      <c r="ILV67" s="743"/>
      <c r="ILW67" s="743"/>
      <c r="ILX67" s="743"/>
      <c r="ILY67" s="743"/>
      <c r="ILZ67" s="743"/>
      <c r="IMA67" s="743"/>
      <c r="IMB67" s="743"/>
      <c r="IMC67" s="743"/>
      <c r="IMD67" s="743"/>
      <c r="IME67" s="743"/>
      <c r="IMF67" s="743"/>
      <c r="IMG67" s="743"/>
      <c r="IMH67" s="743"/>
      <c r="IMI67" s="743"/>
      <c r="IMJ67" s="743"/>
      <c r="IMK67" s="743"/>
      <c r="IML67" s="743"/>
      <c r="IMM67" s="743"/>
      <c r="IMN67" s="743"/>
      <c r="IMO67" s="743"/>
      <c r="IMP67" s="743"/>
      <c r="IMQ67" s="743"/>
      <c r="IMR67" s="743"/>
      <c r="IMS67" s="743"/>
      <c r="IMT67" s="743"/>
      <c r="IMU67" s="743"/>
      <c r="IMV67" s="743"/>
      <c r="IMW67" s="743"/>
      <c r="IMX67" s="743"/>
      <c r="IMY67" s="743"/>
      <c r="IMZ67" s="743"/>
      <c r="INA67" s="743"/>
      <c r="INB67" s="743"/>
      <c r="INC67" s="743"/>
      <c r="IND67" s="743"/>
      <c r="INE67" s="743"/>
      <c r="INF67" s="743"/>
      <c r="ING67" s="743"/>
      <c r="INH67" s="743"/>
      <c r="INI67" s="743"/>
      <c r="INJ67" s="743"/>
      <c r="INK67" s="743"/>
      <c r="INL67" s="743"/>
      <c r="INM67" s="743"/>
      <c r="INN67" s="743"/>
      <c r="INO67" s="743"/>
      <c r="INP67" s="743"/>
      <c r="INQ67" s="743"/>
      <c r="INR67" s="743"/>
      <c r="INS67" s="743"/>
      <c r="INT67" s="743"/>
      <c r="INU67" s="743"/>
      <c r="INV67" s="743"/>
      <c r="INW67" s="743"/>
      <c r="INX67" s="743"/>
      <c r="INY67" s="743"/>
      <c r="INZ67" s="743"/>
      <c r="IOA67" s="743"/>
      <c r="IOB67" s="743"/>
      <c r="IOC67" s="743"/>
      <c r="IOD67" s="743"/>
      <c r="IOE67" s="743"/>
      <c r="IOF67" s="743"/>
      <c r="IOG67" s="743"/>
      <c r="IOH67" s="743"/>
      <c r="IOI67" s="743"/>
      <c r="IOJ67" s="743"/>
      <c r="IOK67" s="743"/>
      <c r="IOL67" s="743"/>
      <c r="IOM67" s="743"/>
      <c r="ION67" s="743"/>
      <c r="IOO67" s="743"/>
      <c r="IOP67" s="743"/>
      <c r="IOQ67" s="743"/>
      <c r="IOR67" s="743"/>
      <c r="IOS67" s="743"/>
      <c r="IOT67" s="743"/>
      <c r="IOU67" s="743"/>
      <c r="IOV67" s="743"/>
      <c r="IOW67" s="743"/>
      <c r="IOX67" s="743"/>
      <c r="IOY67" s="743"/>
      <c r="IOZ67" s="743"/>
      <c r="IPA67" s="743"/>
      <c r="IPB67" s="743"/>
      <c r="IPC67" s="743"/>
      <c r="IPD67" s="743"/>
      <c r="IPE67" s="743"/>
      <c r="IPF67" s="743"/>
      <c r="IPG67" s="743"/>
      <c r="IPH67" s="743"/>
      <c r="IPI67" s="743"/>
      <c r="IPJ67" s="743"/>
      <c r="IPK67" s="743"/>
      <c r="IPL67" s="743"/>
      <c r="IPM67" s="743"/>
      <c r="IPN67" s="743"/>
      <c r="IPO67" s="743"/>
      <c r="IPP67" s="743"/>
      <c r="IPQ67" s="743"/>
      <c r="IPR67" s="743"/>
      <c r="IPS67" s="743"/>
      <c r="IPT67" s="743"/>
      <c r="IPU67" s="743"/>
      <c r="IPV67" s="743"/>
      <c r="IPW67" s="743"/>
      <c r="IPX67" s="743"/>
      <c r="IPY67" s="743"/>
      <c r="IPZ67" s="743"/>
      <c r="IQA67" s="743"/>
      <c r="IQB67" s="743"/>
      <c r="IQC67" s="743"/>
      <c r="IQD67" s="743"/>
      <c r="IQE67" s="743"/>
      <c r="IQF67" s="743"/>
      <c r="IQG67" s="743"/>
      <c r="IQH67" s="743"/>
      <c r="IQI67" s="743"/>
      <c r="IQJ67" s="743"/>
      <c r="IQK67" s="743"/>
      <c r="IQL67" s="743"/>
      <c r="IQM67" s="743"/>
      <c r="IQN67" s="743"/>
      <c r="IQO67" s="743"/>
      <c r="IQP67" s="743"/>
      <c r="IQQ67" s="743"/>
      <c r="IQR67" s="743"/>
      <c r="IQS67" s="743"/>
      <c r="IQT67" s="743"/>
      <c r="IQU67" s="743"/>
      <c r="IQV67" s="743"/>
      <c r="IQW67" s="743"/>
      <c r="IQX67" s="743"/>
      <c r="IQY67" s="743"/>
      <c r="IQZ67" s="743"/>
      <c r="IRA67" s="743"/>
      <c r="IRB67" s="743"/>
      <c r="IRC67" s="743"/>
      <c r="IRD67" s="743"/>
      <c r="IRE67" s="743"/>
      <c r="IRF67" s="743"/>
      <c r="IRG67" s="743"/>
      <c r="IRH67" s="743"/>
      <c r="IRI67" s="743"/>
      <c r="IRJ67" s="743"/>
      <c r="IRK67" s="743"/>
      <c r="IRL67" s="743"/>
      <c r="IRM67" s="743"/>
      <c r="IRN67" s="743"/>
      <c r="IRO67" s="743"/>
      <c r="IRP67" s="743"/>
      <c r="IRQ67" s="743"/>
      <c r="IRR67" s="743"/>
      <c r="IRS67" s="743"/>
      <c r="IRT67" s="743"/>
      <c r="IRU67" s="743"/>
      <c r="IRV67" s="743"/>
      <c r="IRW67" s="743"/>
      <c r="IRX67" s="743"/>
      <c r="IRY67" s="743"/>
      <c r="IRZ67" s="743"/>
      <c r="ISA67" s="743"/>
      <c r="ISB67" s="743"/>
      <c r="ISC67" s="743"/>
      <c r="ISD67" s="743"/>
      <c r="ISE67" s="743"/>
      <c r="ISF67" s="743"/>
      <c r="ISG67" s="743"/>
      <c r="ISH67" s="743"/>
      <c r="ISI67" s="743"/>
      <c r="ISJ67" s="743"/>
      <c r="ISK67" s="743"/>
      <c r="ISL67" s="743"/>
      <c r="ISM67" s="743"/>
      <c r="ISN67" s="743"/>
      <c r="ISO67" s="743"/>
      <c r="ISP67" s="743"/>
      <c r="ISQ67" s="743"/>
      <c r="ISR67" s="743"/>
      <c r="ISS67" s="743"/>
      <c r="IST67" s="743"/>
      <c r="ISU67" s="743"/>
      <c r="ISV67" s="743"/>
      <c r="ISW67" s="743"/>
      <c r="ISX67" s="743"/>
      <c r="ISY67" s="743"/>
      <c r="ISZ67" s="743"/>
      <c r="ITA67" s="743"/>
      <c r="ITB67" s="743"/>
      <c r="ITC67" s="743"/>
      <c r="ITD67" s="743"/>
      <c r="ITE67" s="743"/>
      <c r="ITF67" s="743"/>
      <c r="ITG67" s="743"/>
      <c r="ITH67" s="743"/>
      <c r="ITI67" s="743"/>
      <c r="ITJ67" s="743"/>
      <c r="ITK67" s="743"/>
      <c r="ITL67" s="743"/>
      <c r="ITM67" s="743"/>
      <c r="ITN67" s="743"/>
      <c r="ITO67" s="743"/>
      <c r="ITP67" s="743"/>
      <c r="ITQ67" s="743"/>
      <c r="ITR67" s="743"/>
      <c r="ITS67" s="743"/>
      <c r="ITT67" s="743"/>
      <c r="ITU67" s="743"/>
      <c r="ITV67" s="743"/>
      <c r="ITW67" s="743"/>
      <c r="ITX67" s="743"/>
      <c r="ITY67" s="743"/>
      <c r="ITZ67" s="743"/>
      <c r="IUA67" s="743"/>
      <c r="IUB67" s="743"/>
      <c r="IUC67" s="743"/>
      <c r="IUD67" s="743"/>
      <c r="IUE67" s="743"/>
      <c r="IUF67" s="743"/>
      <c r="IUG67" s="743"/>
      <c r="IUH67" s="743"/>
      <c r="IUI67" s="743"/>
      <c r="IUJ67" s="743"/>
      <c r="IUK67" s="743"/>
      <c r="IUL67" s="743"/>
      <c r="IUM67" s="743"/>
      <c r="IUN67" s="743"/>
      <c r="IUO67" s="743"/>
      <c r="IUP67" s="743"/>
      <c r="IUQ67" s="743"/>
      <c r="IUR67" s="743"/>
      <c r="IUS67" s="743"/>
      <c r="IUT67" s="743"/>
      <c r="IUU67" s="743"/>
      <c r="IUV67" s="743"/>
      <c r="IUW67" s="743"/>
      <c r="IUX67" s="743"/>
      <c r="IUY67" s="743"/>
      <c r="IUZ67" s="743"/>
      <c r="IVA67" s="743"/>
      <c r="IVB67" s="743"/>
      <c r="IVC67" s="743"/>
      <c r="IVD67" s="743"/>
      <c r="IVE67" s="743"/>
      <c r="IVF67" s="743"/>
      <c r="IVG67" s="743"/>
      <c r="IVH67" s="743"/>
      <c r="IVI67" s="743"/>
      <c r="IVJ67" s="743"/>
      <c r="IVK67" s="743"/>
      <c r="IVL67" s="743"/>
      <c r="IVM67" s="743"/>
      <c r="IVN67" s="743"/>
      <c r="IVO67" s="743"/>
      <c r="IVP67" s="743"/>
      <c r="IVQ67" s="743"/>
      <c r="IVR67" s="743"/>
      <c r="IVS67" s="743"/>
      <c r="IVT67" s="743"/>
      <c r="IVU67" s="743"/>
      <c r="IVV67" s="743"/>
      <c r="IVW67" s="743"/>
      <c r="IVX67" s="743"/>
      <c r="IVY67" s="743"/>
      <c r="IVZ67" s="743"/>
      <c r="IWA67" s="743"/>
      <c r="IWB67" s="743"/>
      <c r="IWC67" s="743"/>
      <c r="IWD67" s="743"/>
      <c r="IWE67" s="743"/>
      <c r="IWF67" s="743"/>
      <c r="IWG67" s="743"/>
      <c r="IWH67" s="743"/>
      <c r="IWI67" s="743"/>
      <c r="IWJ67" s="743"/>
      <c r="IWK67" s="743"/>
      <c r="IWL67" s="743"/>
      <c r="IWM67" s="743"/>
      <c r="IWN67" s="743"/>
      <c r="IWO67" s="743"/>
      <c r="IWP67" s="743"/>
      <c r="IWQ67" s="743"/>
      <c r="IWR67" s="743"/>
      <c r="IWS67" s="743"/>
      <c r="IWT67" s="743"/>
      <c r="IWU67" s="743"/>
      <c r="IWV67" s="743"/>
      <c r="IWW67" s="743"/>
      <c r="IWX67" s="743"/>
      <c r="IWY67" s="743"/>
      <c r="IWZ67" s="743"/>
      <c r="IXA67" s="743"/>
      <c r="IXB67" s="743"/>
      <c r="IXC67" s="743"/>
      <c r="IXD67" s="743"/>
      <c r="IXE67" s="743"/>
      <c r="IXF67" s="743"/>
      <c r="IXG67" s="743"/>
      <c r="IXH67" s="743"/>
      <c r="IXI67" s="743"/>
      <c r="IXJ67" s="743"/>
      <c r="IXK67" s="743"/>
      <c r="IXL67" s="743"/>
      <c r="IXM67" s="743"/>
      <c r="IXN67" s="743"/>
      <c r="IXO67" s="743"/>
      <c r="IXP67" s="743"/>
      <c r="IXQ67" s="743"/>
      <c r="IXR67" s="743"/>
      <c r="IXS67" s="743"/>
      <c r="IXT67" s="743"/>
      <c r="IXU67" s="743"/>
      <c r="IXV67" s="743"/>
      <c r="IXW67" s="743"/>
      <c r="IXX67" s="743"/>
      <c r="IXY67" s="743"/>
      <c r="IXZ67" s="743"/>
      <c r="IYA67" s="743"/>
      <c r="IYB67" s="743"/>
      <c r="IYC67" s="743"/>
      <c r="IYD67" s="743"/>
      <c r="IYE67" s="743"/>
      <c r="IYF67" s="743"/>
      <c r="IYG67" s="743"/>
      <c r="IYH67" s="743"/>
      <c r="IYI67" s="743"/>
      <c r="IYJ67" s="743"/>
      <c r="IYK67" s="743"/>
      <c r="IYL67" s="743"/>
      <c r="IYM67" s="743"/>
      <c r="IYN67" s="743"/>
      <c r="IYO67" s="743"/>
      <c r="IYP67" s="743"/>
      <c r="IYQ67" s="743"/>
      <c r="IYR67" s="743"/>
      <c r="IYS67" s="743"/>
      <c r="IYT67" s="743"/>
      <c r="IYU67" s="743"/>
      <c r="IYV67" s="743"/>
      <c r="IYW67" s="743"/>
      <c r="IYX67" s="743"/>
      <c r="IYY67" s="743"/>
      <c r="IYZ67" s="743"/>
      <c r="IZA67" s="743"/>
      <c r="IZB67" s="743"/>
      <c r="IZC67" s="743"/>
      <c r="IZD67" s="743"/>
      <c r="IZE67" s="743"/>
      <c r="IZF67" s="743"/>
      <c r="IZG67" s="743"/>
      <c r="IZH67" s="743"/>
      <c r="IZI67" s="743"/>
      <c r="IZJ67" s="743"/>
      <c r="IZK67" s="743"/>
      <c r="IZL67" s="743"/>
      <c r="IZM67" s="743"/>
      <c r="IZN67" s="743"/>
      <c r="IZO67" s="743"/>
      <c r="IZP67" s="743"/>
      <c r="IZQ67" s="743"/>
      <c r="IZR67" s="743"/>
      <c r="IZS67" s="743"/>
      <c r="IZT67" s="743"/>
      <c r="IZU67" s="743"/>
      <c r="IZV67" s="743"/>
      <c r="IZW67" s="743"/>
      <c r="IZX67" s="743"/>
      <c r="IZY67" s="743"/>
      <c r="IZZ67" s="743"/>
      <c r="JAA67" s="743"/>
      <c r="JAB67" s="743"/>
      <c r="JAC67" s="743"/>
      <c r="JAD67" s="743"/>
      <c r="JAE67" s="743"/>
      <c r="JAF67" s="743"/>
      <c r="JAG67" s="743"/>
      <c r="JAH67" s="743"/>
      <c r="JAI67" s="743"/>
      <c r="JAJ67" s="743"/>
      <c r="JAK67" s="743"/>
      <c r="JAL67" s="743"/>
      <c r="JAM67" s="743"/>
      <c r="JAN67" s="743"/>
      <c r="JAO67" s="743"/>
      <c r="JAP67" s="743"/>
      <c r="JAQ67" s="743"/>
      <c r="JAR67" s="743"/>
      <c r="JAS67" s="743"/>
      <c r="JAT67" s="743"/>
      <c r="JAU67" s="743"/>
      <c r="JAV67" s="743"/>
      <c r="JAW67" s="743"/>
      <c r="JAX67" s="743"/>
      <c r="JAY67" s="743"/>
      <c r="JAZ67" s="743"/>
      <c r="JBA67" s="743"/>
      <c r="JBB67" s="743"/>
      <c r="JBC67" s="743"/>
      <c r="JBD67" s="743"/>
      <c r="JBE67" s="743"/>
      <c r="JBF67" s="743"/>
      <c r="JBG67" s="743"/>
      <c r="JBH67" s="743"/>
      <c r="JBI67" s="743"/>
      <c r="JBJ67" s="743"/>
      <c r="JBK67" s="743"/>
      <c r="JBL67" s="743"/>
      <c r="JBM67" s="743"/>
      <c r="JBN67" s="743"/>
      <c r="JBO67" s="743"/>
      <c r="JBP67" s="743"/>
      <c r="JBQ67" s="743"/>
      <c r="JBR67" s="743"/>
      <c r="JBS67" s="743"/>
      <c r="JBT67" s="743"/>
      <c r="JBU67" s="743"/>
      <c r="JBV67" s="743"/>
      <c r="JBW67" s="743"/>
      <c r="JBX67" s="743"/>
      <c r="JBY67" s="743"/>
      <c r="JBZ67" s="743"/>
      <c r="JCA67" s="743"/>
      <c r="JCB67" s="743"/>
      <c r="JCC67" s="743"/>
      <c r="JCD67" s="743"/>
      <c r="JCE67" s="743"/>
      <c r="JCF67" s="743"/>
      <c r="JCG67" s="743"/>
      <c r="JCH67" s="743"/>
      <c r="JCI67" s="743"/>
      <c r="JCJ67" s="743"/>
      <c r="JCK67" s="743"/>
      <c r="JCL67" s="743"/>
      <c r="JCM67" s="743"/>
      <c r="JCN67" s="743"/>
      <c r="JCO67" s="743"/>
      <c r="JCP67" s="743"/>
      <c r="JCQ67" s="743"/>
      <c r="JCR67" s="743"/>
      <c r="JCS67" s="743"/>
      <c r="JCT67" s="743"/>
      <c r="JCU67" s="743"/>
      <c r="JCV67" s="743"/>
      <c r="JCW67" s="743"/>
      <c r="JCX67" s="743"/>
      <c r="JCY67" s="743"/>
      <c r="JCZ67" s="743"/>
      <c r="JDA67" s="743"/>
      <c r="JDB67" s="743"/>
      <c r="JDC67" s="743"/>
      <c r="JDD67" s="743"/>
      <c r="JDE67" s="743"/>
      <c r="JDF67" s="743"/>
      <c r="JDG67" s="743"/>
      <c r="JDH67" s="743"/>
      <c r="JDI67" s="743"/>
      <c r="JDJ67" s="743"/>
      <c r="JDK67" s="743"/>
      <c r="JDL67" s="743"/>
      <c r="JDM67" s="743"/>
      <c r="JDN67" s="743"/>
      <c r="JDO67" s="743"/>
      <c r="JDP67" s="743"/>
      <c r="JDQ67" s="743"/>
      <c r="JDR67" s="743"/>
      <c r="JDS67" s="743"/>
      <c r="JDT67" s="743"/>
      <c r="JDU67" s="743"/>
      <c r="JDV67" s="743"/>
      <c r="JDW67" s="743"/>
      <c r="JDX67" s="743"/>
      <c r="JDY67" s="743"/>
      <c r="JDZ67" s="743"/>
      <c r="JEA67" s="743"/>
      <c r="JEB67" s="743"/>
      <c r="JEC67" s="743"/>
      <c r="JED67" s="743"/>
      <c r="JEE67" s="743"/>
      <c r="JEF67" s="743"/>
      <c r="JEG67" s="743"/>
      <c r="JEH67" s="743"/>
      <c r="JEI67" s="743"/>
      <c r="JEJ67" s="743"/>
      <c r="JEK67" s="743"/>
      <c r="JEL67" s="743"/>
      <c r="JEM67" s="743"/>
      <c r="JEN67" s="743"/>
      <c r="JEO67" s="743"/>
      <c r="JEP67" s="743"/>
      <c r="JEQ67" s="743"/>
      <c r="JER67" s="743"/>
      <c r="JES67" s="743"/>
      <c r="JET67" s="743"/>
      <c r="JEU67" s="743"/>
      <c r="JEV67" s="743"/>
      <c r="JEW67" s="743"/>
      <c r="JEX67" s="743"/>
      <c r="JEY67" s="743"/>
      <c r="JEZ67" s="743"/>
      <c r="JFA67" s="743"/>
      <c r="JFB67" s="743"/>
      <c r="JFC67" s="743"/>
      <c r="JFD67" s="743"/>
      <c r="JFE67" s="743"/>
      <c r="JFF67" s="743"/>
      <c r="JFG67" s="743"/>
      <c r="JFH67" s="743"/>
      <c r="JFI67" s="743"/>
      <c r="JFJ67" s="743"/>
      <c r="JFK67" s="743"/>
      <c r="JFL67" s="743"/>
      <c r="JFM67" s="743"/>
      <c r="JFN67" s="743"/>
      <c r="JFO67" s="743"/>
      <c r="JFP67" s="743"/>
      <c r="JFQ67" s="743"/>
      <c r="JFR67" s="743"/>
      <c r="JFS67" s="743"/>
      <c r="JFT67" s="743"/>
      <c r="JFU67" s="743"/>
      <c r="JFV67" s="743"/>
      <c r="JFW67" s="743"/>
      <c r="JFX67" s="743"/>
      <c r="JFY67" s="743"/>
      <c r="JFZ67" s="743"/>
      <c r="JGA67" s="743"/>
      <c r="JGB67" s="743"/>
      <c r="JGC67" s="743"/>
      <c r="JGD67" s="743"/>
      <c r="JGE67" s="743"/>
      <c r="JGF67" s="743"/>
      <c r="JGG67" s="743"/>
      <c r="JGH67" s="743"/>
      <c r="JGI67" s="743"/>
      <c r="JGJ67" s="743"/>
      <c r="JGK67" s="743"/>
      <c r="JGL67" s="743"/>
      <c r="JGM67" s="743"/>
      <c r="JGN67" s="743"/>
      <c r="JGO67" s="743"/>
      <c r="JGP67" s="743"/>
      <c r="JGQ67" s="743"/>
      <c r="JGR67" s="743"/>
      <c r="JGS67" s="743"/>
      <c r="JGT67" s="743"/>
      <c r="JGU67" s="743"/>
      <c r="JGV67" s="743"/>
      <c r="JGW67" s="743"/>
      <c r="JGX67" s="743"/>
      <c r="JGY67" s="743"/>
      <c r="JGZ67" s="743"/>
      <c r="JHA67" s="743"/>
      <c r="JHB67" s="743"/>
      <c r="JHC67" s="743"/>
      <c r="JHD67" s="743"/>
      <c r="JHE67" s="743"/>
      <c r="JHF67" s="743"/>
      <c r="JHG67" s="743"/>
      <c r="JHH67" s="743"/>
      <c r="JHI67" s="743"/>
      <c r="JHJ67" s="743"/>
      <c r="JHK67" s="743"/>
      <c r="JHL67" s="743"/>
      <c r="JHM67" s="743"/>
      <c r="JHN67" s="743"/>
      <c r="JHO67" s="743"/>
      <c r="JHP67" s="743"/>
      <c r="JHQ67" s="743"/>
      <c r="JHR67" s="743"/>
      <c r="JHS67" s="743"/>
      <c r="JHT67" s="743"/>
      <c r="JHU67" s="743"/>
      <c r="JHV67" s="743"/>
      <c r="JHW67" s="743"/>
      <c r="JHX67" s="743"/>
      <c r="JHY67" s="743"/>
      <c r="JHZ67" s="743"/>
      <c r="JIA67" s="743"/>
      <c r="JIB67" s="743"/>
      <c r="JIC67" s="743"/>
      <c r="JID67" s="743"/>
      <c r="JIE67" s="743"/>
      <c r="JIF67" s="743"/>
      <c r="JIG67" s="743"/>
      <c r="JIH67" s="743"/>
      <c r="JII67" s="743"/>
      <c r="JIJ67" s="743"/>
      <c r="JIK67" s="743"/>
      <c r="JIL67" s="743"/>
      <c r="JIM67" s="743"/>
      <c r="JIN67" s="743"/>
      <c r="JIO67" s="743"/>
      <c r="JIP67" s="743"/>
      <c r="JIQ67" s="743"/>
      <c r="JIR67" s="743"/>
      <c r="JIS67" s="743"/>
      <c r="JIT67" s="743"/>
      <c r="JIU67" s="743"/>
      <c r="JIV67" s="743"/>
      <c r="JIW67" s="743"/>
      <c r="JIX67" s="743"/>
      <c r="JIY67" s="743"/>
      <c r="JIZ67" s="743"/>
      <c r="JJA67" s="743"/>
      <c r="JJB67" s="743"/>
      <c r="JJC67" s="743"/>
      <c r="JJD67" s="743"/>
      <c r="JJE67" s="743"/>
      <c r="JJF67" s="743"/>
      <c r="JJG67" s="743"/>
      <c r="JJH67" s="743"/>
      <c r="JJI67" s="743"/>
      <c r="JJJ67" s="743"/>
      <c r="JJK67" s="743"/>
      <c r="JJL67" s="743"/>
      <c r="JJM67" s="743"/>
      <c r="JJN67" s="743"/>
      <c r="JJO67" s="743"/>
      <c r="JJP67" s="743"/>
      <c r="JJQ67" s="743"/>
      <c r="JJR67" s="743"/>
      <c r="JJS67" s="743"/>
      <c r="JJT67" s="743"/>
      <c r="JJU67" s="743"/>
      <c r="JJV67" s="743"/>
      <c r="JJW67" s="743"/>
      <c r="JJX67" s="743"/>
      <c r="JJY67" s="743"/>
      <c r="JJZ67" s="743"/>
      <c r="JKA67" s="743"/>
      <c r="JKB67" s="743"/>
      <c r="JKC67" s="743"/>
      <c r="JKD67" s="743"/>
      <c r="JKE67" s="743"/>
      <c r="JKF67" s="743"/>
      <c r="JKG67" s="743"/>
      <c r="JKH67" s="743"/>
      <c r="JKI67" s="743"/>
      <c r="JKJ67" s="743"/>
      <c r="JKK67" s="743"/>
      <c r="JKL67" s="743"/>
      <c r="JKM67" s="743"/>
      <c r="JKN67" s="743"/>
      <c r="JKO67" s="743"/>
      <c r="JKP67" s="743"/>
      <c r="JKQ67" s="743"/>
      <c r="JKR67" s="743"/>
      <c r="JKS67" s="743"/>
      <c r="JKT67" s="743"/>
      <c r="JKU67" s="743"/>
      <c r="JKV67" s="743"/>
      <c r="JKW67" s="743"/>
      <c r="JKX67" s="743"/>
      <c r="JKY67" s="743"/>
      <c r="JKZ67" s="743"/>
      <c r="JLA67" s="743"/>
      <c r="JLB67" s="743"/>
      <c r="JLC67" s="743"/>
      <c r="JLD67" s="743"/>
      <c r="JLE67" s="743"/>
      <c r="JLF67" s="743"/>
      <c r="JLG67" s="743"/>
      <c r="JLH67" s="743"/>
      <c r="JLI67" s="743"/>
      <c r="JLJ67" s="743"/>
      <c r="JLK67" s="743"/>
      <c r="JLL67" s="743"/>
      <c r="JLM67" s="743"/>
      <c r="JLN67" s="743"/>
      <c r="JLO67" s="743"/>
      <c r="JLP67" s="743"/>
      <c r="JLQ67" s="743"/>
      <c r="JLR67" s="743"/>
      <c r="JLS67" s="743"/>
      <c r="JLT67" s="743"/>
      <c r="JLU67" s="743"/>
      <c r="JLV67" s="743"/>
      <c r="JLW67" s="743"/>
      <c r="JLX67" s="743"/>
      <c r="JLY67" s="743"/>
      <c r="JLZ67" s="743"/>
      <c r="JMA67" s="743"/>
      <c r="JMB67" s="743"/>
      <c r="JMC67" s="743"/>
      <c r="JMD67" s="743"/>
      <c r="JME67" s="743"/>
      <c r="JMF67" s="743"/>
      <c r="JMG67" s="743"/>
      <c r="JMH67" s="743"/>
      <c r="JMI67" s="743"/>
      <c r="JMJ67" s="743"/>
      <c r="JMK67" s="743"/>
      <c r="JML67" s="743"/>
      <c r="JMM67" s="743"/>
      <c r="JMN67" s="743"/>
      <c r="JMO67" s="743"/>
      <c r="JMP67" s="743"/>
      <c r="JMQ67" s="743"/>
      <c r="JMR67" s="743"/>
      <c r="JMS67" s="743"/>
      <c r="JMT67" s="743"/>
      <c r="JMU67" s="743"/>
      <c r="JMV67" s="743"/>
      <c r="JMW67" s="743"/>
      <c r="JMX67" s="743"/>
      <c r="JMY67" s="743"/>
      <c r="JMZ67" s="743"/>
      <c r="JNA67" s="743"/>
      <c r="JNB67" s="743"/>
      <c r="JNC67" s="743"/>
      <c r="JND67" s="743"/>
      <c r="JNE67" s="743"/>
      <c r="JNF67" s="743"/>
      <c r="JNG67" s="743"/>
      <c r="JNH67" s="743"/>
      <c r="JNI67" s="743"/>
      <c r="JNJ67" s="743"/>
      <c r="JNK67" s="743"/>
      <c r="JNL67" s="743"/>
      <c r="JNM67" s="743"/>
      <c r="JNN67" s="743"/>
      <c r="JNO67" s="743"/>
      <c r="JNP67" s="743"/>
      <c r="JNQ67" s="743"/>
      <c r="JNR67" s="743"/>
      <c r="JNS67" s="743"/>
      <c r="JNT67" s="743"/>
      <c r="JNU67" s="743"/>
      <c r="JNV67" s="743"/>
      <c r="JNW67" s="743"/>
      <c r="JNX67" s="743"/>
      <c r="JNY67" s="743"/>
      <c r="JNZ67" s="743"/>
      <c r="JOA67" s="743"/>
      <c r="JOB67" s="743"/>
      <c r="JOC67" s="743"/>
      <c r="JOD67" s="743"/>
      <c r="JOE67" s="743"/>
      <c r="JOF67" s="743"/>
      <c r="JOG67" s="743"/>
      <c r="JOH67" s="743"/>
      <c r="JOI67" s="743"/>
      <c r="JOJ67" s="743"/>
      <c r="JOK67" s="743"/>
      <c r="JOL67" s="743"/>
      <c r="JOM67" s="743"/>
      <c r="JON67" s="743"/>
      <c r="JOO67" s="743"/>
      <c r="JOP67" s="743"/>
      <c r="JOQ67" s="743"/>
      <c r="JOR67" s="743"/>
      <c r="JOS67" s="743"/>
      <c r="JOT67" s="743"/>
      <c r="JOU67" s="743"/>
      <c r="JOV67" s="743"/>
      <c r="JOW67" s="743"/>
      <c r="JOX67" s="743"/>
      <c r="JOY67" s="743"/>
      <c r="JOZ67" s="743"/>
      <c r="JPA67" s="743"/>
      <c r="JPB67" s="743"/>
      <c r="JPC67" s="743"/>
      <c r="JPD67" s="743"/>
      <c r="JPE67" s="743"/>
      <c r="JPF67" s="743"/>
      <c r="JPG67" s="743"/>
      <c r="JPH67" s="743"/>
      <c r="JPI67" s="743"/>
      <c r="JPJ67" s="743"/>
      <c r="JPK67" s="743"/>
      <c r="JPL67" s="743"/>
      <c r="JPM67" s="743"/>
      <c r="JPN67" s="743"/>
      <c r="JPO67" s="743"/>
      <c r="JPP67" s="743"/>
      <c r="JPQ67" s="743"/>
      <c r="JPR67" s="743"/>
      <c r="JPS67" s="743"/>
      <c r="JPT67" s="743"/>
      <c r="JPU67" s="743"/>
      <c r="JPV67" s="743"/>
      <c r="JPW67" s="743"/>
      <c r="JPX67" s="743"/>
      <c r="JPY67" s="743"/>
      <c r="JPZ67" s="743"/>
      <c r="JQA67" s="743"/>
      <c r="JQB67" s="743"/>
      <c r="JQC67" s="743"/>
      <c r="JQD67" s="743"/>
      <c r="JQE67" s="743"/>
      <c r="JQF67" s="743"/>
      <c r="JQG67" s="743"/>
      <c r="JQH67" s="743"/>
      <c r="JQI67" s="743"/>
      <c r="JQJ67" s="743"/>
      <c r="JQK67" s="743"/>
      <c r="JQL67" s="743"/>
      <c r="JQM67" s="743"/>
      <c r="JQN67" s="743"/>
      <c r="JQO67" s="743"/>
      <c r="JQP67" s="743"/>
      <c r="JQQ67" s="743"/>
      <c r="JQR67" s="743"/>
      <c r="JQS67" s="743"/>
      <c r="JQT67" s="743"/>
      <c r="JQU67" s="743"/>
      <c r="JQV67" s="743"/>
      <c r="JQW67" s="743"/>
      <c r="JQX67" s="743"/>
      <c r="JQY67" s="743"/>
      <c r="JQZ67" s="743"/>
      <c r="JRA67" s="743"/>
      <c r="JRB67" s="743"/>
      <c r="JRC67" s="743"/>
      <c r="JRD67" s="743"/>
      <c r="JRE67" s="743"/>
      <c r="JRF67" s="743"/>
      <c r="JRG67" s="743"/>
      <c r="JRH67" s="743"/>
      <c r="JRI67" s="743"/>
      <c r="JRJ67" s="743"/>
      <c r="JRK67" s="743"/>
      <c r="JRL67" s="743"/>
      <c r="JRM67" s="743"/>
      <c r="JRN67" s="743"/>
      <c r="JRO67" s="743"/>
      <c r="JRP67" s="743"/>
      <c r="JRQ67" s="743"/>
      <c r="JRR67" s="743"/>
      <c r="JRS67" s="743"/>
      <c r="JRT67" s="743"/>
      <c r="JRU67" s="743"/>
      <c r="JRV67" s="743"/>
      <c r="JRW67" s="743"/>
      <c r="JRX67" s="743"/>
      <c r="JRY67" s="743"/>
      <c r="JRZ67" s="743"/>
      <c r="JSA67" s="743"/>
      <c r="JSB67" s="743"/>
      <c r="JSC67" s="743"/>
      <c r="JSD67" s="743"/>
      <c r="JSE67" s="743"/>
      <c r="JSF67" s="743"/>
      <c r="JSG67" s="743"/>
      <c r="JSH67" s="743"/>
      <c r="JSI67" s="743"/>
      <c r="JSJ67" s="743"/>
      <c r="JSK67" s="743"/>
      <c r="JSL67" s="743"/>
      <c r="JSM67" s="743"/>
      <c r="JSN67" s="743"/>
      <c r="JSO67" s="743"/>
      <c r="JSP67" s="743"/>
      <c r="JSQ67" s="743"/>
      <c r="JSR67" s="743"/>
      <c r="JSS67" s="743"/>
      <c r="JST67" s="743"/>
      <c r="JSU67" s="743"/>
      <c r="JSV67" s="743"/>
      <c r="JSW67" s="743"/>
      <c r="JSX67" s="743"/>
      <c r="JSY67" s="743"/>
      <c r="JSZ67" s="743"/>
      <c r="JTA67" s="743"/>
      <c r="JTB67" s="743"/>
      <c r="JTC67" s="743"/>
      <c r="JTD67" s="743"/>
      <c r="JTE67" s="743"/>
      <c r="JTF67" s="743"/>
      <c r="JTG67" s="743"/>
      <c r="JTH67" s="743"/>
      <c r="JTI67" s="743"/>
      <c r="JTJ67" s="743"/>
      <c r="JTK67" s="743"/>
      <c r="JTL67" s="743"/>
      <c r="JTM67" s="743"/>
      <c r="JTN67" s="743"/>
      <c r="JTO67" s="743"/>
      <c r="JTP67" s="743"/>
      <c r="JTQ67" s="743"/>
      <c r="JTR67" s="743"/>
      <c r="JTS67" s="743"/>
      <c r="JTT67" s="743"/>
      <c r="JTU67" s="743"/>
      <c r="JTV67" s="743"/>
      <c r="JTW67" s="743"/>
      <c r="JTX67" s="743"/>
      <c r="JTY67" s="743"/>
      <c r="JTZ67" s="743"/>
      <c r="JUA67" s="743"/>
      <c r="JUB67" s="743"/>
      <c r="JUC67" s="743"/>
      <c r="JUD67" s="743"/>
      <c r="JUE67" s="743"/>
      <c r="JUF67" s="743"/>
      <c r="JUG67" s="743"/>
      <c r="JUH67" s="743"/>
      <c r="JUI67" s="743"/>
      <c r="JUJ67" s="743"/>
      <c r="JUK67" s="743"/>
      <c r="JUL67" s="743"/>
      <c r="JUM67" s="743"/>
      <c r="JUN67" s="743"/>
      <c r="JUO67" s="743"/>
      <c r="JUP67" s="743"/>
      <c r="JUQ67" s="743"/>
      <c r="JUR67" s="743"/>
      <c r="JUS67" s="743"/>
      <c r="JUT67" s="743"/>
      <c r="JUU67" s="743"/>
      <c r="JUV67" s="743"/>
      <c r="JUW67" s="743"/>
      <c r="JUX67" s="743"/>
      <c r="JUY67" s="743"/>
      <c r="JUZ67" s="743"/>
      <c r="JVA67" s="743"/>
      <c r="JVB67" s="743"/>
      <c r="JVC67" s="743"/>
      <c r="JVD67" s="743"/>
      <c r="JVE67" s="743"/>
      <c r="JVF67" s="743"/>
      <c r="JVG67" s="743"/>
      <c r="JVH67" s="743"/>
      <c r="JVI67" s="743"/>
      <c r="JVJ67" s="743"/>
      <c r="JVK67" s="743"/>
      <c r="JVL67" s="743"/>
      <c r="JVM67" s="743"/>
      <c r="JVN67" s="743"/>
      <c r="JVO67" s="743"/>
      <c r="JVP67" s="743"/>
      <c r="JVQ67" s="743"/>
      <c r="JVR67" s="743"/>
      <c r="JVS67" s="743"/>
      <c r="JVT67" s="743"/>
      <c r="JVU67" s="743"/>
      <c r="JVV67" s="743"/>
      <c r="JVW67" s="743"/>
      <c r="JVX67" s="743"/>
      <c r="JVY67" s="743"/>
      <c r="JVZ67" s="743"/>
      <c r="JWA67" s="743"/>
      <c r="JWB67" s="743"/>
      <c r="JWC67" s="743"/>
      <c r="JWD67" s="743"/>
      <c r="JWE67" s="743"/>
      <c r="JWF67" s="743"/>
      <c r="JWG67" s="743"/>
      <c r="JWH67" s="743"/>
      <c r="JWI67" s="743"/>
      <c r="JWJ67" s="743"/>
      <c r="JWK67" s="743"/>
      <c r="JWL67" s="743"/>
      <c r="JWM67" s="743"/>
      <c r="JWN67" s="743"/>
      <c r="JWO67" s="743"/>
      <c r="JWP67" s="743"/>
      <c r="JWQ67" s="743"/>
      <c r="JWR67" s="743"/>
      <c r="JWS67" s="743"/>
      <c r="JWT67" s="743"/>
      <c r="JWU67" s="743"/>
      <c r="JWV67" s="743"/>
      <c r="JWW67" s="743"/>
      <c r="JWX67" s="743"/>
      <c r="JWY67" s="743"/>
      <c r="JWZ67" s="743"/>
      <c r="JXA67" s="743"/>
      <c r="JXB67" s="743"/>
      <c r="JXC67" s="743"/>
      <c r="JXD67" s="743"/>
      <c r="JXE67" s="743"/>
      <c r="JXF67" s="743"/>
      <c r="JXG67" s="743"/>
      <c r="JXH67" s="743"/>
      <c r="JXI67" s="743"/>
      <c r="JXJ67" s="743"/>
      <c r="JXK67" s="743"/>
      <c r="JXL67" s="743"/>
      <c r="JXM67" s="743"/>
      <c r="JXN67" s="743"/>
      <c r="JXO67" s="743"/>
      <c r="JXP67" s="743"/>
      <c r="JXQ67" s="743"/>
      <c r="JXR67" s="743"/>
      <c r="JXS67" s="743"/>
      <c r="JXT67" s="743"/>
      <c r="JXU67" s="743"/>
      <c r="JXV67" s="743"/>
      <c r="JXW67" s="743"/>
      <c r="JXX67" s="743"/>
      <c r="JXY67" s="743"/>
      <c r="JXZ67" s="743"/>
      <c r="JYA67" s="743"/>
      <c r="JYB67" s="743"/>
      <c r="JYC67" s="743"/>
      <c r="JYD67" s="743"/>
      <c r="JYE67" s="743"/>
      <c r="JYF67" s="743"/>
      <c r="JYG67" s="743"/>
      <c r="JYH67" s="743"/>
      <c r="JYI67" s="743"/>
      <c r="JYJ67" s="743"/>
      <c r="JYK67" s="743"/>
      <c r="JYL67" s="743"/>
      <c r="JYM67" s="743"/>
      <c r="JYN67" s="743"/>
      <c r="JYO67" s="743"/>
      <c r="JYP67" s="743"/>
      <c r="JYQ67" s="743"/>
      <c r="JYR67" s="743"/>
      <c r="JYS67" s="743"/>
      <c r="JYT67" s="743"/>
      <c r="JYU67" s="743"/>
      <c r="JYV67" s="743"/>
      <c r="JYW67" s="743"/>
      <c r="JYX67" s="743"/>
      <c r="JYY67" s="743"/>
      <c r="JYZ67" s="743"/>
      <c r="JZA67" s="743"/>
      <c r="JZB67" s="743"/>
      <c r="JZC67" s="743"/>
      <c r="JZD67" s="743"/>
      <c r="JZE67" s="743"/>
      <c r="JZF67" s="743"/>
      <c r="JZG67" s="743"/>
      <c r="JZH67" s="743"/>
      <c r="JZI67" s="743"/>
      <c r="JZJ67" s="743"/>
      <c r="JZK67" s="743"/>
      <c r="JZL67" s="743"/>
      <c r="JZM67" s="743"/>
      <c r="JZN67" s="743"/>
      <c r="JZO67" s="743"/>
      <c r="JZP67" s="743"/>
      <c r="JZQ67" s="743"/>
      <c r="JZR67" s="743"/>
      <c r="JZS67" s="743"/>
      <c r="JZT67" s="743"/>
      <c r="JZU67" s="743"/>
      <c r="JZV67" s="743"/>
      <c r="JZW67" s="743"/>
      <c r="JZX67" s="743"/>
      <c r="JZY67" s="743"/>
      <c r="JZZ67" s="743"/>
      <c r="KAA67" s="743"/>
      <c r="KAB67" s="743"/>
      <c r="KAC67" s="743"/>
      <c r="KAD67" s="743"/>
      <c r="KAE67" s="743"/>
      <c r="KAF67" s="743"/>
      <c r="KAG67" s="743"/>
      <c r="KAH67" s="743"/>
      <c r="KAI67" s="743"/>
      <c r="KAJ67" s="743"/>
      <c r="KAK67" s="743"/>
      <c r="KAL67" s="743"/>
      <c r="KAM67" s="743"/>
      <c r="KAN67" s="743"/>
      <c r="KAO67" s="743"/>
      <c r="KAP67" s="743"/>
      <c r="KAQ67" s="743"/>
      <c r="KAR67" s="743"/>
      <c r="KAS67" s="743"/>
      <c r="KAT67" s="743"/>
      <c r="KAU67" s="743"/>
      <c r="KAV67" s="743"/>
      <c r="KAW67" s="743"/>
      <c r="KAX67" s="743"/>
      <c r="KAY67" s="743"/>
      <c r="KAZ67" s="743"/>
      <c r="KBA67" s="743"/>
      <c r="KBB67" s="743"/>
      <c r="KBC67" s="743"/>
      <c r="KBD67" s="743"/>
      <c r="KBE67" s="743"/>
      <c r="KBF67" s="743"/>
      <c r="KBG67" s="743"/>
      <c r="KBH67" s="743"/>
      <c r="KBI67" s="743"/>
      <c r="KBJ67" s="743"/>
      <c r="KBK67" s="743"/>
      <c r="KBL67" s="743"/>
      <c r="KBM67" s="743"/>
      <c r="KBN67" s="743"/>
      <c r="KBO67" s="743"/>
      <c r="KBP67" s="743"/>
      <c r="KBQ67" s="743"/>
      <c r="KBR67" s="743"/>
      <c r="KBS67" s="743"/>
      <c r="KBT67" s="743"/>
      <c r="KBU67" s="743"/>
      <c r="KBV67" s="743"/>
      <c r="KBW67" s="743"/>
      <c r="KBX67" s="743"/>
      <c r="KBY67" s="743"/>
      <c r="KBZ67" s="743"/>
      <c r="KCA67" s="743"/>
      <c r="KCB67" s="743"/>
      <c r="KCC67" s="743"/>
      <c r="KCD67" s="743"/>
      <c r="KCE67" s="743"/>
      <c r="KCF67" s="743"/>
      <c r="KCG67" s="743"/>
      <c r="KCH67" s="743"/>
      <c r="KCI67" s="743"/>
      <c r="KCJ67" s="743"/>
      <c r="KCK67" s="743"/>
      <c r="KCL67" s="743"/>
      <c r="KCM67" s="743"/>
      <c r="KCN67" s="743"/>
      <c r="KCO67" s="743"/>
      <c r="KCP67" s="743"/>
      <c r="KCQ67" s="743"/>
      <c r="KCR67" s="743"/>
      <c r="KCS67" s="743"/>
      <c r="KCT67" s="743"/>
      <c r="KCU67" s="743"/>
      <c r="KCV67" s="743"/>
      <c r="KCW67" s="743"/>
      <c r="KCX67" s="743"/>
      <c r="KCY67" s="743"/>
      <c r="KCZ67" s="743"/>
      <c r="KDA67" s="743"/>
      <c r="KDB67" s="743"/>
      <c r="KDC67" s="743"/>
      <c r="KDD67" s="743"/>
      <c r="KDE67" s="743"/>
      <c r="KDF67" s="743"/>
      <c r="KDG67" s="743"/>
      <c r="KDH67" s="743"/>
      <c r="KDI67" s="743"/>
      <c r="KDJ67" s="743"/>
      <c r="KDK67" s="743"/>
      <c r="KDL67" s="743"/>
      <c r="KDM67" s="743"/>
      <c r="KDN67" s="743"/>
      <c r="KDO67" s="743"/>
      <c r="KDP67" s="743"/>
      <c r="KDQ67" s="743"/>
      <c r="KDR67" s="743"/>
      <c r="KDS67" s="743"/>
      <c r="KDT67" s="743"/>
      <c r="KDU67" s="743"/>
      <c r="KDV67" s="743"/>
      <c r="KDW67" s="743"/>
      <c r="KDX67" s="743"/>
      <c r="KDY67" s="743"/>
      <c r="KDZ67" s="743"/>
      <c r="KEA67" s="743"/>
      <c r="KEB67" s="743"/>
      <c r="KEC67" s="743"/>
      <c r="KED67" s="743"/>
      <c r="KEE67" s="743"/>
      <c r="KEF67" s="743"/>
      <c r="KEG67" s="743"/>
      <c r="KEH67" s="743"/>
      <c r="KEI67" s="743"/>
      <c r="KEJ67" s="743"/>
      <c r="KEK67" s="743"/>
      <c r="KEL67" s="743"/>
      <c r="KEM67" s="743"/>
      <c r="KEN67" s="743"/>
      <c r="KEO67" s="743"/>
      <c r="KEP67" s="743"/>
      <c r="KEQ67" s="743"/>
      <c r="KER67" s="743"/>
      <c r="KES67" s="743"/>
      <c r="KET67" s="743"/>
      <c r="KEU67" s="743"/>
      <c r="KEV67" s="743"/>
      <c r="KEW67" s="743"/>
      <c r="KEX67" s="743"/>
      <c r="KEY67" s="743"/>
      <c r="KEZ67" s="743"/>
      <c r="KFA67" s="743"/>
      <c r="KFB67" s="743"/>
      <c r="KFC67" s="743"/>
      <c r="KFD67" s="743"/>
      <c r="KFE67" s="743"/>
      <c r="KFF67" s="743"/>
      <c r="KFG67" s="743"/>
      <c r="KFH67" s="743"/>
      <c r="KFI67" s="743"/>
      <c r="KFJ67" s="743"/>
      <c r="KFK67" s="743"/>
      <c r="KFL67" s="743"/>
      <c r="KFM67" s="743"/>
      <c r="KFN67" s="743"/>
      <c r="KFO67" s="743"/>
      <c r="KFP67" s="743"/>
      <c r="KFQ67" s="743"/>
      <c r="KFR67" s="743"/>
      <c r="KFS67" s="743"/>
      <c r="KFT67" s="743"/>
      <c r="KFU67" s="743"/>
      <c r="KFV67" s="743"/>
      <c r="KFW67" s="743"/>
      <c r="KFX67" s="743"/>
      <c r="KFY67" s="743"/>
      <c r="KFZ67" s="743"/>
      <c r="KGA67" s="743"/>
      <c r="KGB67" s="743"/>
      <c r="KGC67" s="743"/>
      <c r="KGD67" s="743"/>
      <c r="KGE67" s="743"/>
      <c r="KGF67" s="743"/>
      <c r="KGG67" s="743"/>
      <c r="KGH67" s="743"/>
      <c r="KGI67" s="743"/>
      <c r="KGJ67" s="743"/>
      <c r="KGK67" s="743"/>
      <c r="KGL67" s="743"/>
      <c r="KGM67" s="743"/>
      <c r="KGN67" s="743"/>
      <c r="KGO67" s="743"/>
      <c r="KGP67" s="743"/>
      <c r="KGQ67" s="743"/>
      <c r="KGR67" s="743"/>
      <c r="KGS67" s="743"/>
      <c r="KGT67" s="743"/>
      <c r="KGU67" s="743"/>
      <c r="KGV67" s="743"/>
      <c r="KGW67" s="743"/>
      <c r="KGX67" s="743"/>
      <c r="KGY67" s="743"/>
      <c r="KGZ67" s="743"/>
      <c r="KHA67" s="743"/>
      <c r="KHB67" s="743"/>
      <c r="KHC67" s="743"/>
      <c r="KHD67" s="743"/>
      <c r="KHE67" s="743"/>
      <c r="KHF67" s="743"/>
      <c r="KHG67" s="743"/>
      <c r="KHH67" s="743"/>
      <c r="KHI67" s="743"/>
      <c r="KHJ67" s="743"/>
      <c r="KHK67" s="743"/>
      <c r="KHL67" s="743"/>
      <c r="KHM67" s="743"/>
      <c r="KHN67" s="743"/>
      <c r="KHO67" s="743"/>
      <c r="KHP67" s="743"/>
      <c r="KHQ67" s="743"/>
      <c r="KHR67" s="743"/>
      <c r="KHS67" s="743"/>
      <c r="KHT67" s="743"/>
      <c r="KHU67" s="743"/>
      <c r="KHV67" s="743"/>
      <c r="KHW67" s="743"/>
      <c r="KHX67" s="743"/>
      <c r="KHY67" s="743"/>
      <c r="KHZ67" s="743"/>
      <c r="KIA67" s="743"/>
      <c r="KIB67" s="743"/>
      <c r="KIC67" s="743"/>
      <c r="KID67" s="743"/>
      <c r="KIE67" s="743"/>
      <c r="KIF67" s="743"/>
      <c r="KIG67" s="743"/>
      <c r="KIH67" s="743"/>
      <c r="KII67" s="743"/>
      <c r="KIJ67" s="743"/>
      <c r="KIK67" s="743"/>
      <c r="KIL67" s="743"/>
      <c r="KIM67" s="743"/>
      <c r="KIN67" s="743"/>
      <c r="KIO67" s="743"/>
      <c r="KIP67" s="743"/>
      <c r="KIQ67" s="743"/>
      <c r="KIR67" s="743"/>
      <c r="KIS67" s="743"/>
      <c r="KIT67" s="743"/>
      <c r="KIU67" s="743"/>
      <c r="KIV67" s="743"/>
      <c r="KIW67" s="743"/>
      <c r="KIX67" s="743"/>
      <c r="KIY67" s="743"/>
      <c r="KIZ67" s="743"/>
      <c r="KJA67" s="743"/>
      <c r="KJB67" s="743"/>
      <c r="KJC67" s="743"/>
      <c r="KJD67" s="743"/>
      <c r="KJE67" s="743"/>
      <c r="KJF67" s="743"/>
      <c r="KJG67" s="743"/>
      <c r="KJH67" s="743"/>
      <c r="KJI67" s="743"/>
      <c r="KJJ67" s="743"/>
      <c r="KJK67" s="743"/>
      <c r="KJL67" s="743"/>
      <c r="KJM67" s="743"/>
      <c r="KJN67" s="743"/>
      <c r="KJO67" s="743"/>
      <c r="KJP67" s="743"/>
      <c r="KJQ67" s="743"/>
      <c r="KJR67" s="743"/>
      <c r="KJS67" s="743"/>
      <c r="KJT67" s="743"/>
      <c r="KJU67" s="743"/>
      <c r="KJV67" s="743"/>
      <c r="KJW67" s="743"/>
      <c r="KJX67" s="743"/>
      <c r="KJY67" s="743"/>
      <c r="KJZ67" s="743"/>
      <c r="KKA67" s="743"/>
      <c r="KKB67" s="743"/>
      <c r="KKC67" s="743"/>
      <c r="KKD67" s="743"/>
      <c r="KKE67" s="743"/>
      <c r="KKF67" s="743"/>
      <c r="KKG67" s="743"/>
      <c r="KKH67" s="743"/>
      <c r="KKI67" s="743"/>
      <c r="KKJ67" s="743"/>
      <c r="KKK67" s="743"/>
      <c r="KKL67" s="743"/>
      <c r="KKM67" s="743"/>
      <c r="KKN67" s="743"/>
      <c r="KKO67" s="743"/>
      <c r="KKP67" s="743"/>
      <c r="KKQ67" s="743"/>
      <c r="KKR67" s="743"/>
      <c r="KKS67" s="743"/>
      <c r="KKT67" s="743"/>
      <c r="KKU67" s="743"/>
      <c r="KKV67" s="743"/>
      <c r="KKW67" s="743"/>
      <c r="KKX67" s="743"/>
      <c r="KKY67" s="743"/>
      <c r="KKZ67" s="743"/>
      <c r="KLA67" s="743"/>
      <c r="KLB67" s="743"/>
      <c r="KLC67" s="743"/>
      <c r="KLD67" s="743"/>
      <c r="KLE67" s="743"/>
      <c r="KLF67" s="743"/>
      <c r="KLG67" s="743"/>
      <c r="KLH67" s="743"/>
      <c r="KLI67" s="743"/>
      <c r="KLJ67" s="743"/>
      <c r="KLK67" s="743"/>
      <c r="KLL67" s="743"/>
      <c r="KLM67" s="743"/>
      <c r="KLN67" s="743"/>
      <c r="KLO67" s="743"/>
      <c r="KLP67" s="743"/>
      <c r="KLQ67" s="743"/>
      <c r="KLR67" s="743"/>
      <c r="KLS67" s="743"/>
      <c r="KLT67" s="743"/>
      <c r="KLU67" s="743"/>
      <c r="KLV67" s="743"/>
      <c r="KLW67" s="743"/>
      <c r="KLX67" s="743"/>
      <c r="KLY67" s="743"/>
      <c r="KLZ67" s="743"/>
      <c r="KMA67" s="743"/>
      <c r="KMB67" s="743"/>
      <c r="KMC67" s="743"/>
      <c r="KMD67" s="743"/>
      <c r="KME67" s="743"/>
      <c r="KMF67" s="743"/>
      <c r="KMG67" s="743"/>
      <c r="KMH67" s="743"/>
      <c r="KMI67" s="743"/>
      <c r="KMJ67" s="743"/>
      <c r="KMK67" s="743"/>
      <c r="KML67" s="743"/>
      <c r="KMM67" s="743"/>
      <c r="KMN67" s="743"/>
      <c r="KMO67" s="743"/>
      <c r="KMP67" s="743"/>
      <c r="KMQ67" s="743"/>
      <c r="KMR67" s="743"/>
      <c r="KMS67" s="743"/>
      <c r="KMT67" s="743"/>
      <c r="KMU67" s="743"/>
      <c r="KMV67" s="743"/>
      <c r="KMW67" s="743"/>
      <c r="KMX67" s="743"/>
      <c r="KMY67" s="743"/>
      <c r="KMZ67" s="743"/>
      <c r="KNA67" s="743"/>
      <c r="KNB67" s="743"/>
      <c r="KNC67" s="743"/>
      <c r="KND67" s="743"/>
      <c r="KNE67" s="743"/>
      <c r="KNF67" s="743"/>
      <c r="KNG67" s="743"/>
      <c r="KNH67" s="743"/>
      <c r="KNI67" s="743"/>
      <c r="KNJ67" s="743"/>
      <c r="KNK67" s="743"/>
      <c r="KNL67" s="743"/>
      <c r="KNM67" s="743"/>
      <c r="KNN67" s="743"/>
      <c r="KNO67" s="743"/>
      <c r="KNP67" s="743"/>
      <c r="KNQ67" s="743"/>
      <c r="KNR67" s="743"/>
      <c r="KNS67" s="743"/>
      <c r="KNT67" s="743"/>
      <c r="KNU67" s="743"/>
      <c r="KNV67" s="743"/>
      <c r="KNW67" s="743"/>
      <c r="KNX67" s="743"/>
      <c r="KNY67" s="743"/>
      <c r="KNZ67" s="743"/>
      <c r="KOA67" s="743"/>
      <c r="KOB67" s="743"/>
      <c r="KOC67" s="743"/>
      <c r="KOD67" s="743"/>
      <c r="KOE67" s="743"/>
      <c r="KOF67" s="743"/>
      <c r="KOG67" s="743"/>
      <c r="KOH67" s="743"/>
      <c r="KOI67" s="743"/>
      <c r="KOJ67" s="743"/>
      <c r="KOK67" s="743"/>
      <c r="KOL67" s="743"/>
      <c r="KOM67" s="743"/>
      <c r="KON67" s="743"/>
      <c r="KOO67" s="743"/>
      <c r="KOP67" s="743"/>
      <c r="KOQ67" s="743"/>
      <c r="KOR67" s="743"/>
      <c r="KOS67" s="743"/>
      <c r="KOT67" s="743"/>
      <c r="KOU67" s="743"/>
      <c r="KOV67" s="743"/>
      <c r="KOW67" s="743"/>
      <c r="KOX67" s="743"/>
      <c r="KOY67" s="743"/>
      <c r="KOZ67" s="743"/>
      <c r="KPA67" s="743"/>
      <c r="KPB67" s="743"/>
      <c r="KPC67" s="743"/>
      <c r="KPD67" s="743"/>
      <c r="KPE67" s="743"/>
      <c r="KPF67" s="743"/>
      <c r="KPG67" s="743"/>
      <c r="KPH67" s="743"/>
      <c r="KPI67" s="743"/>
      <c r="KPJ67" s="743"/>
      <c r="KPK67" s="743"/>
      <c r="KPL67" s="743"/>
      <c r="KPM67" s="743"/>
      <c r="KPN67" s="743"/>
      <c r="KPO67" s="743"/>
      <c r="KPP67" s="743"/>
      <c r="KPQ67" s="743"/>
      <c r="KPR67" s="743"/>
      <c r="KPS67" s="743"/>
      <c r="KPT67" s="743"/>
      <c r="KPU67" s="743"/>
      <c r="KPV67" s="743"/>
      <c r="KPW67" s="743"/>
      <c r="KPX67" s="743"/>
      <c r="KPY67" s="743"/>
      <c r="KPZ67" s="743"/>
      <c r="KQA67" s="743"/>
      <c r="KQB67" s="743"/>
      <c r="KQC67" s="743"/>
      <c r="KQD67" s="743"/>
      <c r="KQE67" s="743"/>
      <c r="KQF67" s="743"/>
      <c r="KQG67" s="743"/>
      <c r="KQH67" s="743"/>
      <c r="KQI67" s="743"/>
      <c r="KQJ67" s="743"/>
      <c r="KQK67" s="743"/>
      <c r="KQL67" s="743"/>
      <c r="KQM67" s="743"/>
      <c r="KQN67" s="743"/>
      <c r="KQO67" s="743"/>
      <c r="KQP67" s="743"/>
      <c r="KQQ67" s="743"/>
      <c r="KQR67" s="743"/>
      <c r="KQS67" s="743"/>
      <c r="KQT67" s="743"/>
      <c r="KQU67" s="743"/>
      <c r="KQV67" s="743"/>
      <c r="KQW67" s="743"/>
      <c r="KQX67" s="743"/>
      <c r="KQY67" s="743"/>
      <c r="KQZ67" s="743"/>
      <c r="KRA67" s="743"/>
      <c r="KRB67" s="743"/>
      <c r="KRC67" s="743"/>
      <c r="KRD67" s="743"/>
      <c r="KRE67" s="743"/>
      <c r="KRF67" s="743"/>
      <c r="KRG67" s="743"/>
      <c r="KRH67" s="743"/>
      <c r="KRI67" s="743"/>
      <c r="KRJ67" s="743"/>
      <c r="KRK67" s="743"/>
      <c r="KRL67" s="743"/>
      <c r="KRM67" s="743"/>
      <c r="KRN67" s="743"/>
      <c r="KRO67" s="743"/>
      <c r="KRP67" s="743"/>
      <c r="KRQ67" s="743"/>
      <c r="KRR67" s="743"/>
      <c r="KRS67" s="743"/>
      <c r="KRT67" s="743"/>
      <c r="KRU67" s="743"/>
      <c r="KRV67" s="743"/>
      <c r="KRW67" s="743"/>
      <c r="KRX67" s="743"/>
      <c r="KRY67" s="743"/>
      <c r="KRZ67" s="743"/>
      <c r="KSA67" s="743"/>
      <c r="KSB67" s="743"/>
      <c r="KSC67" s="743"/>
      <c r="KSD67" s="743"/>
      <c r="KSE67" s="743"/>
      <c r="KSF67" s="743"/>
      <c r="KSG67" s="743"/>
      <c r="KSH67" s="743"/>
      <c r="KSI67" s="743"/>
      <c r="KSJ67" s="743"/>
      <c r="KSK67" s="743"/>
      <c r="KSL67" s="743"/>
      <c r="KSM67" s="743"/>
      <c r="KSN67" s="743"/>
      <c r="KSO67" s="743"/>
      <c r="KSP67" s="743"/>
      <c r="KSQ67" s="743"/>
      <c r="KSR67" s="743"/>
      <c r="KSS67" s="743"/>
      <c r="KST67" s="743"/>
      <c r="KSU67" s="743"/>
      <c r="KSV67" s="743"/>
      <c r="KSW67" s="743"/>
      <c r="KSX67" s="743"/>
      <c r="KSY67" s="743"/>
      <c r="KSZ67" s="743"/>
      <c r="KTA67" s="743"/>
      <c r="KTB67" s="743"/>
      <c r="KTC67" s="743"/>
      <c r="KTD67" s="743"/>
      <c r="KTE67" s="743"/>
      <c r="KTF67" s="743"/>
      <c r="KTG67" s="743"/>
      <c r="KTH67" s="743"/>
      <c r="KTI67" s="743"/>
      <c r="KTJ67" s="743"/>
      <c r="KTK67" s="743"/>
      <c r="KTL67" s="743"/>
      <c r="KTM67" s="743"/>
      <c r="KTN67" s="743"/>
      <c r="KTO67" s="743"/>
      <c r="KTP67" s="743"/>
      <c r="KTQ67" s="743"/>
      <c r="KTR67" s="743"/>
      <c r="KTS67" s="743"/>
      <c r="KTT67" s="743"/>
      <c r="KTU67" s="743"/>
      <c r="KTV67" s="743"/>
      <c r="KTW67" s="743"/>
      <c r="KTX67" s="743"/>
      <c r="KTY67" s="743"/>
      <c r="KTZ67" s="743"/>
      <c r="KUA67" s="743"/>
      <c r="KUB67" s="743"/>
      <c r="KUC67" s="743"/>
      <c r="KUD67" s="743"/>
      <c r="KUE67" s="743"/>
      <c r="KUF67" s="743"/>
      <c r="KUG67" s="743"/>
      <c r="KUH67" s="743"/>
      <c r="KUI67" s="743"/>
      <c r="KUJ67" s="743"/>
      <c r="KUK67" s="743"/>
      <c r="KUL67" s="743"/>
      <c r="KUM67" s="743"/>
      <c r="KUN67" s="743"/>
      <c r="KUO67" s="743"/>
      <c r="KUP67" s="743"/>
      <c r="KUQ67" s="743"/>
      <c r="KUR67" s="743"/>
      <c r="KUS67" s="743"/>
      <c r="KUT67" s="743"/>
      <c r="KUU67" s="743"/>
      <c r="KUV67" s="743"/>
      <c r="KUW67" s="743"/>
      <c r="KUX67" s="743"/>
      <c r="KUY67" s="743"/>
      <c r="KUZ67" s="743"/>
      <c r="KVA67" s="743"/>
      <c r="KVB67" s="743"/>
      <c r="KVC67" s="743"/>
      <c r="KVD67" s="743"/>
      <c r="KVE67" s="743"/>
      <c r="KVF67" s="743"/>
      <c r="KVG67" s="743"/>
      <c r="KVH67" s="743"/>
      <c r="KVI67" s="743"/>
      <c r="KVJ67" s="743"/>
      <c r="KVK67" s="743"/>
      <c r="KVL67" s="743"/>
      <c r="KVM67" s="743"/>
      <c r="KVN67" s="743"/>
      <c r="KVO67" s="743"/>
      <c r="KVP67" s="743"/>
      <c r="KVQ67" s="743"/>
      <c r="KVR67" s="743"/>
      <c r="KVS67" s="743"/>
      <c r="KVT67" s="743"/>
      <c r="KVU67" s="743"/>
      <c r="KVV67" s="743"/>
      <c r="KVW67" s="743"/>
      <c r="KVX67" s="743"/>
      <c r="KVY67" s="743"/>
      <c r="KVZ67" s="743"/>
      <c r="KWA67" s="743"/>
      <c r="KWB67" s="743"/>
      <c r="KWC67" s="743"/>
      <c r="KWD67" s="743"/>
      <c r="KWE67" s="743"/>
      <c r="KWF67" s="743"/>
      <c r="KWG67" s="743"/>
      <c r="KWH67" s="743"/>
      <c r="KWI67" s="743"/>
      <c r="KWJ67" s="743"/>
      <c r="KWK67" s="743"/>
      <c r="KWL67" s="743"/>
      <c r="KWM67" s="743"/>
      <c r="KWN67" s="743"/>
      <c r="KWO67" s="743"/>
      <c r="KWP67" s="743"/>
      <c r="KWQ67" s="743"/>
      <c r="KWR67" s="743"/>
      <c r="KWS67" s="743"/>
      <c r="KWT67" s="743"/>
      <c r="KWU67" s="743"/>
      <c r="KWV67" s="743"/>
      <c r="KWW67" s="743"/>
      <c r="KWX67" s="743"/>
      <c r="KWY67" s="743"/>
      <c r="KWZ67" s="743"/>
      <c r="KXA67" s="743"/>
      <c r="KXB67" s="743"/>
      <c r="KXC67" s="743"/>
      <c r="KXD67" s="743"/>
      <c r="KXE67" s="743"/>
      <c r="KXF67" s="743"/>
      <c r="KXG67" s="743"/>
      <c r="KXH67" s="743"/>
      <c r="KXI67" s="743"/>
      <c r="KXJ67" s="743"/>
      <c r="KXK67" s="743"/>
      <c r="KXL67" s="743"/>
      <c r="KXM67" s="743"/>
      <c r="KXN67" s="743"/>
      <c r="KXO67" s="743"/>
      <c r="KXP67" s="743"/>
      <c r="KXQ67" s="743"/>
      <c r="KXR67" s="743"/>
      <c r="KXS67" s="743"/>
      <c r="KXT67" s="743"/>
      <c r="KXU67" s="743"/>
      <c r="KXV67" s="743"/>
      <c r="KXW67" s="743"/>
      <c r="KXX67" s="743"/>
      <c r="KXY67" s="743"/>
      <c r="KXZ67" s="743"/>
      <c r="KYA67" s="743"/>
      <c r="KYB67" s="743"/>
      <c r="KYC67" s="743"/>
      <c r="KYD67" s="743"/>
      <c r="KYE67" s="743"/>
      <c r="KYF67" s="743"/>
      <c r="KYG67" s="743"/>
      <c r="KYH67" s="743"/>
      <c r="KYI67" s="743"/>
      <c r="KYJ67" s="743"/>
      <c r="KYK67" s="743"/>
      <c r="KYL67" s="743"/>
      <c r="KYM67" s="743"/>
      <c r="KYN67" s="743"/>
      <c r="KYO67" s="743"/>
      <c r="KYP67" s="743"/>
      <c r="KYQ67" s="743"/>
      <c r="KYR67" s="743"/>
      <c r="KYS67" s="743"/>
      <c r="KYT67" s="743"/>
      <c r="KYU67" s="743"/>
      <c r="KYV67" s="743"/>
      <c r="KYW67" s="743"/>
      <c r="KYX67" s="743"/>
      <c r="KYY67" s="743"/>
      <c r="KYZ67" s="743"/>
      <c r="KZA67" s="743"/>
      <c r="KZB67" s="743"/>
      <c r="KZC67" s="743"/>
      <c r="KZD67" s="743"/>
      <c r="KZE67" s="743"/>
      <c r="KZF67" s="743"/>
      <c r="KZG67" s="743"/>
      <c r="KZH67" s="743"/>
      <c r="KZI67" s="743"/>
      <c r="KZJ67" s="743"/>
      <c r="KZK67" s="743"/>
      <c r="KZL67" s="743"/>
      <c r="KZM67" s="743"/>
      <c r="KZN67" s="743"/>
      <c r="KZO67" s="743"/>
      <c r="KZP67" s="743"/>
      <c r="KZQ67" s="743"/>
      <c r="KZR67" s="743"/>
      <c r="KZS67" s="743"/>
      <c r="KZT67" s="743"/>
      <c r="KZU67" s="743"/>
      <c r="KZV67" s="743"/>
      <c r="KZW67" s="743"/>
      <c r="KZX67" s="743"/>
      <c r="KZY67" s="743"/>
      <c r="KZZ67" s="743"/>
      <c r="LAA67" s="743"/>
      <c r="LAB67" s="743"/>
      <c r="LAC67" s="743"/>
      <c r="LAD67" s="743"/>
      <c r="LAE67" s="743"/>
      <c r="LAF67" s="743"/>
      <c r="LAG67" s="743"/>
      <c r="LAH67" s="743"/>
      <c r="LAI67" s="743"/>
      <c r="LAJ67" s="743"/>
      <c r="LAK67" s="743"/>
      <c r="LAL67" s="743"/>
      <c r="LAM67" s="743"/>
      <c r="LAN67" s="743"/>
      <c r="LAO67" s="743"/>
      <c r="LAP67" s="743"/>
      <c r="LAQ67" s="743"/>
      <c r="LAR67" s="743"/>
      <c r="LAS67" s="743"/>
      <c r="LAT67" s="743"/>
      <c r="LAU67" s="743"/>
      <c r="LAV67" s="743"/>
      <c r="LAW67" s="743"/>
      <c r="LAX67" s="743"/>
      <c r="LAY67" s="743"/>
      <c r="LAZ67" s="743"/>
      <c r="LBA67" s="743"/>
      <c r="LBB67" s="743"/>
      <c r="LBC67" s="743"/>
      <c r="LBD67" s="743"/>
      <c r="LBE67" s="743"/>
      <c r="LBF67" s="743"/>
      <c r="LBG67" s="743"/>
      <c r="LBH67" s="743"/>
      <c r="LBI67" s="743"/>
      <c r="LBJ67" s="743"/>
      <c r="LBK67" s="743"/>
      <c r="LBL67" s="743"/>
      <c r="LBM67" s="743"/>
      <c r="LBN67" s="743"/>
      <c r="LBO67" s="743"/>
      <c r="LBP67" s="743"/>
      <c r="LBQ67" s="743"/>
      <c r="LBR67" s="743"/>
      <c r="LBS67" s="743"/>
      <c r="LBT67" s="743"/>
      <c r="LBU67" s="743"/>
      <c r="LBV67" s="743"/>
      <c r="LBW67" s="743"/>
      <c r="LBX67" s="743"/>
      <c r="LBY67" s="743"/>
      <c r="LBZ67" s="743"/>
      <c r="LCA67" s="743"/>
      <c r="LCB67" s="743"/>
      <c r="LCC67" s="743"/>
      <c r="LCD67" s="743"/>
      <c r="LCE67" s="743"/>
      <c r="LCF67" s="743"/>
      <c r="LCG67" s="743"/>
      <c r="LCH67" s="743"/>
      <c r="LCI67" s="743"/>
      <c r="LCJ67" s="743"/>
      <c r="LCK67" s="743"/>
      <c r="LCL67" s="743"/>
      <c r="LCM67" s="743"/>
      <c r="LCN67" s="743"/>
      <c r="LCO67" s="743"/>
      <c r="LCP67" s="743"/>
      <c r="LCQ67" s="743"/>
      <c r="LCR67" s="743"/>
      <c r="LCS67" s="743"/>
      <c r="LCT67" s="743"/>
      <c r="LCU67" s="743"/>
      <c r="LCV67" s="743"/>
      <c r="LCW67" s="743"/>
      <c r="LCX67" s="743"/>
      <c r="LCY67" s="743"/>
      <c r="LCZ67" s="743"/>
      <c r="LDA67" s="743"/>
      <c r="LDB67" s="743"/>
      <c r="LDC67" s="743"/>
      <c r="LDD67" s="743"/>
      <c r="LDE67" s="743"/>
      <c r="LDF67" s="743"/>
      <c r="LDG67" s="743"/>
      <c r="LDH67" s="743"/>
      <c r="LDI67" s="743"/>
      <c r="LDJ67" s="743"/>
      <c r="LDK67" s="743"/>
      <c r="LDL67" s="743"/>
      <c r="LDM67" s="743"/>
      <c r="LDN67" s="743"/>
      <c r="LDO67" s="743"/>
      <c r="LDP67" s="743"/>
      <c r="LDQ67" s="743"/>
      <c r="LDR67" s="743"/>
      <c r="LDS67" s="743"/>
      <c r="LDT67" s="743"/>
      <c r="LDU67" s="743"/>
      <c r="LDV67" s="743"/>
      <c r="LDW67" s="743"/>
      <c r="LDX67" s="743"/>
      <c r="LDY67" s="743"/>
      <c r="LDZ67" s="743"/>
      <c r="LEA67" s="743"/>
      <c r="LEB67" s="743"/>
      <c r="LEC67" s="743"/>
      <c r="LED67" s="743"/>
      <c r="LEE67" s="743"/>
      <c r="LEF67" s="743"/>
      <c r="LEG67" s="743"/>
      <c r="LEH67" s="743"/>
      <c r="LEI67" s="743"/>
      <c r="LEJ67" s="743"/>
      <c r="LEK67" s="743"/>
      <c r="LEL67" s="743"/>
      <c r="LEM67" s="743"/>
      <c r="LEN67" s="743"/>
      <c r="LEO67" s="743"/>
      <c r="LEP67" s="743"/>
      <c r="LEQ67" s="743"/>
      <c r="LER67" s="743"/>
      <c r="LES67" s="743"/>
      <c r="LET67" s="743"/>
      <c r="LEU67" s="743"/>
      <c r="LEV67" s="743"/>
      <c r="LEW67" s="743"/>
      <c r="LEX67" s="743"/>
      <c r="LEY67" s="743"/>
      <c r="LEZ67" s="743"/>
      <c r="LFA67" s="743"/>
      <c r="LFB67" s="743"/>
      <c r="LFC67" s="743"/>
      <c r="LFD67" s="743"/>
      <c r="LFE67" s="743"/>
      <c r="LFF67" s="743"/>
      <c r="LFG67" s="743"/>
      <c r="LFH67" s="743"/>
      <c r="LFI67" s="743"/>
      <c r="LFJ67" s="743"/>
      <c r="LFK67" s="743"/>
      <c r="LFL67" s="743"/>
      <c r="LFM67" s="743"/>
      <c r="LFN67" s="743"/>
      <c r="LFO67" s="743"/>
      <c r="LFP67" s="743"/>
      <c r="LFQ67" s="743"/>
      <c r="LFR67" s="743"/>
      <c r="LFS67" s="743"/>
      <c r="LFT67" s="743"/>
      <c r="LFU67" s="743"/>
      <c r="LFV67" s="743"/>
      <c r="LFW67" s="743"/>
      <c r="LFX67" s="743"/>
      <c r="LFY67" s="743"/>
      <c r="LFZ67" s="743"/>
      <c r="LGA67" s="743"/>
      <c r="LGB67" s="743"/>
      <c r="LGC67" s="743"/>
      <c r="LGD67" s="743"/>
      <c r="LGE67" s="743"/>
      <c r="LGF67" s="743"/>
      <c r="LGG67" s="743"/>
      <c r="LGH67" s="743"/>
      <c r="LGI67" s="743"/>
      <c r="LGJ67" s="743"/>
      <c r="LGK67" s="743"/>
      <c r="LGL67" s="743"/>
      <c r="LGM67" s="743"/>
      <c r="LGN67" s="743"/>
      <c r="LGO67" s="743"/>
      <c r="LGP67" s="743"/>
      <c r="LGQ67" s="743"/>
      <c r="LGR67" s="743"/>
      <c r="LGS67" s="743"/>
      <c r="LGT67" s="743"/>
      <c r="LGU67" s="743"/>
      <c r="LGV67" s="743"/>
      <c r="LGW67" s="743"/>
      <c r="LGX67" s="743"/>
      <c r="LGY67" s="743"/>
      <c r="LGZ67" s="743"/>
      <c r="LHA67" s="743"/>
      <c r="LHB67" s="743"/>
      <c r="LHC67" s="743"/>
      <c r="LHD67" s="743"/>
      <c r="LHE67" s="743"/>
      <c r="LHF67" s="743"/>
      <c r="LHG67" s="743"/>
      <c r="LHH67" s="743"/>
      <c r="LHI67" s="743"/>
      <c r="LHJ67" s="743"/>
      <c r="LHK67" s="743"/>
      <c r="LHL67" s="743"/>
      <c r="LHM67" s="743"/>
      <c r="LHN67" s="743"/>
      <c r="LHO67" s="743"/>
      <c r="LHP67" s="743"/>
      <c r="LHQ67" s="743"/>
      <c r="LHR67" s="743"/>
      <c r="LHS67" s="743"/>
      <c r="LHT67" s="743"/>
      <c r="LHU67" s="743"/>
      <c r="LHV67" s="743"/>
      <c r="LHW67" s="743"/>
      <c r="LHX67" s="743"/>
      <c r="LHY67" s="743"/>
      <c r="LHZ67" s="743"/>
      <c r="LIA67" s="743"/>
      <c r="LIB67" s="743"/>
      <c r="LIC67" s="743"/>
      <c r="LID67" s="743"/>
      <c r="LIE67" s="743"/>
      <c r="LIF67" s="743"/>
      <c r="LIG67" s="743"/>
      <c r="LIH67" s="743"/>
      <c r="LII67" s="743"/>
      <c r="LIJ67" s="743"/>
      <c r="LIK67" s="743"/>
      <c r="LIL67" s="743"/>
      <c r="LIM67" s="743"/>
      <c r="LIN67" s="743"/>
      <c r="LIO67" s="743"/>
      <c r="LIP67" s="743"/>
      <c r="LIQ67" s="743"/>
      <c r="LIR67" s="743"/>
      <c r="LIS67" s="743"/>
      <c r="LIT67" s="743"/>
      <c r="LIU67" s="743"/>
      <c r="LIV67" s="743"/>
      <c r="LIW67" s="743"/>
      <c r="LIX67" s="743"/>
      <c r="LIY67" s="743"/>
      <c r="LIZ67" s="743"/>
      <c r="LJA67" s="743"/>
      <c r="LJB67" s="743"/>
      <c r="LJC67" s="743"/>
      <c r="LJD67" s="743"/>
      <c r="LJE67" s="743"/>
      <c r="LJF67" s="743"/>
      <c r="LJG67" s="743"/>
      <c r="LJH67" s="743"/>
      <c r="LJI67" s="743"/>
      <c r="LJJ67" s="743"/>
      <c r="LJK67" s="743"/>
      <c r="LJL67" s="743"/>
      <c r="LJM67" s="743"/>
      <c r="LJN67" s="743"/>
      <c r="LJO67" s="743"/>
      <c r="LJP67" s="743"/>
      <c r="LJQ67" s="743"/>
      <c r="LJR67" s="743"/>
      <c r="LJS67" s="743"/>
      <c r="LJT67" s="743"/>
      <c r="LJU67" s="743"/>
      <c r="LJV67" s="743"/>
      <c r="LJW67" s="743"/>
      <c r="LJX67" s="743"/>
      <c r="LJY67" s="743"/>
      <c r="LJZ67" s="743"/>
      <c r="LKA67" s="743"/>
      <c r="LKB67" s="743"/>
      <c r="LKC67" s="743"/>
      <c r="LKD67" s="743"/>
      <c r="LKE67" s="743"/>
      <c r="LKF67" s="743"/>
      <c r="LKG67" s="743"/>
      <c r="LKH67" s="743"/>
      <c r="LKI67" s="743"/>
      <c r="LKJ67" s="743"/>
      <c r="LKK67" s="743"/>
      <c r="LKL67" s="743"/>
      <c r="LKM67" s="743"/>
      <c r="LKN67" s="743"/>
      <c r="LKO67" s="743"/>
      <c r="LKP67" s="743"/>
      <c r="LKQ67" s="743"/>
      <c r="LKR67" s="743"/>
      <c r="LKS67" s="743"/>
      <c r="LKT67" s="743"/>
      <c r="LKU67" s="743"/>
      <c r="LKV67" s="743"/>
      <c r="LKW67" s="743"/>
      <c r="LKX67" s="743"/>
      <c r="LKY67" s="743"/>
      <c r="LKZ67" s="743"/>
      <c r="LLA67" s="743"/>
      <c r="LLB67" s="743"/>
      <c r="LLC67" s="743"/>
      <c r="LLD67" s="743"/>
      <c r="LLE67" s="743"/>
      <c r="LLF67" s="743"/>
      <c r="LLG67" s="743"/>
      <c r="LLH67" s="743"/>
      <c r="LLI67" s="743"/>
      <c r="LLJ67" s="743"/>
      <c r="LLK67" s="743"/>
      <c r="LLL67" s="743"/>
      <c r="LLM67" s="743"/>
      <c r="LLN67" s="743"/>
      <c r="LLO67" s="743"/>
      <c r="LLP67" s="743"/>
      <c r="LLQ67" s="743"/>
      <c r="LLR67" s="743"/>
      <c r="LLS67" s="743"/>
      <c r="LLT67" s="743"/>
      <c r="LLU67" s="743"/>
      <c r="LLV67" s="743"/>
      <c r="LLW67" s="743"/>
      <c r="LLX67" s="743"/>
      <c r="LLY67" s="743"/>
      <c r="LLZ67" s="743"/>
      <c r="LMA67" s="743"/>
      <c r="LMB67" s="743"/>
      <c r="LMC67" s="743"/>
      <c r="LMD67" s="743"/>
      <c r="LME67" s="743"/>
      <c r="LMF67" s="743"/>
      <c r="LMG67" s="743"/>
      <c r="LMH67" s="743"/>
      <c r="LMI67" s="743"/>
      <c r="LMJ67" s="743"/>
      <c r="LMK67" s="743"/>
      <c r="LML67" s="743"/>
      <c r="LMM67" s="743"/>
      <c r="LMN67" s="743"/>
      <c r="LMO67" s="743"/>
      <c r="LMP67" s="743"/>
      <c r="LMQ67" s="743"/>
      <c r="LMR67" s="743"/>
      <c r="LMS67" s="743"/>
      <c r="LMT67" s="743"/>
      <c r="LMU67" s="743"/>
      <c r="LMV67" s="743"/>
      <c r="LMW67" s="743"/>
      <c r="LMX67" s="743"/>
      <c r="LMY67" s="743"/>
      <c r="LMZ67" s="743"/>
      <c r="LNA67" s="743"/>
      <c r="LNB67" s="743"/>
      <c r="LNC67" s="743"/>
      <c r="LND67" s="743"/>
      <c r="LNE67" s="743"/>
      <c r="LNF67" s="743"/>
      <c r="LNG67" s="743"/>
      <c r="LNH67" s="743"/>
      <c r="LNI67" s="743"/>
      <c r="LNJ67" s="743"/>
      <c r="LNK67" s="743"/>
      <c r="LNL67" s="743"/>
      <c r="LNM67" s="743"/>
      <c r="LNN67" s="743"/>
      <c r="LNO67" s="743"/>
      <c r="LNP67" s="743"/>
      <c r="LNQ67" s="743"/>
      <c r="LNR67" s="743"/>
      <c r="LNS67" s="743"/>
      <c r="LNT67" s="743"/>
      <c r="LNU67" s="743"/>
      <c r="LNV67" s="743"/>
      <c r="LNW67" s="743"/>
      <c r="LNX67" s="743"/>
      <c r="LNY67" s="743"/>
      <c r="LNZ67" s="743"/>
      <c r="LOA67" s="743"/>
      <c r="LOB67" s="743"/>
      <c r="LOC67" s="743"/>
      <c r="LOD67" s="743"/>
      <c r="LOE67" s="743"/>
      <c r="LOF67" s="743"/>
      <c r="LOG67" s="743"/>
      <c r="LOH67" s="743"/>
      <c r="LOI67" s="743"/>
      <c r="LOJ67" s="743"/>
      <c r="LOK67" s="743"/>
      <c r="LOL67" s="743"/>
      <c r="LOM67" s="743"/>
      <c r="LON67" s="743"/>
      <c r="LOO67" s="743"/>
      <c r="LOP67" s="743"/>
      <c r="LOQ67" s="743"/>
      <c r="LOR67" s="743"/>
      <c r="LOS67" s="743"/>
      <c r="LOT67" s="743"/>
      <c r="LOU67" s="743"/>
      <c r="LOV67" s="743"/>
      <c r="LOW67" s="743"/>
      <c r="LOX67" s="743"/>
      <c r="LOY67" s="743"/>
      <c r="LOZ67" s="743"/>
      <c r="LPA67" s="743"/>
      <c r="LPB67" s="743"/>
      <c r="LPC67" s="743"/>
      <c r="LPD67" s="743"/>
      <c r="LPE67" s="743"/>
      <c r="LPF67" s="743"/>
      <c r="LPG67" s="743"/>
      <c r="LPH67" s="743"/>
      <c r="LPI67" s="743"/>
      <c r="LPJ67" s="743"/>
      <c r="LPK67" s="743"/>
      <c r="LPL67" s="743"/>
      <c r="LPM67" s="743"/>
      <c r="LPN67" s="743"/>
      <c r="LPO67" s="743"/>
      <c r="LPP67" s="743"/>
      <c r="LPQ67" s="743"/>
      <c r="LPR67" s="743"/>
      <c r="LPS67" s="743"/>
      <c r="LPT67" s="743"/>
      <c r="LPU67" s="743"/>
      <c r="LPV67" s="743"/>
      <c r="LPW67" s="743"/>
      <c r="LPX67" s="743"/>
      <c r="LPY67" s="743"/>
      <c r="LPZ67" s="743"/>
      <c r="LQA67" s="743"/>
      <c r="LQB67" s="743"/>
      <c r="LQC67" s="743"/>
      <c r="LQD67" s="743"/>
      <c r="LQE67" s="743"/>
      <c r="LQF67" s="743"/>
      <c r="LQG67" s="743"/>
      <c r="LQH67" s="743"/>
      <c r="LQI67" s="743"/>
      <c r="LQJ67" s="743"/>
      <c r="LQK67" s="743"/>
      <c r="LQL67" s="743"/>
      <c r="LQM67" s="743"/>
      <c r="LQN67" s="743"/>
      <c r="LQO67" s="743"/>
      <c r="LQP67" s="743"/>
      <c r="LQQ67" s="743"/>
      <c r="LQR67" s="743"/>
      <c r="LQS67" s="743"/>
      <c r="LQT67" s="743"/>
      <c r="LQU67" s="743"/>
      <c r="LQV67" s="743"/>
      <c r="LQW67" s="743"/>
      <c r="LQX67" s="743"/>
      <c r="LQY67" s="743"/>
      <c r="LQZ67" s="743"/>
      <c r="LRA67" s="743"/>
      <c r="LRB67" s="743"/>
      <c r="LRC67" s="743"/>
      <c r="LRD67" s="743"/>
      <c r="LRE67" s="743"/>
      <c r="LRF67" s="743"/>
      <c r="LRG67" s="743"/>
      <c r="LRH67" s="743"/>
      <c r="LRI67" s="743"/>
      <c r="LRJ67" s="743"/>
      <c r="LRK67" s="743"/>
      <c r="LRL67" s="743"/>
      <c r="LRM67" s="743"/>
      <c r="LRN67" s="743"/>
      <c r="LRO67" s="743"/>
      <c r="LRP67" s="743"/>
      <c r="LRQ67" s="743"/>
      <c r="LRR67" s="743"/>
      <c r="LRS67" s="743"/>
      <c r="LRT67" s="743"/>
      <c r="LRU67" s="743"/>
      <c r="LRV67" s="743"/>
      <c r="LRW67" s="743"/>
      <c r="LRX67" s="743"/>
      <c r="LRY67" s="743"/>
      <c r="LRZ67" s="743"/>
      <c r="LSA67" s="743"/>
      <c r="LSB67" s="743"/>
      <c r="LSC67" s="743"/>
      <c r="LSD67" s="743"/>
      <c r="LSE67" s="743"/>
      <c r="LSF67" s="743"/>
      <c r="LSG67" s="743"/>
      <c r="LSH67" s="743"/>
      <c r="LSI67" s="743"/>
      <c r="LSJ67" s="743"/>
      <c r="LSK67" s="743"/>
      <c r="LSL67" s="743"/>
      <c r="LSM67" s="743"/>
      <c r="LSN67" s="743"/>
      <c r="LSO67" s="743"/>
      <c r="LSP67" s="743"/>
      <c r="LSQ67" s="743"/>
      <c r="LSR67" s="743"/>
      <c r="LSS67" s="743"/>
      <c r="LST67" s="743"/>
      <c r="LSU67" s="743"/>
      <c r="LSV67" s="743"/>
      <c r="LSW67" s="743"/>
      <c r="LSX67" s="743"/>
      <c r="LSY67" s="743"/>
      <c r="LSZ67" s="743"/>
      <c r="LTA67" s="743"/>
      <c r="LTB67" s="743"/>
      <c r="LTC67" s="743"/>
      <c r="LTD67" s="743"/>
      <c r="LTE67" s="743"/>
      <c r="LTF67" s="743"/>
      <c r="LTG67" s="743"/>
      <c r="LTH67" s="743"/>
      <c r="LTI67" s="743"/>
      <c r="LTJ67" s="743"/>
      <c r="LTK67" s="743"/>
      <c r="LTL67" s="743"/>
      <c r="LTM67" s="743"/>
      <c r="LTN67" s="743"/>
      <c r="LTO67" s="743"/>
      <c r="LTP67" s="743"/>
      <c r="LTQ67" s="743"/>
      <c r="LTR67" s="743"/>
      <c r="LTS67" s="743"/>
      <c r="LTT67" s="743"/>
      <c r="LTU67" s="743"/>
      <c r="LTV67" s="743"/>
      <c r="LTW67" s="743"/>
      <c r="LTX67" s="743"/>
      <c r="LTY67" s="743"/>
      <c r="LTZ67" s="743"/>
      <c r="LUA67" s="743"/>
      <c r="LUB67" s="743"/>
      <c r="LUC67" s="743"/>
      <c r="LUD67" s="743"/>
      <c r="LUE67" s="743"/>
      <c r="LUF67" s="743"/>
      <c r="LUG67" s="743"/>
      <c r="LUH67" s="743"/>
      <c r="LUI67" s="743"/>
      <c r="LUJ67" s="743"/>
      <c r="LUK67" s="743"/>
      <c r="LUL67" s="743"/>
      <c r="LUM67" s="743"/>
      <c r="LUN67" s="743"/>
      <c r="LUO67" s="743"/>
      <c r="LUP67" s="743"/>
      <c r="LUQ67" s="743"/>
      <c r="LUR67" s="743"/>
      <c r="LUS67" s="743"/>
      <c r="LUT67" s="743"/>
      <c r="LUU67" s="743"/>
      <c r="LUV67" s="743"/>
      <c r="LUW67" s="743"/>
      <c r="LUX67" s="743"/>
      <c r="LUY67" s="743"/>
      <c r="LUZ67" s="743"/>
      <c r="LVA67" s="743"/>
      <c r="LVB67" s="743"/>
      <c r="LVC67" s="743"/>
      <c r="LVD67" s="743"/>
      <c r="LVE67" s="743"/>
      <c r="LVF67" s="743"/>
      <c r="LVG67" s="743"/>
      <c r="LVH67" s="743"/>
      <c r="LVI67" s="743"/>
      <c r="LVJ67" s="743"/>
      <c r="LVK67" s="743"/>
      <c r="LVL67" s="743"/>
      <c r="LVM67" s="743"/>
      <c r="LVN67" s="743"/>
      <c r="LVO67" s="743"/>
      <c r="LVP67" s="743"/>
      <c r="LVQ67" s="743"/>
      <c r="LVR67" s="743"/>
      <c r="LVS67" s="743"/>
      <c r="LVT67" s="743"/>
      <c r="LVU67" s="743"/>
      <c r="LVV67" s="743"/>
      <c r="LVW67" s="743"/>
      <c r="LVX67" s="743"/>
      <c r="LVY67" s="743"/>
      <c r="LVZ67" s="743"/>
      <c r="LWA67" s="743"/>
      <c r="LWB67" s="743"/>
      <c r="LWC67" s="743"/>
      <c r="LWD67" s="743"/>
      <c r="LWE67" s="743"/>
      <c r="LWF67" s="743"/>
      <c r="LWG67" s="743"/>
      <c r="LWH67" s="743"/>
      <c r="LWI67" s="743"/>
      <c r="LWJ67" s="743"/>
      <c r="LWK67" s="743"/>
      <c r="LWL67" s="743"/>
      <c r="LWM67" s="743"/>
      <c r="LWN67" s="743"/>
      <c r="LWO67" s="743"/>
      <c r="LWP67" s="743"/>
      <c r="LWQ67" s="743"/>
      <c r="LWR67" s="743"/>
      <c r="LWS67" s="743"/>
      <c r="LWT67" s="743"/>
      <c r="LWU67" s="743"/>
      <c r="LWV67" s="743"/>
      <c r="LWW67" s="743"/>
      <c r="LWX67" s="743"/>
      <c r="LWY67" s="743"/>
      <c r="LWZ67" s="743"/>
      <c r="LXA67" s="743"/>
      <c r="LXB67" s="743"/>
      <c r="LXC67" s="743"/>
      <c r="LXD67" s="743"/>
      <c r="LXE67" s="743"/>
      <c r="LXF67" s="743"/>
      <c r="LXG67" s="743"/>
      <c r="LXH67" s="743"/>
      <c r="LXI67" s="743"/>
      <c r="LXJ67" s="743"/>
      <c r="LXK67" s="743"/>
      <c r="LXL67" s="743"/>
      <c r="LXM67" s="743"/>
      <c r="LXN67" s="743"/>
      <c r="LXO67" s="743"/>
      <c r="LXP67" s="743"/>
      <c r="LXQ67" s="743"/>
      <c r="LXR67" s="743"/>
      <c r="LXS67" s="743"/>
      <c r="LXT67" s="743"/>
      <c r="LXU67" s="743"/>
      <c r="LXV67" s="743"/>
      <c r="LXW67" s="743"/>
      <c r="LXX67" s="743"/>
      <c r="LXY67" s="743"/>
      <c r="LXZ67" s="743"/>
      <c r="LYA67" s="743"/>
      <c r="LYB67" s="743"/>
      <c r="LYC67" s="743"/>
      <c r="LYD67" s="743"/>
      <c r="LYE67" s="743"/>
      <c r="LYF67" s="743"/>
      <c r="LYG67" s="743"/>
      <c r="LYH67" s="743"/>
      <c r="LYI67" s="743"/>
      <c r="LYJ67" s="743"/>
      <c r="LYK67" s="743"/>
      <c r="LYL67" s="743"/>
      <c r="LYM67" s="743"/>
      <c r="LYN67" s="743"/>
      <c r="LYO67" s="743"/>
      <c r="LYP67" s="743"/>
      <c r="LYQ67" s="743"/>
      <c r="LYR67" s="743"/>
      <c r="LYS67" s="743"/>
      <c r="LYT67" s="743"/>
      <c r="LYU67" s="743"/>
      <c r="LYV67" s="743"/>
      <c r="LYW67" s="743"/>
      <c r="LYX67" s="743"/>
      <c r="LYY67" s="743"/>
      <c r="LYZ67" s="743"/>
      <c r="LZA67" s="743"/>
      <c r="LZB67" s="743"/>
      <c r="LZC67" s="743"/>
      <c r="LZD67" s="743"/>
      <c r="LZE67" s="743"/>
      <c r="LZF67" s="743"/>
      <c r="LZG67" s="743"/>
      <c r="LZH67" s="743"/>
      <c r="LZI67" s="743"/>
      <c r="LZJ67" s="743"/>
      <c r="LZK67" s="743"/>
      <c r="LZL67" s="743"/>
      <c r="LZM67" s="743"/>
      <c r="LZN67" s="743"/>
      <c r="LZO67" s="743"/>
      <c r="LZP67" s="743"/>
      <c r="LZQ67" s="743"/>
      <c r="LZR67" s="743"/>
      <c r="LZS67" s="743"/>
      <c r="LZT67" s="743"/>
      <c r="LZU67" s="743"/>
      <c r="LZV67" s="743"/>
      <c r="LZW67" s="743"/>
      <c r="LZX67" s="743"/>
      <c r="LZY67" s="743"/>
      <c r="LZZ67" s="743"/>
      <c r="MAA67" s="743"/>
      <c r="MAB67" s="743"/>
      <c r="MAC67" s="743"/>
      <c r="MAD67" s="743"/>
      <c r="MAE67" s="743"/>
      <c r="MAF67" s="743"/>
      <c r="MAG67" s="743"/>
      <c r="MAH67" s="743"/>
      <c r="MAI67" s="743"/>
      <c r="MAJ67" s="743"/>
      <c r="MAK67" s="743"/>
      <c r="MAL67" s="743"/>
      <c r="MAM67" s="743"/>
      <c r="MAN67" s="743"/>
      <c r="MAO67" s="743"/>
      <c r="MAP67" s="743"/>
      <c r="MAQ67" s="743"/>
      <c r="MAR67" s="743"/>
      <c r="MAS67" s="743"/>
      <c r="MAT67" s="743"/>
      <c r="MAU67" s="743"/>
      <c r="MAV67" s="743"/>
      <c r="MAW67" s="743"/>
      <c r="MAX67" s="743"/>
      <c r="MAY67" s="743"/>
      <c r="MAZ67" s="743"/>
      <c r="MBA67" s="743"/>
      <c r="MBB67" s="743"/>
      <c r="MBC67" s="743"/>
      <c r="MBD67" s="743"/>
      <c r="MBE67" s="743"/>
      <c r="MBF67" s="743"/>
      <c r="MBG67" s="743"/>
      <c r="MBH67" s="743"/>
      <c r="MBI67" s="743"/>
      <c r="MBJ67" s="743"/>
      <c r="MBK67" s="743"/>
      <c r="MBL67" s="743"/>
      <c r="MBM67" s="743"/>
      <c r="MBN67" s="743"/>
      <c r="MBO67" s="743"/>
      <c r="MBP67" s="743"/>
      <c r="MBQ67" s="743"/>
      <c r="MBR67" s="743"/>
      <c r="MBS67" s="743"/>
      <c r="MBT67" s="743"/>
      <c r="MBU67" s="743"/>
      <c r="MBV67" s="743"/>
      <c r="MBW67" s="743"/>
      <c r="MBX67" s="743"/>
      <c r="MBY67" s="743"/>
      <c r="MBZ67" s="743"/>
      <c r="MCA67" s="743"/>
      <c r="MCB67" s="743"/>
      <c r="MCC67" s="743"/>
      <c r="MCD67" s="743"/>
      <c r="MCE67" s="743"/>
      <c r="MCF67" s="743"/>
      <c r="MCG67" s="743"/>
      <c r="MCH67" s="743"/>
      <c r="MCI67" s="743"/>
      <c r="MCJ67" s="743"/>
      <c r="MCK67" s="743"/>
      <c r="MCL67" s="743"/>
      <c r="MCM67" s="743"/>
      <c r="MCN67" s="743"/>
      <c r="MCO67" s="743"/>
      <c r="MCP67" s="743"/>
      <c r="MCQ67" s="743"/>
      <c r="MCR67" s="743"/>
      <c r="MCS67" s="743"/>
      <c r="MCT67" s="743"/>
      <c r="MCU67" s="743"/>
      <c r="MCV67" s="743"/>
      <c r="MCW67" s="743"/>
      <c r="MCX67" s="743"/>
      <c r="MCY67" s="743"/>
      <c r="MCZ67" s="743"/>
      <c r="MDA67" s="743"/>
      <c r="MDB67" s="743"/>
      <c r="MDC67" s="743"/>
      <c r="MDD67" s="743"/>
      <c r="MDE67" s="743"/>
      <c r="MDF67" s="743"/>
      <c r="MDG67" s="743"/>
      <c r="MDH67" s="743"/>
      <c r="MDI67" s="743"/>
      <c r="MDJ67" s="743"/>
      <c r="MDK67" s="743"/>
      <c r="MDL67" s="743"/>
      <c r="MDM67" s="743"/>
      <c r="MDN67" s="743"/>
      <c r="MDO67" s="743"/>
      <c r="MDP67" s="743"/>
      <c r="MDQ67" s="743"/>
      <c r="MDR67" s="743"/>
      <c r="MDS67" s="743"/>
      <c r="MDT67" s="743"/>
      <c r="MDU67" s="743"/>
      <c r="MDV67" s="743"/>
      <c r="MDW67" s="743"/>
      <c r="MDX67" s="743"/>
      <c r="MDY67" s="743"/>
      <c r="MDZ67" s="743"/>
      <c r="MEA67" s="743"/>
      <c r="MEB67" s="743"/>
      <c r="MEC67" s="743"/>
      <c r="MED67" s="743"/>
      <c r="MEE67" s="743"/>
      <c r="MEF67" s="743"/>
      <c r="MEG67" s="743"/>
      <c r="MEH67" s="743"/>
      <c r="MEI67" s="743"/>
      <c r="MEJ67" s="743"/>
      <c r="MEK67" s="743"/>
      <c r="MEL67" s="743"/>
      <c r="MEM67" s="743"/>
      <c r="MEN67" s="743"/>
      <c r="MEO67" s="743"/>
      <c r="MEP67" s="743"/>
      <c r="MEQ67" s="743"/>
      <c r="MER67" s="743"/>
      <c r="MES67" s="743"/>
      <c r="MET67" s="743"/>
      <c r="MEU67" s="743"/>
      <c r="MEV67" s="743"/>
      <c r="MEW67" s="743"/>
      <c r="MEX67" s="743"/>
      <c r="MEY67" s="743"/>
      <c r="MEZ67" s="743"/>
      <c r="MFA67" s="743"/>
      <c r="MFB67" s="743"/>
      <c r="MFC67" s="743"/>
      <c r="MFD67" s="743"/>
      <c r="MFE67" s="743"/>
      <c r="MFF67" s="743"/>
      <c r="MFG67" s="743"/>
      <c r="MFH67" s="743"/>
      <c r="MFI67" s="743"/>
      <c r="MFJ67" s="743"/>
      <c r="MFK67" s="743"/>
      <c r="MFL67" s="743"/>
      <c r="MFM67" s="743"/>
      <c r="MFN67" s="743"/>
      <c r="MFO67" s="743"/>
      <c r="MFP67" s="743"/>
      <c r="MFQ67" s="743"/>
      <c r="MFR67" s="743"/>
      <c r="MFS67" s="743"/>
      <c r="MFT67" s="743"/>
      <c r="MFU67" s="743"/>
      <c r="MFV67" s="743"/>
      <c r="MFW67" s="743"/>
      <c r="MFX67" s="743"/>
      <c r="MFY67" s="743"/>
      <c r="MFZ67" s="743"/>
      <c r="MGA67" s="743"/>
      <c r="MGB67" s="743"/>
      <c r="MGC67" s="743"/>
      <c r="MGD67" s="743"/>
      <c r="MGE67" s="743"/>
      <c r="MGF67" s="743"/>
      <c r="MGG67" s="743"/>
      <c r="MGH67" s="743"/>
      <c r="MGI67" s="743"/>
      <c r="MGJ67" s="743"/>
      <c r="MGK67" s="743"/>
      <c r="MGL67" s="743"/>
      <c r="MGM67" s="743"/>
      <c r="MGN67" s="743"/>
      <c r="MGO67" s="743"/>
      <c r="MGP67" s="743"/>
      <c r="MGQ67" s="743"/>
      <c r="MGR67" s="743"/>
      <c r="MGS67" s="743"/>
      <c r="MGT67" s="743"/>
      <c r="MGU67" s="743"/>
      <c r="MGV67" s="743"/>
      <c r="MGW67" s="743"/>
      <c r="MGX67" s="743"/>
      <c r="MGY67" s="743"/>
      <c r="MGZ67" s="743"/>
      <c r="MHA67" s="743"/>
      <c r="MHB67" s="743"/>
      <c r="MHC67" s="743"/>
      <c r="MHD67" s="743"/>
      <c r="MHE67" s="743"/>
      <c r="MHF67" s="743"/>
      <c r="MHG67" s="743"/>
      <c r="MHH67" s="743"/>
      <c r="MHI67" s="743"/>
      <c r="MHJ67" s="743"/>
      <c r="MHK67" s="743"/>
      <c r="MHL67" s="743"/>
      <c r="MHM67" s="743"/>
      <c r="MHN67" s="743"/>
      <c r="MHO67" s="743"/>
      <c r="MHP67" s="743"/>
      <c r="MHQ67" s="743"/>
      <c r="MHR67" s="743"/>
      <c r="MHS67" s="743"/>
      <c r="MHT67" s="743"/>
      <c r="MHU67" s="743"/>
      <c r="MHV67" s="743"/>
      <c r="MHW67" s="743"/>
      <c r="MHX67" s="743"/>
      <c r="MHY67" s="743"/>
      <c r="MHZ67" s="743"/>
      <c r="MIA67" s="743"/>
      <c r="MIB67" s="743"/>
      <c r="MIC67" s="743"/>
      <c r="MID67" s="743"/>
      <c r="MIE67" s="743"/>
      <c r="MIF67" s="743"/>
      <c r="MIG67" s="743"/>
      <c r="MIH67" s="743"/>
      <c r="MII67" s="743"/>
      <c r="MIJ67" s="743"/>
      <c r="MIK67" s="743"/>
      <c r="MIL67" s="743"/>
      <c r="MIM67" s="743"/>
      <c r="MIN67" s="743"/>
      <c r="MIO67" s="743"/>
      <c r="MIP67" s="743"/>
      <c r="MIQ67" s="743"/>
      <c r="MIR67" s="743"/>
      <c r="MIS67" s="743"/>
      <c r="MIT67" s="743"/>
      <c r="MIU67" s="743"/>
      <c r="MIV67" s="743"/>
      <c r="MIW67" s="743"/>
      <c r="MIX67" s="743"/>
      <c r="MIY67" s="743"/>
      <c r="MIZ67" s="743"/>
      <c r="MJA67" s="743"/>
      <c r="MJB67" s="743"/>
      <c r="MJC67" s="743"/>
      <c r="MJD67" s="743"/>
      <c r="MJE67" s="743"/>
      <c r="MJF67" s="743"/>
      <c r="MJG67" s="743"/>
      <c r="MJH67" s="743"/>
      <c r="MJI67" s="743"/>
      <c r="MJJ67" s="743"/>
      <c r="MJK67" s="743"/>
      <c r="MJL67" s="743"/>
      <c r="MJM67" s="743"/>
      <c r="MJN67" s="743"/>
      <c r="MJO67" s="743"/>
      <c r="MJP67" s="743"/>
      <c r="MJQ67" s="743"/>
      <c r="MJR67" s="743"/>
      <c r="MJS67" s="743"/>
      <c r="MJT67" s="743"/>
      <c r="MJU67" s="743"/>
      <c r="MJV67" s="743"/>
      <c r="MJW67" s="743"/>
      <c r="MJX67" s="743"/>
      <c r="MJY67" s="743"/>
      <c r="MJZ67" s="743"/>
      <c r="MKA67" s="743"/>
      <c r="MKB67" s="743"/>
      <c r="MKC67" s="743"/>
      <c r="MKD67" s="743"/>
      <c r="MKE67" s="743"/>
      <c r="MKF67" s="743"/>
      <c r="MKG67" s="743"/>
      <c r="MKH67" s="743"/>
      <c r="MKI67" s="743"/>
      <c r="MKJ67" s="743"/>
      <c r="MKK67" s="743"/>
      <c r="MKL67" s="743"/>
      <c r="MKM67" s="743"/>
      <c r="MKN67" s="743"/>
      <c r="MKO67" s="743"/>
      <c r="MKP67" s="743"/>
      <c r="MKQ67" s="743"/>
      <c r="MKR67" s="743"/>
      <c r="MKS67" s="743"/>
      <c r="MKT67" s="743"/>
      <c r="MKU67" s="743"/>
      <c r="MKV67" s="743"/>
      <c r="MKW67" s="743"/>
      <c r="MKX67" s="743"/>
      <c r="MKY67" s="743"/>
      <c r="MKZ67" s="743"/>
      <c r="MLA67" s="743"/>
      <c r="MLB67" s="743"/>
      <c r="MLC67" s="743"/>
      <c r="MLD67" s="743"/>
      <c r="MLE67" s="743"/>
      <c r="MLF67" s="743"/>
      <c r="MLG67" s="743"/>
      <c r="MLH67" s="743"/>
      <c r="MLI67" s="743"/>
      <c r="MLJ67" s="743"/>
      <c r="MLK67" s="743"/>
      <c r="MLL67" s="743"/>
      <c r="MLM67" s="743"/>
      <c r="MLN67" s="743"/>
      <c r="MLO67" s="743"/>
      <c r="MLP67" s="743"/>
      <c r="MLQ67" s="743"/>
      <c r="MLR67" s="743"/>
      <c r="MLS67" s="743"/>
      <c r="MLT67" s="743"/>
      <c r="MLU67" s="743"/>
      <c r="MLV67" s="743"/>
      <c r="MLW67" s="743"/>
      <c r="MLX67" s="743"/>
      <c r="MLY67" s="743"/>
      <c r="MLZ67" s="743"/>
      <c r="MMA67" s="743"/>
      <c r="MMB67" s="743"/>
      <c r="MMC67" s="743"/>
      <c r="MMD67" s="743"/>
      <c r="MME67" s="743"/>
      <c r="MMF67" s="743"/>
      <c r="MMG67" s="743"/>
      <c r="MMH67" s="743"/>
      <c r="MMI67" s="743"/>
      <c r="MMJ67" s="743"/>
      <c r="MMK67" s="743"/>
      <c r="MML67" s="743"/>
      <c r="MMM67" s="743"/>
      <c r="MMN67" s="743"/>
      <c r="MMO67" s="743"/>
      <c r="MMP67" s="743"/>
      <c r="MMQ67" s="743"/>
      <c r="MMR67" s="743"/>
      <c r="MMS67" s="743"/>
      <c r="MMT67" s="743"/>
      <c r="MMU67" s="743"/>
      <c r="MMV67" s="743"/>
      <c r="MMW67" s="743"/>
      <c r="MMX67" s="743"/>
      <c r="MMY67" s="743"/>
      <c r="MMZ67" s="743"/>
      <c r="MNA67" s="743"/>
      <c r="MNB67" s="743"/>
      <c r="MNC67" s="743"/>
      <c r="MND67" s="743"/>
      <c r="MNE67" s="743"/>
      <c r="MNF67" s="743"/>
      <c r="MNG67" s="743"/>
      <c r="MNH67" s="743"/>
      <c r="MNI67" s="743"/>
      <c r="MNJ67" s="743"/>
      <c r="MNK67" s="743"/>
      <c r="MNL67" s="743"/>
      <c r="MNM67" s="743"/>
      <c r="MNN67" s="743"/>
      <c r="MNO67" s="743"/>
      <c r="MNP67" s="743"/>
      <c r="MNQ67" s="743"/>
      <c r="MNR67" s="743"/>
      <c r="MNS67" s="743"/>
      <c r="MNT67" s="743"/>
      <c r="MNU67" s="743"/>
      <c r="MNV67" s="743"/>
      <c r="MNW67" s="743"/>
      <c r="MNX67" s="743"/>
      <c r="MNY67" s="743"/>
      <c r="MNZ67" s="743"/>
      <c r="MOA67" s="743"/>
      <c r="MOB67" s="743"/>
      <c r="MOC67" s="743"/>
      <c r="MOD67" s="743"/>
      <c r="MOE67" s="743"/>
      <c r="MOF67" s="743"/>
      <c r="MOG67" s="743"/>
      <c r="MOH67" s="743"/>
      <c r="MOI67" s="743"/>
      <c r="MOJ67" s="743"/>
      <c r="MOK67" s="743"/>
      <c r="MOL67" s="743"/>
      <c r="MOM67" s="743"/>
      <c r="MON67" s="743"/>
      <c r="MOO67" s="743"/>
      <c r="MOP67" s="743"/>
      <c r="MOQ67" s="743"/>
      <c r="MOR67" s="743"/>
      <c r="MOS67" s="743"/>
      <c r="MOT67" s="743"/>
      <c r="MOU67" s="743"/>
      <c r="MOV67" s="743"/>
      <c r="MOW67" s="743"/>
      <c r="MOX67" s="743"/>
      <c r="MOY67" s="743"/>
      <c r="MOZ67" s="743"/>
      <c r="MPA67" s="743"/>
      <c r="MPB67" s="743"/>
      <c r="MPC67" s="743"/>
      <c r="MPD67" s="743"/>
      <c r="MPE67" s="743"/>
      <c r="MPF67" s="743"/>
      <c r="MPG67" s="743"/>
      <c r="MPH67" s="743"/>
      <c r="MPI67" s="743"/>
      <c r="MPJ67" s="743"/>
      <c r="MPK67" s="743"/>
      <c r="MPL67" s="743"/>
      <c r="MPM67" s="743"/>
      <c r="MPN67" s="743"/>
      <c r="MPO67" s="743"/>
      <c r="MPP67" s="743"/>
      <c r="MPQ67" s="743"/>
      <c r="MPR67" s="743"/>
      <c r="MPS67" s="743"/>
      <c r="MPT67" s="743"/>
      <c r="MPU67" s="743"/>
      <c r="MPV67" s="743"/>
      <c r="MPW67" s="743"/>
      <c r="MPX67" s="743"/>
      <c r="MPY67" s="743"/>
      <c r="MPZ67" s="743"/>
      <c r="MQA67" s="743"/>
      <c r="MQB67" s="743"/>
      <c r="MQC67" s="743"/>
      <c r="MQD67" s="743"/>
      <c r="MQE67" s="743"/>
      <c r="MQF67" s="743"/>
      <c r="MQG67" s="743"/>
      <c r="MQH67" s="743"/>
      <c r="MQI67" s="743"/>
      <c r="MQJ67" s="743"/>
      <c r="MQK67" s="743"/>
      <c r="MQL67" s="743"/>
      <c r="MQM67" s="743"/>
      <c r="MQN67" s="743"/>
      <c r="MQO67" s="743"/>
      <c r="MQP67" s="743"/>
      <c r="MQQ67" s="743"/>
      <c r="MQR67" s="743"/>
      <c r="MQS67" s="743"/>
      <c r="MQT67" s="743"/>
      <c r="MQU67" s="743"/>
      <c r="MQV67" s="743"/>
      <c r="MQW67" s="743"/>
      <c r="MQX67" s="743"/>
      <c r="MQY67" s="743"/>
      <c r="MQZ67" s="743"/>
      <c r="MRA67" s="743"/>
      <c r="MRB67" s="743"/>
      <c r="MRC67" s="743"/>
      <c r="MRD67" s="743"/>
      <c r="MRE67" s="743"/>
      <c r="MRF67" s="743"/>
      <c r="MRG67" s="743"/>
      <c r="MRH67" s="743"/>
      <c r="MRI67" s="743"/>
      <c r="MRJ67" s="743"/>
      <c r="MRK67" s="743"/>
      <c r="MRL67" s="743"/>
      <c r="MRM67" s="743"/>
      <c r="MRN67" s="743"/>
      <c r="MRO67" s="743"/>
      <c r="MRP67" s="743"/>
      <c r="MRQ67" s="743"/>
      <c r="MRR67" s="743"/>
      <c r="MRS67" s="743"/>
      <c r="MRT67" s="743"/>
      <c r="MRU67" s="743"/>
      <c r="MRV67" s="743"/>
      <c r="MRW67" s="743"/>
      <c r="MRX67" s="743"/>
      <c r="MRY67" s="743"/>
      <c r="MRZ67" s="743"/>
      <c r="MSA67" s="743"/>
      <c r="MSB67" s="743"/>
      <c r="MSC67" s="743"/>
      <c r="MSD67" s="743"/>
      <c r="MSE67" s="743"/>
      <c r="MSF67" s="743"/>
      <c r="MSG67" s="743"/>
      <c r="MSH67" s="743"/>
      <c r="MSI67" s="743"/>
      <c r="MSJ67" s="743"/>
      <c r="MSK67" s="743"/>
      <c r="MSL67" s="743"/>
      <c r="MSM67" s="743"/>
      <c r="MSN67" s="743"/>
      <c r="MSO67" s="743"/>
      <c r="MSP67" s="743"/>
      <c r="MSQ67" s="743"/>
      <c r="MSR67" s="743"/>
      <c r="MSS67" s="743"/>
      <c r="MST67" s="743"/>
      <c r="MSU67" s="743"/>
      <c r="MSV67" s="743"/>
      <c r="MSW67" s="743"/>
      <c r="MSX67" s="743"/>
      <c r="MSY67" s="743"/>
      <c r="MSZ67" s="743"/>
      <c r="MTA67" s="743"/>
      <c r="MTB67" s="743"/>
      <c r="MTC67" s="743"/>
      <c r="MTD67" s="743"/>
      <c r="MTE67" s="743"/>
      <c r="MTF67" s="743"/>
      <c r="MTG67" s="743"/>
      <c r="MTH67" s="743"/>
      <c r="MTI67" s="743"/>
      <c r="MTJ67" s="743"/>
      <c r="MTK67" s="743"/>
      <c r="MTL67" s="743"/>
      <c r="MTM67" s="743"/>
      <c r="MTN67" s="743"/>
      <c r="MTO67" s="743"/>
      <c r="MTP67" s="743"/>
      <c r="MTQ67" s="743"/>
      <c r="MTR67" s="743"/>
      <c r="MTS67" s="743"/>
      <c r="MTT67" s="743"/>
      <c r="MTU67" s="743"/>
      <c r="MTV67" s="743"/>
      <c r="MTW67" s="743"/>
      <c r="MTX67" s="743"/>
      <c r="MTY67" s="743"/>
      <c r="MTZ67" s="743"/>
      <c r="MUA67" s="743"/>
      <c r="MUB67" s="743"/>
      <c r="MUC67" s="743"/>
      <c r="MUD67" s="743"/>
      <c r="MUE67" s="743"/>
      <c r="MUF67" s="743"/>
      <c r="MUG67" s="743"/>
      <c r="MUH67" s="743"/>
      <c r="MUI67" s="743"/>
      <c r="MUJ67" s="743"/>
      <c r="MUK67" s="743"/>
      <c r="MUL67" s="743"/>
      <c r="MUM67" s="743"/>
      <c r="MUN67" s="743"/>
      <c r="MUO67" s="743"/>
      <c r="MUP67" s="743"/>
      <c r="MUQ67" s="743"/>
      <c r="MUR67" s="743"/>
      <c r="MUS67" s="743"/>
      <c r="MUT67" s="743"/>
      <c r="MUU67" s="743"/>
      <c r="MUV67" s="743"/>
      <c r="MUW67" s="743"/>
      <c r="MUX67" s="743"/>
      <c r="MUY67" s="743"/>
      <c r="MUZ67" s="743"/>
      <c r="MVA67" s="743"/>
      <c r="MVB67" s="743"/>
      <c r="MVC67" s="743"/>
      <c r="MVD67" s="743"/>
      <c r="MVE67" s="743"/>
      <c r="MVF67" s="743"/>
      <c r="MVG67" s="743"/>
      <c r="MVH67" s="743"/>
      <c r="MVI67" s="743"/>
      <c r="MVJ67" s="743"/>
      <c r="MVK67" s="743"/>
      <c r="MVL67" s="743"/>
      <c r="MVM67" s="743"/>
      <c r="MVN67" s="743"/>
      <c r="MVO67" s="743"/>
      <c r="MVP67" s="743"/>
      <c r="MVQ67" s="743"/>
      <c r="MVR67" s="743"/>
      <c r="MVS67" s="743"/>
      <c r="MVT67" s="743"/>
      <c r="MVU67" s="743"/>
      <c r="MVV67" s="743"/>
      <c r="MVW67" s="743"/>
      <c r="MVX67" s="743"/>
      <c r="MVY67" s="743"/>
      <c r="MVZ67" s="743"/>
      <c r="MWA67" s="743"/>
      <c r="MWB67" s="743"/>
      <c r="MWC67" s="743"/>
      <c r="MWD67" s="743"/>
      <c r="MWE67" s="743"/>
      <c r="MWF67" s="743"/>
      <c r="MWG67" s="743"/>
      <c r="MWH67" s="743"/>
      <c r="MWI67" s="743"/>
      <c r="MWJ67" s="743"/>
      <c r="MWK67" s="743"/>
      <c r="MWL67" s="743"/>
      <c r="MWM67" s="743"/>
      <c r="MWN67" s="743"/>
      <c r="MWO67" s="743"/>
      <c r="MWP67" s="743"/>
      <c r="MWQ67" s="743"/>
      <c r="MWR67" s="743"/>
      <c r="MWS67" s="743"/>
      <c r="MWT67" s="743"/>
      <c r="MWU67" s="743"/>
      <c r="MWV67" s="743"/>
      <c r="MWW67" s="743"/>
      <c r="MWX67" s="743"/>
      <c r="MWY67" s="743"/>
      <c r="MWZ67" s="743"/>
      <c r="MXA67" s="743"/>
      <c r="MXB67" s="743"/>
      <c r="MXC67" s="743"/>
      <c r="MXD67" s="743"/>
      <c r="MXE67" s="743"/>
      <c r="MXF67" s="743"/>
      <c r="MXG67" s="743"/>
      <c r="MXH67" s="743"/>
      <c r="MXI67" s="743"/>
      <c r="MXJ67" s="743"/>
      <c r="MXK67" s="743"/>
      <c r="MXL67" s="743"/>
      <c r="MXM67" s="743"/>
      <c r="MXN67" s="743"/>
      <c r="MXO67" s="743"/>
      <c r="MXP67" s="743"/>
      <c r="MXQ67" s="743"/>
      <c r="MXR67" s="743"/>
      <c r="MXS67" s="743"/>
      <c r="MXT67" s="743"/>
      <c r="MXU67" s="743"/>
      <c r="MXV67" s="743"/>
      <c r="MXW67" s="743"/>
      <c r="MXX67" s="743"/>
      <c r="MXY67" s="743"/>
      <c r="MXZ67" s="743"/>
      <c r="MYA67" s="743"/>
      <c r="MYB67" s="743"/>
      <c r="MYC67" s="743"/>
      <c r="MYD67" s="743"/>
      <c r="MYE67" s="743"/>
      <c r="MYF67" s="743"/>
      <c r="MYG67" s="743"/>
      <c r="MYH67" s="743"/>
      <c r="MYI67" s="743"/>
      <c r="MYJ67" s="743"/>
      <c r="MYK67" s="743"/>
      <c r="MYL67" s="743"/>
      <c r="MYM67" s="743"/>
      <c r="MYN67" s="743"/>
      <c r="MYO67" s="743"/>
      <c r="MYP67" s="743"/>
      <c r="MYQ67" s="743"/>
      <c r="MYR67" s="743"/>
      <c r="MYS67" s="743"/>
      <c r="MYT67" s="743"/>
      <c r="MYU67" s="743"/>
      <c r="MYV67" s="743"/>
      <c r="MYW67" s="743"/>
      <c r="MYX67" s="743"/>
      <c r="MYY67" s="743"/>
      <c r="MYZ67" s="743"/>
      <c r="MZA67" s="743"/>
      <c r="MZB67" s="743"/>
      <c r="MZC67" s="743"/>
      <c r="MZD67" s="743"/>
      <c r="MZE67" s="743"/>
      <c r="MZF67" s="743"/>
      <c r="MZG67" s="743"/>
      <c r="MZH67" s="743"/>
      <c r="MZI67" s="743"/>
      <c r="MZJ67" s="743"/>
      <c r="MZK67" s="743"/>
      <c r="MZL67" s="743"/>
      <c r="MZM67" s="743"/>
      <c r="MZN67" s="743"/>
      <c r="MZO67" s="743"/>
      <c r="MZP67" s="743"/>
      <c r="MZQ67" s="743"/>
      <c r="MZR67" s="743"/>
      <c r="MZS67" s="743"/>
      <c r="MZT67" s="743"/>
      <c r="MZU67" s="743"/>
      <c r="MZV67" s="743"/>
      <c r="MZW67" s="743"/>
      <c r="MZX67" s="743"/>
      <c r="MZY67" s="743"/>
      <c r="MZZ67" s="743"/>
      <c r="NAA67" s="743"/>
      <c r="NAB67" s="743"/>
      <c r="NAC67" s="743"/>
      <c r="NAD67" s="743"/>
      <c r="NAE67" s="743"/>
      <c r="NAF67" s="743"/>
      <c r="NAG67" s="743"/>
      <c r="NAH67" s="743"/>
      <c r="NAI67" s="743"/>
      <c r="NAJ67" s="743"/>
      <c r="NAK67" s="743"/>
      <c r="NAL67" s="743"/>
      <c r="NAM67" s="743"/>
      <c r="NAN67" s="743"/>
      <c r="NAO67" s="743"/>
      <c r="NAP67" s="743"/>
      <c r="NAQ67" s="743"/>
      <c r="NAR67" s="743"/>
      <c r="NAS67" s="743"/>
      <c r="NAT67" s="743"/>
      <c r="NAU67" s="743"/>
      <c r="NAV67" s="743"/>
      <c r="NAW67" s="743"/>
      <c r="NAX67" s="743"/>
      <c r="NAY67" s="743"/>
      <c r="NAZ67" s="743"/>
      <c r="NBA67" s="743"/>
      <c r="NBB67" s="743"/>
      <c r="NBC67" s="743"/>
      <c r="NBD67" s="743"/>
      <c r="NBE67" s="743"/>
      <c r="NBF67" s="743"/>
      <c r="NBG67" s="743"/>
      <c r="NBH67" s="743"/>
      <c r="NBI67" s="743"/>
      <c r="NBJ67" s="743"/>
      <c r="NBK67" s="743"/>
      <c r="NBL67" s="743"/>
      <c r="NBM67" s="743"/>
      <c r="NBN67" s="743"/>
      <c r="NBO67" s="743"/>
      <c r="NBP67" s="743"/>
      <c r="NBQ67" s="743"/>
      <c r="NBR67" s="743"/>
      <c r="NBS67" s="743"/>
      <c r="NBT67" s="743"/>
      <c r="NBU67" s="743"/>
      <c r="NBV67" s="743"/>
      <c r="NBW67" s="743"/>
      <c r="NBX67" s="743"/>
      <c r="NBY67" s="743"/>
      <c r="NBZ67" s="743"/>
      <c r="NCA67" s="743"/>
      <c r="NCB67" s="743"/>
      <c r="NCC67" s="743"/>
      <c r="NCD67" s="743"/>
      <c r="NCE67" s="743"/>
      <c r="NCF67" s="743"/>
      <c r="NCG67" s="743"/>
      <c r="NCH67" s="743"/>
      <c r="NCI67" s="743"/>
      <c r="NCJ67" s="743"/>
      <c r="NCK67" s="743"/>
      <c r="NCL67" s="743"/>
      <c r="NCM67" s="743"/>
      <c r="NCN67" s="743"/>
      <c r="NCO67" s="743"/>
      <c r="NCP67" s="743"/>
      <c r="NCQ67" s="743"/>
      <c r="NCR67" s="743"/>
      <c r="NCS67" s="743"/>
      <c r="NCT67" s="743"/>
      <c r="NCU67" s="743"/>
      <c r="NCV67" s="743"/>
      <c r="NCW67" s="743"/>
      <c r="NCX67" s="743"/>
      <c r="NCY67" s="743"/>
      <c r="NCZ67" s="743"/>
      <c r="NDA67" s="743"/>
      <c r="NDB67" s="743"/>
      <c r="NDC67" s="743"/>
      <c r="NDD67" s="743"/>
      <c r="NDE67" s="743"/>
      <c r="NDF67" s="743"/>
      <c r="NDG67" s="743"/>
      <c r="NDH67" s="743"/>
      <c r="NDI67" s="743"/>
      <c r="NDJ67" s="743"/>
      <c r="NDK67" s="743"/>
      <c r="NDL67" s="743"/>
      <c r="NDM67" s="743"/>
      <c r="NDN67" s="743"/>
      <c r="NDO67" s="743"/>
      <c r="NDP67" s="743"/>
      <c r="NDQ67" s="743"/>
      <c r="NDR67" s="743"/>
      <c r="NDS67" s="743"/>
      <c r="NDT67" s="743"/>
      <c r="NDU67" s="743"/>
      <c r="NDV67" s="743"/>
      <c r="NDW67" s="743"/>
      <c r="NDX67" s="743"/>
      <c r="NDY67" s="743"/>
      <c r="NDZ67" s="743"/>
      <c r="NEA67" s="743"/>
      <c r="NEB67" s="743"/>
      <c r="NEC67" s="743"/>
      <c r="NED67" s="743"/>
      <c r="NEE67" s="743"/>
      <c r="NEF67" s="743"/>
      <c r="NEG67" s="743"/>
      <c r="NEH67" s="743"/>
      <c r="NEI67" s="743"/>
      <c r="NEJ67" s="743"/>
      <c r="NEK67" s="743"/>
      <c r="NEL67" s="743"/>
      <c r="NEM67" s="743"/>
      <c r="NEN67" s="743"/>
      <c r="NEO67" s="743"/>
      <c r="NEP67" s="743"/>
      <c r="NEQ67" s="743"/>
      <c r="NER67" s="743"/>
      <c r="NES67" s="743"/>
      <c r="NET67" s="743"/>
      <c r="NEU67" s="743"/>
      <c r="NEV67" s="743"/>
      <c r="NEW67" s="743"/>
      <c r="NEX67" s="743"/>
      <c r="NEY67" s="743"/>
      <c r="NEZ67" s="743"/>
      <c r="NFA67" s="743"/>
      <c r="NFB67" s="743"/>
      <c r="NFC67" s="743"/>
      <c r="NFD67" s="743"/>
      <c r="NFE67" s="743"/>
      <c r="NFF67" s="743"/>
      <c r="NFG67" s="743"/>
      <c r="NFH67" s="743"/>
      <c r="NFI67" s="743"/>
      <c r="NFJ67" s="743"/>
      <c r="NFK67" s="743"/>
      <c r="NFL67" s="743"/>
      <c r="NFM67" s="743"/>
      <c r="NFN67" s="743"/>
      <c r="NFO67" s="743"/>
      <c r="NFP67" s="743"/>
      <c r="NFQ67" s="743"/>
      <c r="NFR67" s="743"/>
      <c r="NFS67" s="743"/>
      <c r="NFT67" s="743"/>
      <c r="NFU67" s="743"/>
      <c r="NFV67" s="743"/>
      <c r="NFW67" s="743"/>
      <c r="NFX67" s="743"/>
      <c r="NFY67" s="743"/>
      <c r="NFZ67" s="743"/>
      <c r="NGA67" s="743"/>
      <c r="NGB67" s="743"/>
      <c r="NGC67" s="743"/>
      <c r="NGD67" s="743"/>
      <c r="NGE67" s="743"/>
      <c r="NGF67" s="743"/>
      <c r="NGG67" s="743"/>
      <c r="NGH67" s="743"/>
      <c r="NGI67" s="743"/>
      <c r="NGJ67" s="743"/>
      <c r="NGK67" s="743"/>
      <c r="NGL67" s="743"/>
      <c r="NGM67" s="743"/>
      <c r="NGN67" s="743"/>
      <c r="NGO67" s="743"/>
      <c r="NGP67" s="743"/>
      <c r="NGQ67" s="743"/>
      <c r="NGR67" s="743"/>
      <c r="NGS67" s="743"/>
      <c r="NGT67" s="743"/>
      <c r="NGU67" s="743"/>
      <c r="NGV67" s="743"/>
      <c r="NGW67" s="743"/>
      <c r="NGX67" s="743"/>
      <c r="NGY67" s="743"/>
      <c r="NGZ67" s="743"/>
      <c r="NHA67" s="743"/>
      <c r="NHB67" s="743"/>
      <c r="NHC67" s="743"/>
      <c r="NHD67" s="743"/>
      <c r="NHE67" s="743"/>
      <c r="NHF67" s="743"/>
      <c r="NHG67" s="743"/>
      <c r="NHH67" s="743"/>
      <c r="NHI67" s="743"/>
      <c r="NHJ67" s="743"/>
      <c r="NHK67" s="743"/>
      <c r="NHL67" s="743"/>
      <c r="NHM67" s="743"/>
      <c r="NHN67" s="743"/>
      <c r="NHO67" s="743"/>
      <c r="NHP67" s="743"/>
      <c r="NHQ67" s="743"/>
      <c r="NHR67" s="743"/>
      <c r="NHS67" s="743"/>
      <c r="NHT67" s="743"/>
      <c r="NHU67" s="743"/>
      <c r="NHV67" s="743"/>
      <c r="NHW67" s="743"/>
      <c r="NHX67" s="743"/>
      <c r="NHY67" s="743"/>
      <c r="NHZ67" s="743"/>
      <c r="NIA67" s="743"/>
      <c r="NIB67" s="743"/>
      <c r="NIC67" s="743"/>
      <c r="NID67" s="743"/>
      <c r="NIE67" s="743"/>
      <c r="NIF67" s="743"/>
      <c r="NIG67" s="743"/>
      <c r="NIH67" s="743"/>
      <c r="NII67" s="743"/>
      <c r="NIJ67" s="743"/>
      <c r="NIK67" s="743"/>
      <c r="NIL67" s="743"/>
      <c r="NIM67" s="743"/>
      <c r="NIN67" s="743"/>
      <c r="NIO67" s="743"/>
      <c r="NIP67" s="743"/>
      <c r="NIQ67" s="743"/>
      <c r="NIR67" s="743"/>
      <c r="NIS67" s="743"/>
      <c r="NIT67" s="743"/>
      <c r="NIU67" s="743"/>
      <c r="NIV67" s="743"/>
      <c r="NIW67" s="743"/>
      <c r="NIX67" s="743"/>
      <c r="NIY67" s="743"/>
      <c r="NIZ67" s="743"/>
      <c r="NJA67" s="743"/>
      <c r="NJB67" s="743"/>
      <c r="NJC67" s="743"/>
      <c r="NJD67" s="743"/>
      <c r="NJE67" s="743"/>
      <c r="NJF67" s="743"/>
      <c r="NJG67" s="743"/>
      <c r="NJH67" s="743"/>
      <c r="NJI67" s="743"/>
      <c r="NJJ67" s="743"/>
      <c r="NJK67" s="743"/>
      <c r="NJL67" s="743"/>
      <c r="NJM67" s="743"/>
      <c r="NJN67" s="743"/>
      <c r="NJO67" s="743"/>
      <c r="NJP67" s="743"/>
      <c r="NJQ67" s="743"/>
      <c r="NJR67" s="743"/>
      <c r="NJS67" s="743"/>
      <c r="NJT67" s="743"/>
      <c r="NJU67" s="743"/>
      <c r="NJV67" s="743"/>
      <c r="NJW67" s="743"/>
      <c r="NJX67" s="743"/>
      <c r="NJY67" s="743"/>
      <c r="NJZ67" s="743"/>
      <c r="NKA67" s="743"/>
      <c r="NKB67" s="743"/>
      <c r="NKC67" s="743"/>
      <c r="NKD67" s="743"/>
      <c r="NKE67" s="743"/>
      <c r="NKF67" s="743"/>
      <c r="NKG67" s="743"/>
      <c r="NKH67" s="743"/>
      <c r="NKI67" s="743"/>
      <c r="NKJ67" s="743"/>
      <c r="NKK67" s="743"/>
      <c r="NKL67" s="743"/>
      <c r="NKM67" s="743"/>
      <c r="NKN67" s="743"/>
      <c r="NKO67" s="743"/>
      <c r="NKP67" s="743"/>
      <c r="NKQ67" s="743"/>
      <c r="NKR67" s="743"/>
      <c r="NKS67" s="743"/>
      <c r="NKT67" s="743"/>
      <c r="NKU67" s="743"/>
      <c r="NKV67" s="743"/>
      <c r="NKW67" s="743"/>
      <c r="NKX67" s="743"/>
      <c r="NKY67" s="743"/>
      <c r="NKZ67" s="743"/>
      <c r="NLA67" s="743"/>
      <c r="NLB67" s="743"/>
      <c r="NLC67" s="743"/>
      <c r="NLD67" s="743"/>
      <c r="NLE67" s="743"/>
      <c r="NLF67" s="743"/>
      <c r="NLG67" s="743"/>
      <c r="NLH67" s="743"/>
      <c r="NLI67" s="743"/>
      <c r="NLJ67" s="743"/>
      <c r="NLK67" s="743"/>
      <c r="NLL67" s="743"/>
      <c r="NLM67" s="743"/>
      <c r="NLN67" s="743"/>
      <c r="NLO67" s="743"/>
      <c r="NLP67" s="743"/>
      <c r="NLQ67" s="743"/>
      <c r="NLR67" s="743"/>
      <c r="NLS67" s="743"/>
      <c r="NLT67" s="743"/>
      <c r="NLU67" s="743"/>
      <c r="NLV67" s="743"/>
      <c r="NLW67" s="743"/>
      <c r="NLX67" s="743"/>
      <c r="NLY67" s="743"/>
      <c r="NLZ67" s="743"/>
      <c r="NMA67" s="743"/>
      <c r="NMB67" s="743"/>
      <c r="NMC67" s="743"/>
      <c r="NMD67" s="743"/>
      <c r="NME67" s="743"/>
      <c r="NMF67" s="743"/>
      <c r="NMG67" s="743"/>
      <c r="NMH67" s="743"/>
      <c r="NMI67" s="743"/>
      <c r="NMJ67" s="743"/>
      <c r="NMK67" s="743"/>
      <c r="NML67" s="743"/>
      <c r="NMM67" s="743"/>
      <c r="NMN67" s="743"/>
      <c r="NMO67" s="743"/>
      <c r="NMP67" s="743"/>
      <c r="NMQ67" s="743"/>
      <c r="NMR67" s="743"/>
      <c r="NMS67" s="743"/>
      <c r="NMT67" s="743"/>
      <c r="NMU67" s="743"/>
      <c r="NMV67" s="743"/>
      <c r="NMW67" s="743"/>
      <c r="NMX67" s="743"/>
      <c r="NMY67" s="743"/>
      <c r="NMZ67" s="743"/>
      <c r="NNA67" s="743"/>
      <c r="NNB67" s="743"/>
      <c r="NNC67" s="743"/>
      <c r="NND67" s="743"/>
      <c r="NNE67" s="743"/>
      <c r="NNF67" s="743"/>
      <c r="NNG67" s="743"/>
      <c r="NNH67" s="743"/>
      <c r="NNI67" s="743"/>
      <c r="NNJ67" s="743"/>
      <c r="NNK67" s="743"/>
      <c r="NNL67" s="743"/>
      <c r="NNM67" s="743"/>
      <c r="NNN67" s="743"/>
      <c r="NNO67" s="743"/>
      <c r="NNP67" s="743"/>
      <c r="NNQ67" s="743"/>
      <c r="NNR67" s="743"/>
      <c r="NNS67" s="743"/>
      <c r="NNT67" s="743"/>
      <c r="NNU67" s="743"/>
      <c r="NNV67" s="743"/>
      <c r="NNW67" s="743"/>
      <c r="NNX67" s="743"/>
      <c r="NNY67" s="743"/>
      <c r="NNZ67" s="743"/>
      <c r="NOA67" s="743"/>
      <c r="NOB67" s="743"/>
      <c r="NOC67" s="743"/>
      <c r="NOD67" s="743"/>
      <c r="NOE67" s="743"/>
      <c r="NOF67" s="743"/>
      <c r="NOG67" s="743"/>
      <c r="NOH67" s="743"/>
      <c r="NOI67" s="743"/>
      <c r="NOJ67" s="743"/>
      <c r="NOK67" s="743"/>
      <c r="NOL67" s="743"/>
      <c r="NOM67" s="743"/>
      <c r="NON67" s="743"/>
      <c r="NOO67" s="743"/>
      <c r="NOP67" s="743"/>
      <c r="NOQ67" s="743"/>
      <c r="NOR67" s="743"/>
      <c r="NOS67" s="743"/>
      <c r="NOT67" s="743"/>
      <c r="NOU67" s="743"/>
      <c r="NOV67" s="743"/>
      <c r="NOW67" s="743"/>
      <c r="NOX67" s="743"/>
      <c r="NOY67" s="743"/>
      <c r="NOZ67" s="743"/>
      <c r="NPA67" s="743"/>
      <c r="NPB67" s="743"/>
      <c r="NPC67" s="743"/>
      <c r="NPD67" s="743"/>
      <c r="NPE67" s="743"/>
      <c r="NPF67" s="743"/>
      <c r="NPG67" s="743"/>
      <c r="NPH67" s="743"/>
      <c r="NPI67" s="743"/>
      <c r="NPJ67" s="743"/>
      <c r="NPK67" s="743"/>
      <c r="NPL67" s="743"/>
      <c r="NPM67" s="743"/>
      <c r="NPN67" s="743"/>
      <c r="NPO67" s="743"/>
      <c r="NPP67" s="743"/>
      <c r="NPQ67" s="743"/>
      <c r="NPR67" s="743"/>
      <c r="NPS67" s="743"/>
      <c r="NPT67" s="743"/>
      <c r="NPU67" s="743"/>
      <c r="NPV67" s="743"/>
      <c r="NPW67" s="743"/>
      <c r="NPX67" s="743"/>
      <c r="NPY67" s="743"/>
      <c r="NPZ67" s="743"/>
      <c r="NQA67" s="743"/>
      <c r="NQB67" s="743"/>
      <c r="NQC67" s="743"/>
      <c r="NQD67" s="743"/>
      <c r="NQE67" s="743"/>
      <c r="NQF67" s="743"/>
      <c r="NQG67" s="743"/>
      <c r="NQH67" s="743"/>
      <c r="NQI67" s="743"/>
      <c r="NQJ67" s="743"/>
      <c r="NQK67" s="743"/>
      <c r="NQL67" s="743"/>
      <c r="NQM67" s="743"/>
      <c r="NQN67" s="743"/>
      <c r="NQO67" s="743"/>
      <c r="NQP67" s="743"/>
      <c r="NQQ67" s="743"/>
      <c r="NQR67" s="743"/>
      <c r="NQS67" s="743"/>
      <c r="NQT67" s="743"/>
      <c r="NQU67" s="743"/>
      <c r="NQV67" s="743"/>
      <c r="NQW67" s="743"/>
      <c r="NQX67" s="743"/>
      <c r="NQY67" s="743"/>
      <c r="NQZ67" s="743"/>
      <c r="NRA67" s="743"/>
      <c r="NRB67" s="743"/>
      <c r="NRC67" s="743"/>
      <c r="NRD67" s="743"/>
      <c r="NRE67" s="743"/>
      <c r="NRF67" s="743"/>
      <c r="NRG67" s="743"/>
      <c r="NRH67" s="743"/>
      <c r="NRI67" s="743"/>
      <c r="NRJ67" s="743"/>
      <c r="NRK67" s="743"/>
      <c r="NRL67" s="743"/>
      <c r="NRM67" s="743"/>
      <c r="NRN67" s="743"/>
      <c r="NRO67" s="743"/>
      <c r="NRP67" s="743"/>
      <c r="NRQ67" s="743"/>
      <c r="NRR67" s="743"/>
      <c r="NRS67" s="743"/>
      <c r="NRT67" s="743"/>
      <c r="NRU67" s="743"/>
      <c r="NRV67" s="743"/>
      <c r="NRW67" s="743"/>
      <c r="NRX67" s="743"/>
      <c r="NRY67" s="743"/>
      <c r="NRZ67" s="743"/>
      <c r="NSA67" s="743"/>
      <c r="NSB67" s="743"/>
      <c r="NSC67" s="743"/>
      <c r="NSD67" s="743"/>
      <c r="NSE67" s="743"/>
      <c r="NSF67" s="743"/>
      <c r="NSG67" s="743"/>
      <c r="NSH67" s="743"/>
      <c r="NSI67" s="743"/>
      <c r="NSJ67" s="743"/>
      <c r="NSK67" s="743"/>
      <c r="NSL67" s="743"/>
      <c r="NSM67" s="743"/>
      <c r="NSN67" s="743"/>
      <c r="NSO67" s="743"/>
      <c r="NSP67" s="743"/>
      <c r="NSQ67" s="743"/>
      <c r="NSR67" s="743"/>
      <c r="NSS67" s="743"/>
      <c r="NST67" s="743"/>
      <c r="NSU67" s="743"/>
      <c r="NSV67" s="743"/>
      <c r="NSW67" s="743"/>
      <c r="NSX67" s="743"/>
      <c r="NSY67" s="743"/>
      <c r="NSZ67" s="743"/>
      <c r="NTA67" s="743"/>
      <c r="NTB67" s="743"/>
      <c r="NTC67" s="743"/>
      <c r="NTD67" s="743"/>
      <c r="NTE67" s="743"/>
      <c r="NTF67" s="743"/>
      <c r="NTG67" s="743"/>
      <c r="NTH67" s="743"/>
      <c r="NTI67" s="743"/>
      <c r="NTJ67" s="743"/>
      <c r="NTK67" s="743"/>
      <c r="NTL67" s="743"/>
      <c r="NTM67" s="743"/>
      <c r="NTN67" s="743"/>
      <c r="NTO67" s="743"/>
      <c r="NTP67" s="743"/>
      <c r="NTQ67" s="743"/>
      <c r="NTR67" s="743"/>
      <c r="NTS67" s="743"/>
      <c r="NTT67" s="743"/>
      <c r="NTU67" s="743"/>
      <c r="NTV67" s="743"/>
      <c r="NTW67" s="743"/>
      <c r="NTX67" s="743"/>
      <c r="NTY67" s="743"/>
      <c r="NTZ67" s="743"/>
      <c r="NUA67" s="743"/>
      <c r="NUB67" s="743"/>
      <c r="NUC67" s="743"/>
      <c r="NUD67" s="743"/>
      <c r="NUE67" s="743"/>
      <c r="NUF67" s="743"/>
      <c r="NUG67" s="743"/>
      <c r="NUH67" s="743"/>
      <c r="NUI67" s="743"/>
      <c r="NUJ67" s="743"/>
      <c r="NUK67" s="743"/>
      <c r="NUL67" s="743"/>
      <c r="NUM67" s="743"/>
      <c r="NUN67" s="743"/>
      <c r="NUO67" s="743"/>
      <c r="NUP67" s="743"/>
      <c r="NUQ67" s="743"/>
      <c r="NUR67" s="743"/>
      <c r="NUS67" s="743"/>
      <c r="NUT67" s="743"/>
      <c r="NUU67" s="743"/>
      <c r="NUV67" s="743"/>
      <c r="NUW67" s="743"/>
      <c r="NUX67" s="743"/>
      <c r="NUY67" s="743"/>
      <c r="NUZ67" s="743"/>
      <c r="NVA67" s="743"/>
      <c r="NVB67" s="743"/>
      <c r="NVC67" s="743"/>
      <c r="NVD67" s="743"/>
      <c r="NVE67" s="743"/>
      <c r="NVF67" s="743"/>
      <c r="NVG67" s="743"/>
      <c r="NVH67" s="743"/>
      <c r="NVI67" s="743"/>
      <c r="NVJ67" s="743"/>
      <c r="NVK67" s="743"/>
      <c r="NVL67" s="743"/>
      <c r="NVM67" s="743"/>
      <c r="NVN67" s="743"/>
      <c r="NVO67" s="743"/>
      <c r="NVP67" s="743"/>
      <c r="NVQ67" s="743"/>
      <c r="NVR67" s="743"/>
      <c r="NVS67" s="743"/>
      <c r="NVT67" s="743"/>
      <c r="NVU67" s="743"/>
      <c r="NVV67" s="743"/>
      <c r="NVW67" s="743"/>
      <c r="NVX67" s="743"/>
      <c r="NVY67" s="743"/>
      <c r="NVZ67" s="743"/>
      <c r="NWA67" s="743"/>
      <c r="NWB67" s="743"/>
      <c r="NWC67" s="743"/>
      <c r="NWD67" s="743"/>
      <c r="NWE67" s="743"/>
      <c r="NWF67" s="743"/>
      <c r="NWG67" s="743"/>
      <c r="NWH67" s="743"/>
      <c r="NWI67" s="743"/>
      <c r="NWJ67" s="743"/>
      <c r="NWK67" s="743"/>
      <c r="NWL67" s="743"/>
      <c r="NWM67" s="743"/>
      <c r="NWN67" s="743"/>
      <c r="NWO67" s="743"/>
      <c r="NWP67" s="743"/>
      <c r="NWQ67" s="743"/>
      <c r="NWR67" s="743"/>
      <c r="NWS67" s="743"/>
      <c r="NWT67" s="743"/>
      <c r="NWU67" s="743"/>
      <c r="NWV67" s="743"/>
      <c r="NWW67" s="743"/>
      <c r="NWX67" s="743"/>
      <c r="NWY67" s="743"/>
      <c r="NWZ67" s="743"/>
      <c r="NXA67" s="743"/>
      <c r="NXB67" s="743"/>
      <c r="NXC67" s="743"/>
      <c r="NXD67" s="743"/>
      <c r="NXE67" s="743"/>
      <c r="NXF67" s="743"/>
      <c r="NXG67" s="743"/>
      <c r="NXH67" s="743"/>
      <c r="NXI67" s="743"/>
      <c r="NXJ67" s="743"/>
      <c r="NXK67" s="743"/>
      <c r="NXL67" s="743"/>
      <c r="NXM67" s="743"/>
      <c r="NXN67" s="743"/>
      <c r="NXO67" s="743"/>
      <c r="NXP67" s="743"/>
      <c r="NXQ67" s="743"/>
      <c r="NXR67" s="743"/>
      <c r="NXS67" s="743"/>
      <c r="NXT67" s="743"/>
      <c r="NXU67" s="743"/>
      <c r="NXV67" s="743"/>
      <c r="NXW67" s="743"/>
      <c r="NXX67" s="743"/>
      <c r="NXY67" s="743"/>
      <c r="NXZ67" s="743"/>
      <c r="NYA67" s="743"/>
      <c r="NYB67" s="743"/>
      <c r="NYC67" s="743"/>
      <c r="NYD67" s="743"/>
      <c r="NYE67" s="743"/>
      <c r="NYF67" s="743"/>
      <c r="NYG67" s="743"/>
      <c r="NYH67" s="743"/>
      <c r="NYI67" s="743"/>
      <c r="NYJ67" s="743"/>
      <c r="NYK67" s="743"/>
      <c r="NYL67" s="743"/>
      <c r="NYM67" s="743"/>
      <c r="NYN67" s="743"/>
      <c r="NYO67" s="743"/>
      <c r="NYP67" s="743"/>
      <c r="NYQ67" s="743"/>
      <c r="NYR67" s="743"/>
      <c r="NYS67" s="743"/>
      <c r="NYT67" s="743"/>
      <c r="NYU67" s="743"/>
      <c r="NYV67" s="743"/>
      <c r="NYW67" s="743"/>
      <c r="NYX67" s="743"/>
      <c r="NYY67" s="743"/>
      <c r="NYZ67" s="743"/>
      <c r="NZA67" s="743"/>
      <c r="NZB67" s="743"/>
      <c r="NZC67" s="743"/>
      <c r="NZD67" s="743"/>
      <c r="NZE67" s="743"/>
      <c r="NZF67" s="743"/>
      <c r="NZG67" s="743"/>
      <c r="NZH67" s="743"/>
      <c r="NZI67" s="743"/>
      <c r="NZJ67" s="743"/>
      <c r="NZK67" s="743"/>
      <c r="NZL67" s="743"/>
      <c r="NZM67" s="743"/>
      <c r="NZN67" s="743"/>
      <c r="NZO67" s="743"/>
      <c r="NZP67" s="743"/>
      <c r="NZQ67" s="743"/>
      <c r="NZR67" s="743"/>
      <c r="NZS67" s="743"/>
      <c r="NZT67" s="743"/>
      <c r="NZU67" s="743"/>
      <c r="NZV67" s="743"/>
      <c r="NZW67" s="743"/>
      <c r="NZX67" s="743"/>
      <c r="NZY67" s="743"/>
      <c r="NZZ67" s="743"/>
      <c r="OAA67" s="743"/>
      <c r="OAB67" s="743"/>
      <c r="OAC67" s="743"/>
      <c r="OAD67" s="743"/>
      <c r="OAE67" s="743"/>
      <c r="OAF67" s="743"/>
      <c r="OAG67" s="743"/>
      <c r="OAH67" s="743"/>
      <c r="OAI67" s="743"/>
      <c r="OAJ67" s="743"/>
      <c r="OAK67" s="743"/>
      <c r="OAL67" s="743"/>
      <c r="OAM67" s="743"/>
      <c r="OAN67" s="743"/>
      <c r="OAO67" s="743"/>
      <c r="OAP67" s="743"/>
      <c r="OAQ67" s="743"/>
      <c r="OAR67" s="743"/>
      <c r="OAS67" s="743"/>
      <c r="OAT67" s="743"/>
      <c r="OAU67" s="743"/>
      <c r="OAV67" s="743"/>
      <c r="OAW67" s="743"/>
      <c r="OAX67" s="743"/>
      <c r="OAY67" s="743"/>
      <c r="OAZ67" s="743"/>
      <c r="OBA67" s="743"/>
      <c r="OBB67" s="743"/>
      <c r="OBC67" s="743"/>
      <c r="OBD67" s="743"/>
      <c r="OBE67" s="743"/>
      <c r="OBF67" s="743"/>
      <c r="OBG67" s="743"/>
      <c r="OBH67" s="743"/>
      <c r="OBI67" s="743"/>
      <c r="OBJ67" s="743"/>
      <c r="OBK67" s="743"/>
      <c r="OBL67" s="743"/>
      <c r="OBM67" s="743"/>
      <c r="OBN67" s="743"/>
      <c r="OBO67" s="743"/>
      <c r="OBP67" s="743"/>
      <c r="OBQ67" s="743"/>
      <c r="OBR67" s="743"/>
      <c r="OBS67" s="743"/>
      <c r="OBT67" s="743"/>
      <c r="OBU67" s="743"/>
      <c r="OBV67" s="743"/>
      <c r="OBW67" s="743"/>
      <c r="OBX67" s="743"/>
      <c r="OBY67" s="743"/>
      <c r="OBZ67" s="743"/>
      <c r="OCA67" s="743"/>
      <c r="OCB67" s="743"/>
      <c r="OCC67" s="743"/>
      <c r="OCD67" s="743"/>
      <c r="OCE67" s="743"/>
      <c r="OCF67" s="743"/>
      <c r="OCG67" s="743"/>
      <c r="OCH67" s="743"/>
      <c r="OCI67" s="743"/>
      <c r="OCJ67" s="743"/>
      <c r="OCK67" s="743"/>
      <c r="OCL67" s="743"/>
      <c r="OCM67" s="743"/>
      <c r="OCN67" s="743"/>
      <c r="OCO67" s="743"/>
      <c r="OCP67" s="743"/>
      <c r="OCQ67" s="743"/>
      <c r="OCR67" s="743"/>
      <c r="OCS67" s="743"/>
      <c r="OCT67" s="743"/>
      <c r="OCU67" s="743"/>
      <c r="OCV67" s="743"/>
      <c r="OCW67" s="743"/>
      <c r="OCX67" s="743"/>
      <c r="OCY67" s="743"/>
      <c r="OCZ67" s="743"/>
      <c r="ODA67" s="743"/>
      <c r="ODB67" s="743"/>
      <c r="ODC67" s="743"/>
      <c r="ODD67" s="743"/>
      <c r="ODE67" s="743"/>
      <c r="ODF67" s="743"/>
      <c r="ODG67" s="743"/>
      <c r="ODH67" s="743"/>
      <c r="ODI67" s="743"/>
      <c r="ODJ67" s="743"/>
      <c r="ODK67" s="743"/>
      <c r="ODL67" s="743"/>
      <c r="ODM67" s="743"/>
      <c r="ODN67" s="743"/>
      <c r="ODO67" s="743"/>
      <c r="ODP67" s="743"/>
      <c r="ODQ67" s="743"/>
      <c r="ODR67" s="743"/>
      <c r="ODS67" s="743"/>
      <c r="ODT67" s="743"/>
      <c r="ODU67" s="743"/>
      <c r="ODV67" s="743"/>
      <c r="ODW67" s="743"/>
      <c r="ODX67" s="743"/>
      <c r="ODY67" s="743"/>
      <c r="ODZ67" s="743"/>
      <c r="OEA67" s="743"/>
      <c r="OEB67" s="743"/>
      <c r="OEC67" s="743"/>
      <c r="OED67" s="743"/>
      <c r="OEE67" s="743"/>
      <c r="OEF67" s="743"/>
      <c r="OEG67" s="743"/>
      <c r="OEH67" s="743"/>
      <c r="OEI67" s="743"/>
      <c r="OEJ67" s="743"/>
      <c r="OEK67" s="743"/>
      <c r="OEL67" s="743"/>
      <c r="OEM67" s="743"/>
      <c r="OEN67" s="743"/>
      <c r="OEO67" s="743"/>
      <c r="OEP67" s="743"/>
      <c r="OEQ67" s="743"/>
      <c r="OER67" s="743"/>
      <c r="OES67" s="743"/>
      <c r="OET67" s="743"/>
      <c r="OEU67" s="743"/>
      <c r="OEV67" s="743"/>
      <c r="OEW67" s="743"/>
      <c r="OEX67" s="743"/>
      <c r="OEY67" s="743"/>
      <c r="OEZ67" s="743"/>
      <c r="OFA67" s="743"/>
      <c r="OFB67" s="743"/>
      <c r="OFC67" s="743"/>
      <c r="OFD67" s="743"/>
      <c r="OFE67" s="743"/>
      <c r="OFF67" s="743"/>
      <c r="OFG67" s="743"/>
      <c r="OFH67" s="743"/>
      <c r="OFI67" s="743"/>
      <c r="OFJ67" s="743"/>
      <c r="OFK67" s="743"/>
      <c r="OFL67" s="743"/>
      <c r="OFM67" s="743"/>
      <c r="OFN67" s="743"/>
      <c r="OFO67" s="743"/>
      <c r="OFP67" s="743"/>
      <c r="OFQ67" s="743"/>
      <c r="OFR67" s="743"/>
      <c r="OFS67" s="743"/>
      <c r="OFT67" s="743"/>
      <c r="OFU67" s="743"/>
      <c r="OFV67" s="743"/>
      <c r="OFW67" s="743"/>
      <c r="OFX67" s="743"/>
      <c r="OFY67" s="743"/>
      <c r="OFZ67" s="743"/>
      <c r="OGA67" s="743"/>
      <c r="OGB67" s="743"/>
      <c r="OGC67" s="743"/>
      <c r="OGD67" s="743"/>
      <c r="OGE67" s="743"/>
      <c r="OGF67" s="743"/>
      <c r="OGG67" s="743"/>
      <c r="OGH67" s="743"/>
      <c r="OGI67" s="743"/>
      <c r="OGJ67" s="743"/>
      <c r="OGK67" s="743"/>
      <c r="OGL67" s="743"/>
      <c r="OGM67" s="743"/>
      <c r="OGN67" s="743"/>
      <c r="OGO67" s="743"/>
      <c r="OGP67" s="743"/>
      <c r="OGQ67" s="743"/>
      <c r="OGR67" s="743"/>
      <c r="OGS67" s="743"/>
      <c r="OGT67" s="743"/>
      <c r="OGU67" s="743"/>
      <c r="OGV67" s="743"/>
      <c r="OGW67" s="743"/>
      <c r="OGX67" s="743"/>
      <c r="OGY67" s="743"/>
      <c r="OGZ67" s="743"/>
      <c r="OHA67" s="743"/>
      <c r="OHB67" s="743"/>
      <c r="OHC67" s="743"/>
      <c r="OHD67" s="743"/>
      <c r="OHE67" s="743"/>
      <c r="OHF67" s="743"/>
      <c r="OHG67" s="743"/>
      <c r="OHH67" s="743"/>
      <c r="OHI67" s="743"/>
      <c r="OHJ67" s="743"/>
      <c r="OHK67" s="743"/>
      <c r="OHL67" s="743"/>
      <c r="OHM67" s="743"/>
      <c r="OHN67" s="743"/>
      <c r="OHO67" s="743"/>
      <c r="OHP67" s="743"/>
      <c r="OHQ67" s="743"/>
      <c r="OHR67" s="743"/>
      <c r="OHS67" s="743"/>
      <c r="OHT67" s="743"/>
      <c r="OHU67" s="743"/>
      <c r="OHV67" s="743"/>
      <c r="OHW67" s="743"/>
      <c r="OHX67" s="743"/>
      <c r="OHY67" s="743"/>
      <c r="OHZ67" s="743"/>
      <c r="OIA67" s="743"/>
      <c r="OIB67" s="743"/>
      <c r="OIC67" s="743"/>
      <c r="OID67" s="743"/>
      <c r="OIE67" s="743"/>
      <c r="OIF67" s="743"/>
      <c r="OIG67" s="743"/>
      <c r="OIH67" s="743"/>
      <c r="OII67" s="743"/>
      <c r="OIJ67" s="743"/>
      <c r="OIK67" s="743"/>
      <c r="OIL67" s="743"/>
      <c r="OIM67" s="743"/>
      <c r="OIN67" s="743"/>
      <c r="OIO67" s="743"/>
      <c r="OIP67" s="743"/>
      <c r="OIQ67" s="743"/>
      <c r="OIR67" s="743"/>
      <c r="OIS67" s="743"/>
      <c r="OIT67" s="743"/>
      <c r="OIU67" s="743"/>
      <c r="OIV67" s="743"/>
      <c r="OIW67" s="743"/>
      <c r="OIX67" s="743"/>
      <c r="OIY67" s="743"/>
      <c r="OIZ67" s="743"/>
      <c r="OJA67" s="743"/>
      <c r="OJB67" s="743"/>
      <c r="OJC67" s="743"/>
      <c r="OJD67" s="743"/>
      <c r="OJE67" s="743"/>
      <c r="OJF67" s="743"/>
      <c r="OJG67" s="743"/>
      <c r="OJH67" s="743"/>
      <c r="OJI67" s="743"/>
      <c r="OJJ67" s="743"/>
      <c r="OJK67" s="743"/>
      <c r="OJL67" s="743"/>
      <c r="OJM67" s="743"/>
      <c r="OJN67" s="743"/>
      <c r="OJO67" s="743"/>
      <c r="OJP67" s="743"/>
      <c r="OJQ67" s="743"/>
      <c r="OJR67" s="743"/>
      <c r="OJS67" s="743"/>
      <c r="OJT67" s="743"/>
      <c r="OJU67" s="743"/>
      <c r="OJV67" s="743"/>
      <c r="OJW67" s="743"/>
      <c r="OJX67" s="743"/>
      <c r="OJY67" s="743"/>
      <c r="OJZ67" s="743"/>
      <c r="OKA67" s="743"/>
      <c r="OKB67" s="743"/>
      <c r="OKC67" s="743"/>
      <c r="OKD67" s="743"/>
      <c r="OKE67" s="743"/>
      <c r="OKF67" s="743"/>
      <c r="OKG67" s="743"/>
      <c r="OKH67" s="743"/>
      <c r="OKI67" s="743"/>
      <c r="OKJ67" s="743"/>
      <c r="OKK67" s="743"/>
      <c r="OKL67" s="743"/>
      <c r="OKM67" s="743"/>
      <c r="OKN67" s="743"/>
      <c r="OKO67" s="743"/>
      <c r="OKP67" s="743"/>
      <c r="OKQ67" s="743"/>
      <c r="OKR67" s="743"/>
      <c r="OKS67" s="743"/>
      <c r="OKT67" s="743"/>
      <c r="OKU67" s="743"/>
      <c r="OKV67" s="743"/>
      <c r="OKW67" s="743"/>
      <c r="OKX67" s="743"/>
      <c r="OKY67" s="743"/>
      <c r="OKZ67" s="743"/>
      <c r="OLA67" s="743"/>
      <c r="OLB67" s="743"/>
      <c r="OLC67" s="743"/>
      <c r="OLD67" s="743"/>
      <c r="OLE67" s="743"/>
      <c r="OLF67" s="743"/>
      <c r="OLG67" s="743"/>
      <c r="OLH67" s="743"/>
      <c r="OLI67" s="743"/>
      <c r="OLJ67" s="743"/>
      <c r="OLK67" s="743"/>
      <c r="OLL67" s="743"/>
      <c r="OLM67" s="743"/>
      <c r="OLN67" s="743"/>
      <c r="OLO67" s="743"/>
      <c r="OLP67" s="743"/>
      <c r="OLQ67" s="743"/>
      <c r="OLR67" s="743"/>
      <c r="OLS67" s="743"/>
      <c r="OLT67" s="743"/>
      <c r="OLU67" s="743"/>
      <c r="OLV67" s="743"/>
      <c r="OLW67" s="743"/>
      <c r="OLX67" s="743"/>
      <c r="OLY67" s="743"/>
      <c r="OLZ67" s="743"/>
      <c r="OMA67" s="743"/>
      <c r="OMB67" s="743"/>
      <c r="OMC67" s="743"/>
      <c r="OMD67" s="743"/>
      <c r="OME67" s="743"/>
      <c r="OMF67" s="743"/>
      <c r="OMG67" s="743"/>
      <c r="OMH67" s="743"/>
      <c r="OMI67" s="743"/>
      <c r="OMJ67" s="743"/>
      <c r="OMK67" s="743"/>
      <c r="OML67" s="743"/>
      <c r="OMM67" s="743"/>
      <c r="OMN67" s="743"/>
      <c r="OMO67" s="743"/>
      <c r="OMP67" s="743"/>
      <c r="OMQ67" s="743"/>
      <c r="OMR67" s="743"/>
      <c r="OMS67" s="743"/>
      <c r="OMT67" s="743"/>
      <c r="OMU67" s="743"/>
      <c r="OMV67" s="743"/>
      <c r="OMW67" s="743"/>
      <c r="OMX67" s="743"/>
      <c r="OMY67" s="743"/>
      <c r="OMZ67" s="743"/>
      <c r="ONA67" s="743"/>
      <c r="ONB67" s="743"/>
      <c r="ONC67" s="743"/>
      <c r="OND67" s="743"/>
      <c r="ONE67" s="743"/>
      <c r="ONF67" s="743"/>
      <c r="ONG67" s="743"/>
      <c r="ONH67" s="743"/>
      <c r="ONI67" s="743"/>
      <c r="ONJ67" s="743"/>
      <c r="ONK67" s="743"/>
      <c r="ONL67" s="743"/>
      <c r="ONM67" s="743"/>
      <c r="ONN67" s="743"/>
      <c r="ONO67" s="743"/>
      <c r="ONP67" s="743"/>
      <c r="ONQ67" s="743"/>
      <c r="ONR67" s="743"/>
      <c r="ONS67" s="743"/>
      <c r="ONT67" s="743"/>
      <c r="ONU67" s="743"/>
      <c r="ONV67" s="743"/>
      <c r="ONW67" s="743"/>
      <c r="ONX67" s="743"/>
      <c r="ONY67" s="743"/>
      <c r="ONZ67" s="743"/>
      <c r="OOA67" s="743"/>
      <c r="OOB67" s="743"/>
      <c r="OOC67" s="743"/>
      <c r="OOD67" s="743"/>
      <c r="OOE67" s="743"/>
      <c r="OOF67" s="743"/>
      <c r="OOG67" s="743"/>
      <c r="OOH67" s="743"/>
      <c r="OOI67" s="743"/>
      <c r="OOJ67" s="743"/>
      <c r="OOK67" s="743"/>
      <c r="OOL67" s="743"/>
      <c r="OOM67" s="743"/>
      <c r="OON67" s="743"/>
      <c r="OOO67" s="743"/>
      <c r="OOP67" s="743"/>
      <c r="OOQ67" s="743"/>
      <c r="OOR67" s="743"/>
      <c r="OOS67" s="743"/>
      <c r="OOT67" s="743"/>
      <c r="OOU67" s="743"/>
      <c r="OOV67" s="743"/>
      <c r="OOW67" s="743"/>
      <c r="OOX67" s="743"/>
      <c r="OOY67" s="743"/>
      <c r="OOZ67" s="743"/>
      <c r="OPA67" s="743"/>
      <c r="OPB67" s="743"/>
      <c r="OPC67" s="743"/>
      <c r="OPD67" s="743"/>
      <c r="OPE67" s="743"/>
      <c r="OPF67" s="743"/>
      <c r="OPG67" s="743"/>
      <c r="OPH67" s="743"/>
      <c r="OPI67" s="743"/>
      <c r="OPJ67" s="743"/>
      <c r="OPK67" s="743"/>
      <c r="OPL67" s="743"/>
      <c r="OPM67" s="743"/>
      <c r="OPN67" s="743"/>
      <c r="OPO67" s="743"/>
      <c r="OPP67" s="743"/>
      <c r="OPQ67" s="743"/>
      <c r="OPR67" s="743"/>
      <c r="OPS67" s="743"/>
      <c r="OPT67" s="743"/>
      <c r="OPU67" s="743"/>
      <c r="OPV67" s="743"/>
      <c r="OPW67" s="743"/>
      <c r="OPX67" s="743"/>
      <c r="OPY67" s="743"/>
      <c r="OPZ67" s="743"/>
      <c r="OQA67" s="743"/>
      <c r="OQB67" s="743"/>
      <c r="OQC67" s="743"/>
      <c r="OQD67" s="743"/>
      <c r="OQE67" s="743"/>
      <c r="OQF67" s="743"/>
      <c r="OQG67" s="743"/>
      <c r="OQH67" s="743"/>
      <c r="OQI67" s="743"/>
      <c r="OQJ67" s="743"/>
      <c r="OQK67" s="743"/>
      <c r="OQL67" s="743"/>
      <c r="OQM67" s="743"/>
      <c r="OQN67" s="743"/>
      <c r="OQO67" s="743"/>
      <c r="OQP67" s="743"/>
      <c r="OQQ67" s="743"/>
      <c r="OQR67" s="743"/>
      <c r="OQS67" s="743"/>
      <c r="OQT67" s="743"/>
      <c r="OQU67" s="743"/>
      <c r="OQV67" s="743"/>
      <c r="OQW67" s="743"/>
      <c r="OQX67" s="743"/>
      <c r="OQY67" s="743"/>
      <c r="OQZ67" s="743"/>
      <c r="ORA67" s="743"/>
      <c r="ORB67" s="743"/>
      <c r="ORC67" s="743"/>
      <c r="ORD67" s="743"/>
      <c r="ORE67" s="743"/>
      <c r="ORF67" s="743"/>
      <c r="ORG67" s="743"/>
      <c r="ORH67" s="743"/>
      <c r="ORI67" s="743"/>
      <c r="ORJ67" s="743"/>
      <c r="ORK67" s="743"/>
      <c r="ORL67" s="743"/>
      <c r="ORM67" s="743"/>
      <c r="ORN67" s="743"/>
      <c r="ORO67" s="743"/>
      <c r="ORP67" s="743"/>
      <c r="ORQ67" s="743"/>
      <c r="ORR67" s="743"/>
      <c r="ORS67" s="743"/>
      <c r="ORT67" s="743"/>
      <c r="ORU67" s="743"/>
      <c r="ORV67" s="743"/>
      <c r="ORW67" s="743"/>
      <c r="ORX67" s="743"/>
      <c r="ORY67" s="743"/>
      <c r="ORZ67" s="743"/>
      <c r="OSA67" s="743"/>
      <c r="OSB67" s="743"/>
      <c r="OSC67" s="743"/>
      <c r="OSD67" s="743"/>
      <c r="OSE67" s="743"/>
      <c r="OSF67" s="743"/>
      <c r="OSG67" s="743"/>
      <c r="OSH67" s="743"/>
      <c r="OSI67" s="743"/>
      <c r="OSJ67" s="743"/>
      <c r="OSK67" s="743"/>
      <c r="OSL67" s="743"/>
      <c r="OSM67" s="743"/>
      <c r="OSN67" s="743"/>
      <c r="OSO67" s="743"/>
      <c r="OSP67" s="743"/>
      <c r="OSQ67" s="743"/>
      <c r="OSR67" s="743"/>
      <c r="OSS67" s="743"/>
      <c r="OST67" s="743"/>
      <c r="OSU67" s="743"/>
      <c r="OSV67" s="743"/>
      <c r="OSW67" s="743"/>
      <c r="OSX67" s="743"/>
      <c r="OSY67" s="743"/>
      <c r="OSZ67" s="743"/>
      <c r="OTA67" s="743"/>
      <c r="OTB67" s="743"/>
      <c r="OTC67" s="743"/>
      <c r="OTD67" s="743"/>
      <c r="OTE67" s="743"/>
      <c r="OTF67" s="743"/>
      <c r="OTG67" s="743"/>
      <c r="OTH67" s="743"/>
      <c r="OTI67" s="743"/>
      <c r="OTJ67" s="743"/>
      <c r="OTK67" s="743"/>
      <c r="OTL67" s="743"/>
      <c r="OTM67" s="743"/>
      <c r="OTN67" s="743"/>
      <c r="OTO67" s="743"/>
      <c r="OTP67" s="743"/>
      <c r="OTQ67" s="743"/>
      <c r="OTR67" s="743"/>
      <c r="OTS67" s="743"/>
      <c r="OTT67" s="743"/>
      <c r="OTU67" s="743"/>
      <c r="OTV67" s="743"/>
      <c r="OTW67" s="743"/>
      <c r="OTX67" s="743"/>
      <c r="OTY67" s="743"/>
      <c r="OTZ67" s="743"/>
      <c r="OUA67" s="743"/>
      <c r="OUB67" s="743"/>
      <c r="OUC67" s="743"/>
      <c r="OUD67" s="743"/>
      <c r="OUE67" s="743"/>
      <c r="OUF67" s="743"/>
      <c r="OUG67" s="743"/>
      <c r="OUH67" s="743"/>
      <c r="OUI67" s="743"/>
      <c r="OUJ67" s="743"/>
      <c r="OUK67" s="743"/>
      <c r="OUL67" s="743"/>
      <c r="OUM67" s="743"/>
      <c r="OUN67" s="743"/>
      <c r="OUO67" s="743"/>
      <c r="OUP67" s="743"/>
      <c r="OUQ67" s="743"/>
      <c r="OUR67" s="743"/>
      <c r="OUS67" s="743"/>
      <c r="OUT67" s="743"/>
      <c r="OUU67" s="743"/>
      <c r="OUV67" s="743"/>
      <c r="OUW67" s="743"/>
      <c r="OUX67" s="743"/>
      <c r="OUY67" s="743"/>
      <c r="OUZ67" s="743"/>
      <c r="OVA67" s="743"/>
      <c r="OVB67" s="743"/>
      <c r="OVC67" s="743"/>
      <c r="OVD67" s="743"/>
      <c r="OVE67" s="743"/>
      <c r="OVF67" s="743"/>
      <c r="OVG67" s="743"/>
      <c r="OVH67" s="743"/>
      <c r="OVI67" s="743"/>
      <c r="OVJ67" s="743"/>
      <c r="OVK67" s="743"/>
      <c r="OVL67" s="743"/>
      <c r="OVM67" s="743"/>
      <c r="OVN67" s="743"/>
      <c r="OVO67" s="743"/>
      <c r="OVP67" s="743"/>
      <c r="OVQ67" s="743"/>
      <c r="OVR67" s="743"/>
      <c r="OVS67" s="743"/>
      <c r="OVT67" s="743"/>
      <c r="OVU67" s="743"/>
      <c r="OVV67" s="743"/>
      <c r="OVW67" s="743"/>
      <c r="OVX67" s="743"/>
      <c r="OVY67" s="743"/>
      <c r="OVZ67" s="743"/>
      <c r="OWA67" s="743"/>
      <c r="OWB67" s="743"/>
      <c r="OWC67" s="743"/>
      <c r="OWD67" s="743"/>
      <c r="OWE67" s="743"/>
      <c r="OWF67" s="743"/>
      <c r="OWG67" s="743"/>
      <c r="OWH67" s="743"/>
      <c r="OWI67" s="743"/>
      <c r="OWJ67" s="743"/>
      <c r="OWK67" s="743"/>
      <c r="OWL67" s="743"/>
      <c r="OWM67" s="743"/>
      <c r="OWN67" s="743"/>
      <c r="OWO67" s="743"/>
      <c r="OWP67" s="743"/>
      <c r="OWQ67" s="743"/>
      <c r="OWR67" s="743"/>
      <c r="OWS67" s="743"/>
      <c r="OWT67" s="743"/>
      <c r="OWU67" s="743"/>
      <c r="OWV67" s="743"/>
      <c r="OWW67" s="743"/>
      <c r="OWX67" s="743"/>
      <c r="OWY67" s="743"/>
      <c r="OWZ67" s="743"/>
      <c r="OXA67" s="743"/>
      <c r="OXB67" s="743"/>
      <c r="OXC67" s="743"/>
      <c r="OXD67" s="743"/>
      <c r="OXE67" s="743"/>
      <c r="OXF67" s="743"/>
      <c r="OXG67" s="743"/>
      <c r="OXH67" s="743"/>
      <c r="OXI67" s="743"/>
      <c r="OXJ67" s="743"/>
      <c r="OXK67" s="743"/>
      <c r="OXL67" s="743"/>
      <c r="OXM67" s="743"/>
      <c r="OXN67" s="743"/>
      <c r="OXO67" s="743"/>
      <c r="OXP67" s="743"/>
      <c r="OXQ67" s="743"/>
      <c r="OXR67" s="743"/>
      <c r="OXS67" s="743"/>
      <c r="OXT67" s="743"/>
      <c r="OXU67" s="743"/>
      <c r="OXV67" s="743"/>
      <c r="OXW67" s="743"/>
      <c r="OXX67" s="743"/>
      <c r="OXY67" s="743"/>
      <c r="OXZ67" s="743"/>
      <c r="OYA67" s="743"/>
      <c r="OYB67" s="743"/>
      <c r="OYC67" s="743"/>
      <c r="OYD67" s="743"/>
      <c r="OYE67" s="743"/>
      <c r="OYF67" s="743"/>
      <c r="OYG67" s="743"/>
      <c r="OYH67" s="743"/>
      <c r="OYI67" s="743"/>
      <c r="OYJ67" s="743"/>
      <c r="OYK67" s="743"/>
      <c r="OYL67" s="743"/>
      <c r="OYM67" s="743"/>
      <c r="OYN67" s="743"/>
      <c r="OYO67" s="743"/>
      <c r="OYP67" s="743"/>
      <c r="OYQ67" s="743"/>
      <c r="OYR67" s="743"/>
      <c r="OYS67" s="743"/>
      <c r="OYT67" s="743"/>
      <c r="OYU67" s="743"/>
      <c r="OYV67" s="743"/>
      <c r="OYW67" s="743"/>
      <c r="OYX67" s="743"/>
      <c r="OYY67" s="743"/>
      <c r="OYZ67" s="743"/>
      <c r="OZA67" s="743"/>
      <c r="OZB67" s="743"/>
      <c r="OZC67" s="743"/>
      <c r="OZD67" s="743"/>
      <c r="OZE67" s="743"/>
      <c r="OZF67" s="743"/>
      <c r="OZG67" s="743"/>
      <c r="OZH67" s="743"/>
      <c r="OZI67" s="743"/>
      <c r="OZJ67" s="743"/>
      <c r="OZK67" s="743"/>
      <c r="OZL67" s="743"/>
      <c r="OZM67" s="743"/>
      <c r="OZN67" s="743"/>
      <c r="OZO67" s="743"/>
      <c r="OZP67" s="743"/>
      <c r="OZQ67" s="743"/>
      <c r="OZR67" s="743"/>
      <c r="OZS67" s="743"/>
      <c r="OZT67" s="743"/>
      <c r="OZU67" s="743"/>
      <c r="OZV67" s="743"/>
      <c r="OZW67" s="743"/>
      <c r="OZX67" s="743"/>
      <c r="OZY67" s="743"/>
      <c r="OZZ67" s="743"/>
      <c r="PAA67" s="743"/>
      <c r="PAB67" s="743"/>
      <c r="PAC67" s="743"/>
      <c r="PAD67" s="743"/>
      <c r="PAE67" s="743"/>
      <c r="PAF67" s="743"/>
      <c r="PAG67" s="743"/>
      <c r="PAH67" s="743"/>
      <c r="PAI67" s="743"/>
      <c r="PAJ67" s="743"/>
      <c r="PAK67" s="743"/>
      <c r="PAL67" s="743"/>
      <c r="PAM67" s="743"/>
      <c r="PAN67" s="743"/>
      <c r="PAO67" s="743"/>
      <c r="PAP67" s="743"/>
      <c r="PAQ67" s="743"/>
      <c r="PAR67" s="743"/>
      <c r="PAS67" s="743"/>
      <c r="PAT67" s="743"/>
      <c r="PAU67" s="743"/>
      <c r="PAV67" s="743"/>
      <c r="PAW67" s="743"/>
      <c r="PAX67" s="743"/>
      <c r="PAY67" s="743"/>
      <c r="PAZ67" s="743"/>
      <c r="PBA67" s="743"/>
      <c r="PBB67" s="743"/>
      <c r="PBC67" s="743"/>
      <c r="PBD67" s="743"/>
      <c r="PBE67" s="743"/>
      <c r="PBF67" s="743"/>
      <c r="PBG67" s="743"/>
      <c r="PBH67" s="743"/>
      <c r="PBI67" s="743"/>
      <c r="PBJ67" s="743"/>
      <c r="PBK67" s="743"/>
      <c r="PBL67" s="743"/>
      <c r="PBM67" s="743"/>
      <c r="PBN67" s="743"/>
      <c r="PBO67" s="743"/>
      <c r="PBP67" s="743"/>
      <c r="PBQ67" s="743"/>
      <c r="PBR67" s="743"/>
      <c r="PBS67" s="743"/>
      <c r="PBT67" s="743"/>
      <c r="PBU67" s="743"/>
      <c r="PBV67" s="743"/>
      <c r="PBW67" s="743"/>
      <c r="PBX67" s="743"/>
      <c r="PBY67" s="743"/>
      <c r="PBZ67" s="743"/>
      <c r="PCA67" s="743"/>
      <c r="PCB67" s="743"/>
      <c r="PCC67" s="743"/>
      <c r="PCD67" s="743"/>
      <c r="PCE67" s="743"/>
      <c r="PCF67" s="743"/>
      <c r="PCG67" s="743"/>
      <c r="PCH67" s="743"/>
      <c r="PCI67" s="743"/>
      <c r="PCJ67" s="743"/>
      <c r="PCK67" s="743"/>
      <c r="PCL67" s="743"/>
      <c r="PCM67" s="743"/>
      <c r="PCN67" s="743"/>
      <c r="PCO67" s="743"/>
      <c r="PCP67" s="743"/>
      <c r="PCQ67" s="743"/>
      <c r="PCR67" s="743"/>
      <c r="PCS67" s="743"/>
      <c r="PCT67" s="743"/>
      <c r="PCU67" s="743"/>
      <c r="PCV67" s="743"/>
      <c r="PCW67" s="743"/>
      <c r="PCX67" s="743"/>
      <c r="PCY67" s="743"/>
      <c r="PCZ67" s="743"/>
      <c r="PDA67" s="743"/>
      <c r="PDB67" s="743"/>
      <c r="PDC67" s="743"/>
      <c r="PDD67" s="743"/>
      <c r="PDE67" s="743"/>
      <c r="PDF67" s="743"/>
      <c r="PDG67" s="743"/>
      <c r="PDH67" s="743"/>
      <c r="PDI67" s="743"/>
      <c r="PDJ67" s="743"/>
      <c r="PDK67" s="743"/>
      <c r="PDL67" s="743"/>
      <c r="PDM67" s="743"/>
      <c r="PDN67" s="743"/>
      <c r="PDO67" s="743"/>
      <c r="PDP67" s="743"/>
      <c r="PDQ67" s="743"/>
      <c r="PDR67" s="743"/>
      <c r="PDS67" s="743"/>
      <c r="PDT67" s="743"/>
      <c r="PDU67" s="743"/>
      <c r="PDV67" s="743"/>
      <c r="PDW67" s="743"/>
      <c r="PDX67" s="743"/>
      <c r="PDY67" s="743"/>
      <c r="PDZ67" s="743"/>
      <c r="PEA67" s="743"/>
      <c r="PEB67" s="743"/>
      <c r="PEC67" s="743"/>
      <c r="PED67" s="743"/>
      <c r="PEE67" s="743"/>
      <c r="PEF67" s="743"/>
      <c r="PEG67" s="743"/>
      <c r="PEH67" s="743"/>
      <c r="PEI67" s="743"/>
      <c r="PEJ67" s="743"/>
      <c r="PEK67" s="743"/>
      <c r="PEL67" s="743"/>
      <c r="PEM67" s="743"/>
      <c r="PEN67" s="743"/>
      <c r="PEO67" s="743"/>
      <c r="PEP67" s="743"/>
      <c r="PEQ67" s="743"/>
      <c r="PER67" s="743"/>
      <c r="PES67" s="743"/>
      <c r="PET67" s="743"/>
      <c r="PEU67" s="743"/>
      <c r="PEV67" s="743"/>
      <c r="PEW67" s="743"/>
      <c r="PEX67" s="743"/>
      <c r="PEY67" s="743"/>
      <c r="PEZ67" s="743"/>
      <c r="PFA67" s="743"/>
      <c r="PFB67" s="743"/>
      <c r="PFC67" s="743"/>
      <c r="PFD67" s="743"/>
      <c r="PFE67" s="743"/>
      <c r="PFF67" s="743"/>
      <c r="PFG67" s="743"/>
      <c r="PFH67" s="743"/>
      <c r="PFI67" s="743"/>
      <c r="PFJ67" s="743"/>
      <c r="PFK67" s="743"/>
      <c r="PFL67" s="743"/>
      <c r="PFM67" s="743"/>
      <c r="PFN67" s="743"/>
      <c r="PFO67" s="743"/>
      <c r="PFP67" s="743"/>
      <c r="PFQ67" s="743"/>
      <c r="PFR67" s="743"/>
      <c r="PFS67" s="743"/>
      <c r="PFT67" s="743"/>
      <c r="PFU67" s="743"/>
      <c r="PFV67" s="743"/>
      <c r="PFW67" s="743"/>
      <c r="PFX67" s="743"/>
      <c r="PFY67" s="743"/>
      <c r="PFZ67" s="743"/>
      <c r="PGA67" s="743"/>
      <c r="PGB67" s="743"/>
      <c r="PGC67" s="743"/>
      <c r="PGD67" s="743"/>
      <c r="PGE67" s="743"/>
      <c r="PGF67" s="743"/>
      <c r="PGG67" s="743"/>
      <c r="PGH67" s="743"/>
      <c r="PGI67" s="743"/>
      <c r="PGJ67" s="743"/>
      <c r="PGK67" s="743"/>
      <c r="PGL67" s="743"/>
      <c r="PGM67" s="743"/>
      <c r="PGN67" s="743"/>
      <c r="PGO67" s="743"/>
      <c r="PGP67" s="743"/>
      <c r="PGQ67" s="743"/>
      <c r="PGR67" s="743"/>
      <c r="PGS67" s="743"/>
      <c r="PGT67" s="743"/>
      <c r="PGU67" s="743"/>
      <c r="PGV67" s="743"/>
      <c r="PGW67" s="743"/>
      <c r="PGX67" s="743"/>
      <c r="PGY67" s="743"/>
      <c r="PGZ67" s="743"/>
      <c r="PHA67" s="743"/>
      <c r="PHB67" s="743"/>
      <c r="PHC67" s="743"/>
      <c r="PHD67" s="743"/>
      <c r="PHE67" s="743"/>
      <c r="PHF67" s="743"/>
      <c r="PHG67" s="743"/>
      <c r="PHH67" s="743"/>
      <c r="PHI67" s="743"/>
      <c r="PHJ67" s="743"/>
      <c r="PHK67" s="743"/>
      <c r="PHL67" s="743"/>
      <c r="PHM67" s="743"/>
      <c r="PHN67" s="743"/>
      <c r="PHO67" s="743"/>
      <c r="PHP67" s="743"/>
      <c r="PHQ67" s="743"/>
      <c r="PHR67" s="743"/>
      <c r="PHS67" s="743"/>
      <c r="PHT67" s="743"/>
      <c r="PHU67" s="743"/>
      <c r="PHV67" s="743"/>
      <c r="PHW67" s="743"/>
      <c r="PHX67" s="743"/>
      <c r="PHY67" s="743"/>
      <c r="PHZ67" s="743"/>
      <c r="PIA67" s="743"/>
      <c r="PIB67" s="743"/>
      <c r="PIC67" s="743"/>
      <c r="PID67" s="743"/>
      <c r="PIE67" s="743"/>
      <c r="PIF67" s="743"/>
      <c r="PIG67" s="743"/>
      <c r="PIH67" s="743"/>
      <c r="PII67" s="743"/>
      <c r="PIJ67" s="743"/>
      <c r="PIK67" s="743"/>
      <c r="PIL67" s="743"/>
      <c r="PIM67" s="743"/>
      <c r="PIN67" s="743"/>
      <c r="PIO67" s="743"/>
      <c r="PIP67" s="743"/>
      <c r="PIQ67" s="743"/>
      <c r="PIR67" s="743"/>
      <c r="PIS67" s="743"/>
      <c r="PIT67" s="743"/>
      <c r="PIU67" s="743"/>
      <c r="PIV67" s="743"/>
      <c r="PIW67" s="743"/>
      <c r="PIX67" s="743"/>
      <c r="PIY67" s="743"/>
      <c r="PIZ67" s="743"/>
      <c r="PJA67" s="743"/>
      <c r="PJB67" s="743"/>
      <c r="PJC67" s="743"/>
      <c r="PJD67" s="743"/>
      <c r="PJE67" s="743"/>
      <c r="PJF67" s="743"/>
      <c r="PJG67" s="743"/>
      <c r="PJH67" s="743"/>
      <c r="PJI67" s="743"/>
      <c r="PJJ67" s="743"/>
      <c r="PJK67" s="743"/>
      <c r="PJL67" s="743"/>
      <c r="PJM67" s="743"/>
      <c r="PJN67" s="743"/>
      <c r="PJO67" s="743"/>
      <c r="PJP67" s="743"/>
      <c r="PJQ67" s="743"/>
      <c r="PJR67" s="743"/>
      <c r="PJS67" s="743"/>
      <c r="PJT67" s="743"/>
      <c r="PJU67" s="743"/>
      <c r="PJV67" s="743"/>
      <c r="PJW67" s="743"/>
      <c r="PJX67" s="743"/>
      <c r="PJY67" s="743"/>
      <c r="PJZ67" s="743"/>
      <c r="PKA67" s="743"/>
      <c r="PKB67" s="743"/>
      <c r="PKC67" s="743"/>
      <c r="PKD67" s="743"/>
      <c r="PKE67" s="743"/>
      <c r="PKF67" s="743"/>
      <c r="PKG67" s="743"/>
      <c r="PKH67" s="743"/>
      <c r="PKI67" s="743"/>
      <c r="PKJ67" s="743"/>
      <c r="PKK67" s="743"/>
      <c r="PKL67" s="743"/>
      <c r="PKM67" s="743"/>
      <c r="PKN67" s="743"/>
      <c r="PKO67" s="743"/>
      <c r="PKP67" s="743"/>
      <c r="PKQ67" s="743"/>
      <c r="PKR67" s="743"/>
      <c r="PKS67" s="743"/>
      <c r="PKT67" s="743"/>
      <c r="PKU67" s="743"/>
      <c r="PKV67" s="743"/>
      <c r="PKW67" s="743"/>
      <c r="PKX67" s="743"/>
      <c r="PKY67" s="743"/>
      <c r="PKZ67" s="743"/>
      <c r="PLA67" s="743"/>
      <c r="PLB67" s="743"/>
      <c r="PLC67" s="743"/>
      <c r="PLD67" s="743"/>
      <c r="PLE67" s="743"/>
      <c r="PLF67" s="743"/>
      <c r="PLG67" s="743"/>
      <c r="PLH67" s="743"/>
      <c r="PLI67" s="743"/>
      <c r="PLJ67" s="743"/>
      <c r="PLK67" s="743"/>
      <c r="PLL67" s="743"/>
      <c r="PLM67" s="743"/>
      <c r="PLN67" s="743"/>
      <c r="PLO67" s="743"/>
      <c r="PLP67" s="743"/>
      <c r="PLQ67" s="743"/>
      <c r="PLR67" s="743"/>
      <c r="PLS67" s="743"/>
      <c r="PLT67" s="743"/>
      <c r="PLU67" s="743"/>
      <c r="PLV67" s="743"/>
      <c r="PLW67" s="743"/>
      <c r="PLX67" s="743"/>
      <c r="PLY67" s="743"/>
      <c r="PLZ67" s="743"/>
      <c r="PMA67" s="743"/>
      <c r="PMB67" s="743"/>
      <c r="PMC67" s="743"/>
      <c r="PMD67" s="743"/>
      <c r="PME67" s="743"/>
      <c r="PMF67" s="743"/>
      <c r="PMG67" s="743"/>
      <c r="PMH67" s="743"/>
      <c r="PMI67" s="743"/>
      <c r="PMJ67" s="743"/>
      <c r="PMK67" s="743"/>
      <c r="PML67" s="743"/>
      <c r="PMM67" s="743"/>
      <c r="PMN67" s="743"/>
      <c r="PMO67" s="743"/>
      <c r="PMP67" s="743"/>
      <c r="PMQ67" s="743"/>
      <c r="PMR67" s="743"/>
      <c r="PMS67" s="743"/>
      <c r="PMT67" s="743"/>
      <c r="PMU67" s="743"/>
      <c r="PMV67" s="743"/>
      <c r="PMW67" s="743"/>
      <c r="PMX67" s="743"/>
      <c r="PMY67" s="743"/>
      <c r="PMZ67" s="743"/>
      <c r="PNA67" s="743"/>
      <c r="PNB67" s="743"/>
      <c r="PNC67" s="743"/>
      <c r="PND67" s="743"/>
      <c r="PNE67" s="743"/>
      <c r="PNF67" s="743"/>
      <c r="PNG67" s="743"/>
      <c r="PNH67" s="743"/>
      <c r="PNI67" s="743"/>
      <c r="PNJ67" s="743"/>
      <c r="PNK67" s="743"/>
      <c r="PNL67" s="743"/>
      <c r="PNM67" s="743"/>
      <c r="PNN67" s="743"/>
      <c r="PNO67" s="743"/>
      <c r="PNP67" s="743"/>
      <c r="PNQ67" s="743"/>
      <c r="PNR67" s="743"/>
      <c r="PNS67" s="743"/>
      <c r="PNT67" s="743"/>
      <c r="PNU67" s="743"/>
      <c r="PNV67" s="743"/>
      <c r="PNW67" s="743"/>
      <c r="PNX67" s="743"/>
      <c r="PNY67" s="743"/>
      <c r="PNZ67" s="743"/>
      <c r="POA67" s="743"/>
      <c r="POB67" s="743"/>
      <c r="POC67" s="743"/>
      <c r="POD67" s="743"/>
      <c r="POE67" s="743"/>
      <c r="POF67" s="743"/>
      <c r="POG67" s="743"/>
      <c r="POH67" s="743"/>
      <c r="POI67" s="743"/>
      <c r="POJ67" s="743"/>
      <c r="POK67" s="743"/>
      <c r="POL67" s="743"/>
      <c r="POM67" s="743"/>
      <c r="PON67" s="743"/>
      <c r="POO67" s="743"/>
      <c r="POP67" s="743"/>
      <c r="POQ67" s="743"/>
      <c r="POR67" s="743"/>
      <c r="POS67" s="743"/>
      <c r="POT67" s="743"/>
      <c r="POU67" s="743"/>
      <c r="POV67" s="743"/>
      <c r="POW67" s="743"/>
      <c r="POX67" s="743"/>
      <c r="POY67" s="743"/>
      <c r="POZ67" s="743"/>
      <c r="PPA67" s="743"/>
      <c r="PPB67" s="743"/>
      <c r="PPC67" s="743"/>
      <c r="PPD67" s="743"/>
      <c r="PPE67" s="743"/>
      <c r="PPF67" s="743"/>
      <c r="PPG67" s="743"/>
      <c r="PPH67" s="743"/>
      <c r="PPI67" s="743"/>
      <c r="PPJ67" s="743"/>
      <c r="PPK67" s="743"/>
      <c r="PPL67" s="743"/>
      <c r="PPM67" s="743"/>
      <c r="PPN67" s="743"/>
      <c r="PPO67" s="743"/>
      <c r="PPP67" s="743"/>
      <c r="PPQ67" s="743"/>
      <c r="PPR67" s="743"/>
      <c r="PPS67" s="743"/>
      <c r="PPT67" s="743"/>
      <c r="PPU67" s="743"/>
      <c r="PPV67" s="743"/>
      <c r="PPW67" s="743"/>
      <c r="PPX67" s="743"/>
      <c r="PPY67" s="743"/>
      <c r="PPZ67" s="743"/>
      <c r="PQA67" s="743"/>
      <c r="PQB67" s="743"/>
      <c r="PQC67" s="743"/>
      <c r="PQD67" s="743"/>
      <c r="PQE67" s="743"/>
      <c r="PQF67" s="743"/>
      <c r="PQG67" s="743"/>
      <c r="PQH67" s="743"/>
      <c r="PQI67" s="743"/>
      <c r="PQJ67" s="743"/>
      <c r="PQK67" s="743"/>
      <c r="PQL67" s="743"/>
      <c r="PQM67" s="743"/>
      <c r="PQN67" s="743"/>
      <c r="PQO67" s="743"/>
      <c r="PQP67" s="743"/>
      <c r="PQQ67" s="743"/>
      <c r="PQR67" s="743"/>
      <c r="PQS67" s="743"/>
      <c r="PQT67" s="743"/>
      <c r="PQU67" s="743"/>
      <c r="PQV67" s="743"/>
      <c r="PQW67" s="743"/>
      <c r="PQX67" s="743"/>
      <c r="PQY67" s="743"/>
      <c r="PQZ67" s="743"/>
      <c r="PRA67" s="743"/>
      <c r="PRB67" s="743"/>
      <c r="PRC67" s="743"/>
      <c r="PRD67" s="743"/>
      <c r="PRE67" s="743"/>
      <c r="PRF67" s="743"/>
      <c r="PRG67" s="743"/>
      <c r="PRH67" s="743"/>
      <c r="PRI67" s="743"/>
      <c r="PRJ67" s="743"/>
      <c r="PRK67" s="743"/>
      <c r="PRL67" s="743"/>
      <c r="PRM67" s="743"/>
      <c r="PRN67" s="743"/>
      <c r="PRO67" s="743"/>
      <c r="PRP67" s="743"/>
      <c r="PRQ67" s="743"/>
      <c r="PRR67" s="743"/>
      <c r="PRS67" s="743"/>
      <c r="PRT67" s="743"/>
      <c r="PRU67" s="743"/>
      <c r="PRV67" s="743"/>
      <c r="PRW67" s="743"/>
      <c r="PRX67" s="743"/>
      <c r="PRY67" s="743"/>
      <c r="PRZ67" s="743"/>
      <c r="PSA67" s="743"/>
      <c r="PSB67" s="743"/>
      <c r="PSC67" s="743"/>
      <c r="PSD67" s="743"/>
      <c r="PSE67" s="743"/>
      <c r="PSF67" s="743"/>
      <c r="PSG67" s="743"/>
      <c r="PSH67" s="743"/>
      <c r="PSI67" s="743"/>
      <c r="PSJ67" s="743"/>
      <c r="PSK67" s="743"/>
      <c r="PSL67" s="743"/>
      <c r="PSM67" s="743"/>
      <c r="PSN67" s="743"/>
      <c r="PSO67" s="743"/>
      <c r="PSP67" s="743"/>
      <c r="PSQ67" s="743"/>
      <c r="PSR67" s="743"/>
      <c r="PSS67" s="743"/>
      <c r="PST67" s="743"/>
      <c r="PSU67" s="743"/>
      <c r="PSV67" s="743"/>
      <c r="PSW67" s="743"/>
      <c r="PSX67" s="743"/>
      <c r="PSY67" s="743"/>
      <c r="PSZ67" s="743"/>
      <c r="PTA67" s="743"/>
      <c r="PTB67" s="743"/>
      <c r="PTC67" s="743"/>
      <c r="PTD67" s="743"/>
      <c r="PTE67" s="743"/>
      <c r="PTF67" s="743"/>
      <c r="PTG67" s="743"/>
      <c r="PTH67" s="743"/>
      <c r="PTI67" s="743"/>
      <c r="PTJ67" s="743"/>
      <c r="PTK67" s="743"/>
      <c r="PTL67" s="743"/>
      <c r="PTM67" s="743"/>
      <c r="PTN67" s="743"/>
      <c r="PTO67" s="743"/>
      <c r="PTP67" s="743"/>
      <c r="PTQ67" s="743"/>
      <c r="PTR67" s="743"/>
      <c r="PTS67" s="743"/>
      <c r="PTT67" s="743"/>
      <c r="PTU67" s="743"/>
      <c r="PTV67" s="743"/>
      <c r="PTW67" s="743"/>
      <c r="PTX67" s="743"/>
      <c r="PTY67" s="743"/>
      <c r="PTZ67" s="743"/>
      <c r="PUA67" s="743"/>
      <c r="PUB67" s="743"/>
      <c r="PUC67" s="743"/>
      <c r="PUD67" s="743"/>
      <c r="PUE67" s="743"/>
      <c r="PUF67" s="743"/>
      <c r="PUG67" s="743"/>
      <c r="PUH67" s="743"/>
      <c r="PUI67" s="743"/>
      <c r="PUJ67" s="743"/>
      <c r="PUK67" s="743"/>
      <c r="PUL67" s="743"/>
      <c r="PUM67" s="743"/>
      <c r="PUN67" s="743"/>
      <c r="PUO67" s="743"/>
      <c r="PUP67" s="743"/>
      <c r="PUQ67" s="743"/>
      <c r="PUR67" s="743"/>
      <c r="PUS67" s="743"/>
      <c r="PUT67" s="743"/>
      <c r="PUU67" s="743"/>
      <c r="PUV67" s="743"/>
      <c r="PUW67" s="743"/>
      <c r="PUX67" s="743"/>
      <c r="PUY67" s="743"/>
      <c r="PUZ67" s="743"/>
      <c r="PVA67" s="743"/>
      <c r="PVB67" s="743"/>
      <c r="PVC67" s="743"/>
      <c r="PVD67" s="743"/>
      <c r="PVE67" s="743"/>
      <c r="PVF67" s="743"/>
      <c r="PVG67" s="743"/>
      <c r="PVH67" s="743"/>
      <c r="PVI67" s="743"/>
      <c r="PVJ67" s="743"/>
      <c r="PVK67" s="743"/>
      <c r="PVL67" s="743"/>
      <c r="PVM67" s="743"/>
      <c r="PVN67" s="743"/>
      <c r="PVO67" s="743"/>
      <c r="PVP67" s="743"/>
      <c r="PVQ67" s="743"/>
      <c r="PVR67" s="743"/>
      <c r="PVS67" s="743"/>
      <c r="PVT67" s="743"/>
      <c r="PVU67" s="743"/>
      <c r="PVV67" s="743"/>
      <c r="PVW67" s="743"/>
      <c r="PVX67" s="743"/>
      <c r="PVY67" s="743"/>
      <c r="PVZ67" s="743"/>
      <c r="PWA67" s="743"/>
      <c r="PWB67" s="743"/>
      <c r="PWC67" s="743"/>
      <c r="PWD67" s="743"/>
      <c r="PWE67" s="743"/>
      <c r="PWF67" s="743"/>
      <c r="PWG67" s="743"/>
      <c r="PWH67" s="743"/>
      <c r="PWI67" s="743"/>
      <c r="PWJ67" s="743"/>
      <c r="PWK67" s="743"/>
      <c r="PWL67" s="743"/>
      <c r="PWM67" s="743"/>
      <c r="PWN67" s="743"/>
      <c r="PWO67" s="743"/>
      <c r="PWP67" s="743"/>
      <c r="PWQ67" s="743"/>
      <c r="PWR67" s="743"/>
      <c r="PWS67" s="743"/>
      <c r="PWT67" s="743"/>
      <c r="PWU67" s="743"/>
      <c r="PWV67" s="743"/>
      <c r="PWW67" s="743"/>
      <c r="PWX67" s="743"/>
      <c r="PWY67" s="743"/>
      <c r="PWZ67" s="743"/>
      <c r="PXA67" s="743"/>
      <c r="PXB67" s="743"/>
      <c r="PXC67" s="743"/>
      <c r="PXD67" s="743"/>
      <c r="PXE67" s="743"/>
      <c r="PXF67" s="743"/>
      <c r="PXG67" s="743"/>
      <c r="PXH67" s="743"/>
      <c r="PXI67" s="743"/>
      <c r="PXJ67" s="743"/>
      <c r="PXK67" s="743"/>
      <c r="PXL67" s="743"/>
      <c r="PXM67" s="743"/>
      <c r="PXN67" s="743"/>
      <c r="PXO67" s="743"/>
      <c r="PXP67" s="743"/>
      <c r="PXQ67" s="743"/>
      <c r="PXR67" s="743"/>
      <c r="PXS67" s="743"/>
      <c r="PXT67" s="743"/>
      <c r="PXU67" s="743"/>
      <c r="PXV67" s="743"/>
      <c r="PXW67" s="743"/>
      <c r="PXX67" s="743"/>
      <c r="PXY67" s="743"/>
      <c r="PXZ67" s="743"/>
      <c r="PYA67" s="743"/>
      <c r="PYB67" s="743"/>
      <c r="PYC67" s="743"/>
      <c r="PYD67" s="743"/>
      <c r="PYE67" s="743"/>
      <c r="PYF67" s="743"/>
      <c r="PYG67" s="743"/>
      <c r="PYH67" s="743"/>
      <c r="PYI67" s="743"/>
      <c r="PYJ67" s="743"/>
      <c r="PYK67" s="743"/>
      <c r="PYL67" s="743"/>
      <c r="PYM67" s="743"/>
      <c r="PYN67" s="743"/>
      <c r="PYO67" s="743"/>
      <c r="PYP67" s="743"/>
      <c r="PYQ67" s="743"/>
      <c r="PYR67" s="743"/>
      <c r="PYS67" s="743"/>
      <c r="PYT67" s="743"/>
      <c r="PYU67" s="743"/>
      <c r="PYV67" s="743"/>
      <c r="PYW67" s="743"/>
      <c r="PYX67" s="743"/>
      <c r="PYY67" s="743"/>
      <c r="PYZ67" s="743"/>
      <c r="PZA67" s="743"/>
      <c r="PZB67" s="743"/>
      <c r="PZC67" s="743"/>
      <c r="PZD67" s="743"/>
      <c r="PZE67" s="743"/>
      <c r="PZF67" s="743"/>
      <c r="PZG67" s="743"/>
      <c r="PZH67" s="743"/>
      <c r="PZI67" s="743"/>
      <c r="PZJ67" s="743"/>
      <c r="PZK67" s="743"/>
      <c r="PZL67" s="743"/>
      <c r="PZM67" s="743"/>
      <c r="PZN67" s="743"/>
      <c r="PZO67" s="743"/>
      <c r="PZP67" s="743"/>
      <c r="PZQ67" s="743"/>
      <c r="PZR67" s="743"/>
      <c r="PZS67" s="743"/>
      <c r="PZT67" s="743"/>
      <c r="PZU67" s="743"/>
      <c r="PZV67" s="743"/>
      <c r="PZW67" s="743"/>
      <c r="PZX67" s="743"/>
      <c r="PZY67" s="743"/>
      <c r="PZZ67" s="743"/>
      <c r="QAA67" s="743"/>
      <c r="QAB67" s="743"/>
      <c r="QAC67" s="743"/>
      <c r="QAD67" s="743"/>
      <c r="QAE67" s="743"/>
      <c r="QAF67" s="743"/>
      <c r="QAG67" s="743"/>
      <c r="QAH67" s="743"/>
      <c r="QAI67" s="743"/>
      <c r="QAJ67" s="743"/>
      <c r="QAK67" s="743"/>
      <c r="QAL67" s="743"/>
      <c r="QAM67" s="743"/>
      <c r="QAN67" s="743"/>
      <c r="QAO67" s="743"/>
      <c r="QAP67" s="743"/>
      <c r="QAQ67" s="743"/>
      <c r="QAR67" s="743"/>
      <c r="QAS67" s="743"/>
      <c r="QAT67" s="743"/>
      <c r="QAU67" s="743"/>
      <c r="QAV67" s="743"/>
      <c r="QAW67" s="743"/>
      <c r="QAX67" s="743"/>
      <c r="QAY67" s="743"/>
      <c r="QAZ67" s="743"/>
      <c r="QBA67" s="743"/>
      <c r="QBB67" s="743"/>
      <c r="QBC67" s="743"/>
      <c r="QBD67" s="743"/>
      <c r="QBE67" s="743"/>
      <c r="QBF67" s="743"/>
      <c r="QBG67" s="743"/>
      <c r="QBH67" s="743"/>
      <c r="QBI67" s="743"/>
      <c r="QBJ67" s="743"/>
      <c r="QBK67" s="743"/>
      <c r="QBL67" s="743"/>
      <c r="QBM67" s="743"/>
      <c r="QBN67" s="743"/>
      <c r="QBO67" s="743"/>
      <c r="QBP67" s="743"/>
      <c r="QBQ67" s="743"/>
      <c r="QBR67" s="743"/>
      <c r="QBS67" s="743"/>
      <c r="QBT67" s="743"/>
      <c r="QBU67" s="743"/>
      <c r="QBV67" s="743"/>
      <c r="QBW67" s="743"/>
      <c r="QBX67" s="743"/>
      <c r="QBY67" s="743"/>
      <c r="QBZ67" s="743"/>
      <c r="QCA67" s="743"/>
      <c r="QCB67" s="743"/>
      <c r="QCC67" s="743"/>
      <c r="QCD67" s="743"/>
      <c r="QCE67" s="743"/>
      <c r="QCF67" s="743"/>
      <c r="QCG67" s="743"/>
      <c r="QCH67" s="743"/>
      <c r="QCI67" s="743"/>
      <c r="QCJ67" s="743"/>
      <c r="QCK67" s="743"/>
      <c r="QCL67" s="743"/>
      <c r="QCM67" s="743"/>
      <c r="QCN67" s="743"/>
      <c r="QCO67" s="743"/>
      <c r="QCP67" s="743"/>
      <c r="QCQ67" s="743"/>
      <c r="QCR67" s="743"/>
      <c r="QCS67" s="743"/>
      <c r="QCT67" s="743"/>
      <c r="QCU67" s="743"/>
      <c r="QCV67" s="743"/>
      <c r="QCW67" s="743"/>
      <c r="QCX67" s="743"/>
      <c r="QCY67" s="743"/>
      <c r="QCZ67" s="743"/>
      <c r="QDA67" s="743"/>
      <c r="QDB67" s="743"/>
      <c r="QDC67" s="743"/>
      <c r="QDD67" s="743"/>
      <c r="QDE67" s="743"/>
      <c r="QDF67" s="743"/>
      <c r="QDG67" s="743"/>
      <c r="QDH67" s="743"/>
      <c r="QDI67" s="743"/>
      <c r="QDJ67" s="743"/>
      <c r="QDK67" s="743"/>
      <c r="QDL67" s="743"/>
      <c r="QDM67" s="743"/>
      <c r="QDN67" s="743"/>
      <c r="QDO67" s="743"/>
      <c r="QDP67" s="743"/>
      <c r="QDQ67" s="743"/>
      <c r="QDR67" s="743"/>
      <c r="QDS67" s="743"/>
      <c r="QDT67" s="743"/>
      <c r="QDU67" s="743"/>
      <c r="QDV67" s="743"/>
      <c r="QDW67" s="743"/>
      <c r="QDX67" s="743"/>
      <c r="QDY67" s="743"/>
      <c r="QDZ67" s="743"/>
      <c r="QEA67" s="743"/>
      <c r="QEB67" s="743"/>
      <c r="QEC67" s="743"/>
      <c r="QED67" s="743"/>
      <c r="QEE67" s="743"/>
      <c r="QEF67" s="743"/>
      <c r="QEG67" s="743"/>
      <c r="QEH67" s="743"/>
      <c r="QEI67" s="743"/>
      <c r="QEJ67" s="743"/>
      <c r="QEK67" s="743"/>
      <c r="QEL67" s="743"/>
      <c r="QEM67" s="743"/>
      <c r="QEN67" s="743"/>
      <c r="QEO67" s="743"/>
      <c r="QEP67" s="743"/>
      <c r="QEQ67" s="743"/>
      <c r="QER67" s="743"/>
      <c r="QES67" s="743"/>
      <c r="QET67" s="743"/>
      <c r="QEU67" s="743"/>
      <c r="QEV67" s="743"/>
      <c r="QEW67" s="743"/>
      <c r="QEX67" s="743"/>
      <c r="QEY67" s="743"/>
      <c r="QEZ67" s="743"/>
      <c r="QFA67" s="743"/>
      <c r="QFB67" s="743"/>
      <c r="QFC67" s="743"/>
      <c r="QFD67" s="743"/>
      <c r="QFE67" s="743"/>
      <c r="QFF67" s="743"/>
      <c r="QFG67" s="743"/>
      <c r="QFH67" s="743"/>
      <c r="QFI67" s="743"/>
      <c r="QFJ67" s="743"/>
      <c r="QFK67" s="743"/>
      <c r="QFL67" s="743"/>
      <c r="QFM67" s="743"/>
      <c r="QFN67" s="743"/>
      <c r="QFO67" s="743"/>
      <c r="QFP67" s="743"/>
      <c r="QFQ67" s="743"/>
      <c r="QFR67" s="743"/>
      <c r="QFS67" s="743"/>
      <c r="QFT67" s="743"/>
      <c r="QFU67" s="743"/>
      <c r="QFV67" s="743"/>
      <c r="QFW67" s="743"/>
      <c r="QFX67" s="743"/>
      <c r="QFY67" s="743"/>
      <c r="QFZ67" s="743"/>
      <c r="QGA67" s="743"/>
      <c r="QGB67" s="743"/>
      <c r="QGC67" s="743"/>
      <c r="QGD67" s="743"/>
      <c r="QGE67" s="743"/>
      <c r="QGF67" s="743"/>
      <c r="QGG67" s="743"/>
      <c r="QGH67" s="743"/>
      <c r="QGI67" s="743"/>
      <c r="QGJ67" s="743"/>
      <c r="QGK67" s="743"/>
      <c r="QGL67" s="743"/>
      <c r="QGM67" s="743"/>
      <c r="QGN67" s="743"/>
      <c r="QGO67" s="743"/>
      <c r="QGP67" s="743"/>
      <c r="QGQ67" s="743"/>
      <c r="QGR67" s="743"/>
      <c r="QGS67" s="743"/>
      <c r="QGT67" s="743"/>
      <c r="QGU67" s="743"/>
      <c r="QGV67" s="743"/>
      <c r="QGW67" s="743"/>
      <c r="QGX67" s="743"/>
      <c r="QGY67" s="743"/>
      <c r="QGZ67" s="743"/>
      <c r="QHA67" s="743"/>
      <c r="QHB67" s="743"/>
      <c r="QHC67" s="743"/>
      <c r="QHD67" s="743"/>
      <c r="QHE67" s="743"/>
      <c r="QHF67" s="743"/>
      <c r="QHG67" s="743"/>
      <c r="QHH67" s="743"/>
      <c r="QHI67" s="743"/>
      <c r="QHJ67" s="743"/>
      <c r="QHK67" s="743"/>
      <c r="QHL67" s="743"/>
      <c r="QHM67" s="743"/>
      <c r="QHN67" s="743"/>
      <c r="QHO67" s="743"/>
      <c r="QHP67" s="743"/>
      <c r="QHQ67" s="743"/>
      <c r="QHR67" s="743"/>
      <c r="QHS67" s="743"/>
      <c r="QHT67" s="743"/>
      <c r="QHU67" s="743"/>
      <c r="QHV67" s="743"/>
      <c r="QHW67" s="743"/>
      <c r="QHX67" s="743"/>
      <c r="QHY67" s="743"/>
      <c r="QHZ67" s="743"/>
      <c r="QIA67" s="743"/>
      <c r="QIB67" s="743"/>
      <c r="QIC67" s="743"/>
      <c r="QID67" s="743"/>
      <c r="QIE67" s="743"/>
      <c r="QIF67" s="743"/>
      <c r="QIG67" s="743"/>
      <c r="QIH67" s="743"/>
      <c r="QII67" s="743"/>
      <c r="QIJ67" s="743"/>
      <c r="QIK67" s="743"/>
      <c r="QIL67" s="743"/>
      <c r="QIM67" s="743"/>
      <c r="QIN67" s="743"/>
      <c r="QIO67" s="743"/>
      <c r="QIP67" s="743"/>
      <c r="QIQ67" s="743"/>
      <c r="QIR67" s="743"/>
      <c r="QIS67" s="743"/>
      <c r="QIT67" s="743"/>
      <c r="QIU67" s="743"/>
      <c r="QIV67" s="743"/>
      <c r="QIW67" s="743"/>
      <c r="QIX67" s="743"/>
      <c r="QIY67" s="743"/>
      <c r="QIZ67" s="743"/>
      <c r="QJA67" s="743"/>
      <c r="QJB67" s="743"/>
      <c r="QJC67" s="743"/>
      <c r="QJD67" s="743"/>
      <c r="QJE67" s="743"/>
      <c r="QJF67" s="743"/>
      <c r="QJG67" s="743"/>
      <c r="QJH67" s="743"/>
      <c r="QJI67" s="743"/>
      <c r="QJJ67" s="743"/>
      <c r="QJK67" s="743"/>
      <c r="QJL67" s="743"/>
      <c r="QJM67" s="743"/>
      <c r="QJN67" s="743"/>
      <c r="QJO67" s="743"/>
      <c r="QJP67" s="743"/>
      <c r="QJQ67" s="743"/>
      <c r="QJR67" s="743"/>
      <c r="QJS67" s="743"/>
      <c r="QJT67" s="743"/>
      <c r="QJU67" s="743"/>
      <c r="QJV67" s="743"/>
      <c r="QJW67" s="743"/>
      <c r="QJX67" s="743"/>
      <c r="QJY67" s="743"/>
      <c r="QJZ67" s="743"/>
      <c r="QKA67" s="743"/>
      <c r="QKB67" s="743"/>
      <c r="QKC67" s="743"/>
      <c r="QKD67" s="743"/>
      <c r="QKE67" s="743"/>
      <c r="QKF67" s="743"/>
      <c r="QKG67" s="743"/>
      <c r="QKH67" s="743"/>
      <c r="QKI67" s="743"/>
      <c r="QKJ67" s="743"/>
      <c r="QKK67" s="743"/>
      <c r="QKL67" s="743"/>
      <c r="QKM67" s="743"/>
      <c r="QKN67" s="743"/>
      <c r="QKO67" s="743"/>
      <c r="QKP67" s="743"/>
      <c r="QKQ67" s="743"/>
      <c r="QKR67" s="743"/>
      <c r="QKS67" s="743"/>
      <c r="QKT67" s="743"/>
      <c r="QKU67" s="743"/>
      <c r="QKV67" s="743"/>
      <c r="QKW67" s="743"/>
      <c r="QKX67" s="743"/>
      <c r="QKY67" s="743"/>
      <c r="QKZ67" s="743"/>
      <c r="QLA67" s="743"/>
      <c r="QLB67" s="743"/>
      <c r="QLC67" s="743"/>
      <c r="QLD67" s="743"/>
      <c r="QLE67" s="743"/>
      <c r="QLF67" s="743"/>
      <c r="QLG67" s="743"/>
      <c r="QLH67" s="743"/>
      <c r="QLI67" s="743"/>
      <c r="QLJ67" s="743"/>
      <c r="QLK67" s="743"/>
      <c r="QLL67" s="743"/>
      <c r="QLM67" s="743"/>
      <c r="QLN67" s="743"/>
      <c r="QLO67" s="743"/>
      <c r="QLP67" s="743"/>
      <c r="QLQ67" s="743"/>
      <c r="QLR67" s="743"/>
      <c r="QLS67" s="743"/>
      <c r="QLT67" s="743"/>
      <c r="QLU67" s="743"/>
      <c r="QLV67" s="743"/>
      <c r="QLW67" s="743"/>
      <c r="QLX67" s="743"/>
      <c r="QLY67" s="743"/>
      <c r="QLZ67" s="743"/>
      <c r="QMA67" s="743"/>
      <c r="QMB67" s="743"/>
      <c r="QMC67" s="743"/>
      <c r="QMD67" s="743"/>
      <c r="QME67" s="743"/>
      <c r="QMF67" s="743"/>
      <c r="QMG67" s="743"/>
      <c r="QMH67" s="743"/>
      <c r="QMI67" s="743"/>
      <c r="QMJ67" s="743"/>
      <c r="QMK67" s="743"/>
      <c r="QML67" s="743"/>
      <c r="QMM67" s="743"/>
      <c r="QMN67" s="743"/>
      <c r="QMO67" s="743"/>
      <c r="QMP67" s="743"/>
      <c r="QMQ67" s="743"/>
      <c r="QMR67" s="743"/>
      <c r="QMS67" s="743"/>
      <c r="QMT67" s="743"/>
      <c r="QMU67" s="743"/>
      <c r="QMV67" s="743"/>
      <c r="QMW67" s="743"/>
      <c r="QMX67" s="743"/>
      <c r="QMY67" s="743"/>
      <c r="QMZ67" s="743"/>
      <c r="QNA67" s="743"/>
      <c r="QNB67" s="743"/>
      <c r="QNC67" s="743"/>
      <c r="QND67" s="743"/>
      <c r="QNE67" s="743"/>
      <c r="QNF67" s="743"/>
      <c r="QNG67" s="743"/>
      <c r="QNH67" s="743"/>
      <c r="QNI67" s="743"/>
      <c r="QNJ67" s="743"/>
      <c r="QNK67" s="743"/>
      <c r="QNL67" s="743"/>
      <c r="QNM67" s="743"/>
      <c r="QNN67" s="743"/>
      <c r="QNO67" s="743"/>
      <c r="QNP67" s="743"/>
      <c r="QNQ67" s="743"/>
      <c r="QNR67" s="743"/>
      <c r="QNS67" s="743"/>
      <c r="QNT67" s="743"/>
      <c r="QNU67" s="743"/>
      <c r="QNV67" s="743"/>
      <c r="QNW67" s="743"/>
      <c r="QNX67" s="743"/>
      <c r="QNY67" s="743"/>
      <c r="QNZ67" s="743"/>
      <c r="QOA67" s="743"/>
      <c r="QOB67" s="743"/>
      <c r="QOC67" s="743"/>
      <c r="QOD67" s="743"/>
      <c r="QOE67" s="743"/>
      <c r="QOF67" s="743"/>
      <c r="QOG67" s="743"/>
      <c r="QOH67" s="743"/>
      <c r="QOI67" s="743"/>
      <c r="QOJ67" s="743"/>
      <c r="QOK67" s="743"/>
      <c r="QOL67" s="743"/>
      <c r="QOM67" s="743"/>
      <c r="QON67" s="743"/>
      <c r="QOO67" s="743"/>
      <c r="QOP67" s="743"/>
      <c r="QOQ67" s="743"/>
      <c r="QOR67" s="743"/>
      <c r="QOS67" s="743"/>
      <c r="QOT67" s="743"/>
      <c r="QOU67" s="743"/>
      <c r="QOV67" s="743"/>
      <c r="QOW67" s="743"/>
      <c r="QOX67" s="743"/>
      <c r="QOY67" s="743"/>
      <c r="QOZ67" s="743"/>
      <c r="QPA67" s="743"/>
      <c r="QPB67" s="743"/>
      <c r="QPC67" s="743"/>
      <c r="QPD67" s="743"/>
      <c r="QPE67" s="743"/>
      <c r="QPF67" s="743"/>
      <c r="QPG67" s="743"/>
      <c r="QPH67" s="743"/>
      <c r="QPI67" s="743"/>
      <c r="QPJ67" s="743"/>
      <c r="QPK67" s="743"/>
      <c r="QPL67" s="743"/>
      <c r="QPM67" s="743"/>
      <c r="QPN67" s="743"/>
      <c r="QPO67" s="743"/>
      <c r="QPP67" s="743"/>
      <c r="QPQ67" s="743"/>
      <c r="QPR67" s="743"/>
      <c r="QPS67" s="743"/>
      <c r="QPT67" s="743"/>
      <c r="QPU67" s="743"/>
      <c r="QPV67" s="743"/>
      <c r="QPW67" s="743"/>
      <c r="QPX67" s="743"/>
      <c r="QPY67" s="743"/>
      <c r="QPZ67" s="743"/>
      <c r="QQA67" s="743"/>
      <c r="QQB67" s="743"/>
      <c r="QQC67" s="743"/>
      <c r="QQD67" s="743"/>
      <c r="QQE67" s="743"/>
      <c r="QQF67" s="743"/>
      <c r="QQG67" s="743"/>
      <c r="QQH67" s="743"/>
      <c r="QQI67" s="743"/>
      <c r="QQJ67" s="743"/>
      <c r="QQK67" s="743"/>
      <c r="QQL67" s="743"/>
      <c r="QQM67" s="743"/>
      <c r="QQN67" s="743"/>
      <c r="QQO67" s="743"/>
      <c r="QQP67" s="743"/>
      <c r="QQQ67" s="743"/>
      <c r="QQR67" s="743"/>
      <c r="QQS67" s="743"/>
      <c r="QQT67" s="743"/>
      <c r="QQU67" s="743"/>
      <c r="QQV67" s="743"/>
      <c r="QQW67" s="743"/>
      <c r="QQX67" s="743"/>
      <c r="QQY67" s="743"/>
      <c r="QQZ67" s="743"/>
      <c r="QRA67" s="743"/>
      <c r="QRB67" s="743"/>
      <c r="QRC67" s="743"/>
      <c r="QRD67" s="743"/>
      <c r="QRE67" s="743"/>
      <c r="QRF67" s="743"/>
      <c r="QRG67" s="743"/>
      <c r="QRH67" s="743"/>
      <c r="QRI67" s="743"/>
      <c r="QRJ67" s="743"/>
      <c r="QRK67" s="743"/>
      <c r="QRL67" s="743"/>
      <c r="QRM67" s="743"/>
      <c r="QRN67" s="743"/>
      <c r="QRO67" s="743"/>
      <c r="QRP67" s="743"/>
      <c r="QRQ67" s="743"/>
      <c r="QRR67" s="743"/>
      <c r="QRS67" s="743"/>
      <c r="QRT67" s="743"/>
      <c r="QRU67" s="743"/>
      <c r="QRV67" s="743"/>
      <c r="QRW67" s="743"/>
      <c r="QRX67" s="743"/>
      <c r="QRY67" s="743"/>
      <c r="QRZ67" s="743"/>
      <c r="QSA67" s="743"/>
      <c r="QSB67" s="743"/>
      <c r="QSC67" s="743"/>
      <c r="QSD67" s="743"/>
      <c r="QSE67" s="743"/>
      <c r="QSF67" s="743"/>
      <c r="QSG67" s="743"/>
      <c r="QSH67" s="743"/>
      <c r="QSI67" s="743"/>
      <c r="QSJ67" s="743"/>
      <c r="QSK67" s="743"/>
      <c r="QSL67" s="743"/>
      <c r="QSM67" s="743"/>
      <c r="QSN67" s="743"/>
      <c r="QSO67" s="743"/>
      <c r="QSP67" s="743"/>
      <c r="QSQ67" s="743"/>
      <c r="QSR67" s="743"/>
      <c r="QSS67" s="743"/>
      <c r="QST67" s="743"/>
      <c r="QSU67" s="743"/>
      <c r="QSV67" s="743"/>
      <c r="QSW67" s="743"/>
      <c r="QSX67" s="743"/>
      <c r="QSY67" s="743"/>
      <c r="QSZ67" s="743"/>
      <c r="QTA67" s="743"/>
      <c r="QTB67" s="743"/>
      <c r="QTC67" s="743"/>
      <c r="QTD67" s="743"/>
      <c r="QTE67" s="743"/>
      <c r="QTF67" s="743"/>
      <c r="QTG67" s="743"/>
      <c r="QTH67" s="743"/>
      <c r="QTI67" s="743"/>
      <c r="QTJ67" s="743"/>
      <c r="QTK67" s="743"/>
      <c r="QTL67" s="743"/>
      <c r="QTM67" s="743"/>
      <c r="QTN67" s="743"/>
      <c r="QTO67" s="743"/>
      <c r="QTP67" s="743"/>
      <c r="QTQ67" s="743"/>
      <c r="QTR67" s="743"/>
      <c r="QTS67" s="743"/>
      <c r="QTT67" s="743"/>
      <c r="QTU67" s="743"/>
      <c r="QTV67" s="743"/>
      <c r="QTW67" s="743"/>
      <c r="QTX67" s="743"/>
      <c r="QTY67" s="743"/>
      <c r="QTZ67" s="743"/>
      <c r="QUA67" s="743"/>
      <c r="QUB67" s="743"/>
      <c r="QUC67" s="743"/>
      <c r="QUD67" s="743"/>
      <c r="QUE67" s="743"/>
      <c r="QUF67" s="743"/>
      <c r="QUG67" s="743"/>
      <c r="QUH67" s="743"/>
      <c r="QUI67" s="743"/>
      <c r="QUJ67" s="743"/>
      <c r="QUK67" s="743"/>
      <c r="QUL67" s="743"/>
      <c r="QUM67" s="743"/>
      <c r="QUN67" s="743"/>
      <c r="QUO67" s="743"/>
      <c r="QUP67" s="743"/>
      <c r="QUQ67" s="743"/>
      <c r="QUR67" s="743"/>
      <c r="QUS67" s="743"/>
      <c r="QUT67" s="743"/>
      <c r="QUU67" s="743"/>
      <c r="QUV67" s="743"/>
      <c r="QUW67" s="743"/>
      <c r="QUX67" s="743"/>
      <c r="QUY67" s="743"/>
      <c r="QUZ67" s="743"/>
      <c r="QVA67" s="743"/>
      <c r="QVB67" s="743"/>
      <c r="QVC67" s="743"/>
      <c r="QVD67" s="743"/>
      <c r="QVE67" s="743"/>
      <c r="QVF67" s="743"/>
      <c r="QVG67" s="743"/>
      <c r="QVH67" s="743"/>
      <c r="QVI67" s="743"/>
      <c r="QVJ67" s="743"/>
      <c r="QVK67" s="743"/>
      <c r="QVL67" s="743"/>
      <c r="QVM67" s="743"/>
      <c r="QVN67" s="743"/>
      <c r="QVO67" s="743"/>
      <c r="QVP67" s="743"/>
      <c r="QVQ67" s="743"/>
      <c r="QVR67" s="743"/>
      <c r="QVS67" s="743"/>
      <c r="QVT67" s="743"/>
      <c r="QVU67" s="743"/>
      <c r="QVV67" s="743"/>
      <c r="QVW67" s="743"/>
      <c r="QVX67" s="743"/>
      <c r="QVY67" s="743"/>
      <c r="QVZ67" s="743"/>
      <c r="QWA67" s="743"/>
      <c r="QWB67" s="743"/>
      <c r="QWC67" s="743"/>
      <c r="QWD67" s="743"/>
      <c r="QWE67" s="743"/>
      <c r="QWF67" s="743"/>
      <c r="QWG67" s="743"/>
      <c r="QWH67" s="743"/>
      <c r="QWI67" s="743"/>
      <c r="QWJ67" s="743"/>
      <c r="QWK67" s="743"/>
      <c r="QWL67" s="743"/>
      <c r="QWM67" s="743"/>
      <c r="QWN67" s="743"/>
      <c r="QWO67" s="743"/>
      <c r="QWP67" s="743"/>
      <c r="QWQ67" s="743"/>
      <c r="QWR67" s="743"/>
      <c r="QWS67" s="743"/>
      <c r="QWT67" s="743"/>
      <c r="QWU67" s="743"/>
      <c r="QWV67" s="743"/>
      <c r="QWW67" s="743"/>
      <c r="QWX67" s="743"/>
      <c r="QWY67" s="743"/>
      <c r="QWZ67" s="743"/>
      <c r="QXA67" s="743"/>
      <c r="QXB67" s="743"/>
      <c r="QXC67" s="743"/>
      <c r="QXD67" s="743"/>
      <c r="QXE67" s="743"/>
      <c r="QXF67" s="743"/>
      <c r="QXG67" s="743"/>
      <c r="QXH67" s="743"/>
      <c r="QXI67" s="743"/>
      <c r="QXJ67" s="743"/>
      <c r="QXK67" s="743"/>
      <c r="QXL67" s="743"/>
      <c r="QXM67" s="743"/>
      <c r="QXN67" s="743"/>
      <c r="QXO67" s="743"/>
      <c r="QXP67" s="743"/>
      <c r="QXQ67" s="743"/>
      <c r="QXR67" s="743"/>
      <c r="QXS67" s="743"/>
      <c r="QXT67" s="743"/>
      <c r="QXU67" s="743"/>
      <c r="QXV67" s="743"/>
      <c r="QXW67" s="743"/>
      <c r="QXX67" s="743"/>
      <c r="QXY67" s="743"/>
      <c r="QXZ67" s="743"/>
      <c r="QYA67" s="743"/>
      <c r="QYB67" s="743"/>
      <c r="QYC67" s="743"/>
      <c r="QYD67" s="743"/>
      <c r="QYE67" s="743"/>
      <c r="QYF67" s="743"/>
      <c r="QYG67" s="743"/>
      <c r="QYH67" s="743"/>
      <c r="QYI67" s="743"/>
      <c r="QYJ67" s="743"/>
      <c r="QYK67" s="743"/>
      <c r="QYL67" s="743"/>
      <c r="QYM67" s="743"/>
      <c r="QYN67" s="743"/>
      <c r="QYO67" s="743"/>
      <c r="QYP67" s="743"/>
      <c r="QYQ67" s="743"/>
      <c r="QYR67" s="743"/>
      <c r="QYS67" s="743"/>
      <c r="QYT67" s="743"/>
      <c r="QYU67" s="743"/>
      <c r="QYV67" s="743"/>
      <c r="QYW67" s="743"/>
      <c r="QYX67" s="743"/>
      <c r="QYY67" s="743"/>
      <c r="QYZ67" s="743"/>
      <c r="QZA67" s="743"/>
      <c r="QZB67" s="743"/>
      <c r="QZC67" s="743"/>
      <c r="QZD67" s="743"/>
      <c r="QZE67" s="743"/>
      <c r="QZF67" s="743"/>
      <c r="QZG67" s="743"/>
      <c r="QZH67" s="743"/>
      <c r="QZI67" s="743"/>
      <c r="QZJ67" s="743"/>
      <c r="QZK67" s="743"/>
      <c r="QZL67" s="743"/>
      <c r="QZM67" s="743"/>
      <c r="QZN67" s="743"/>
      <c r="QZO67" s="743"/>
      <c r="QZP67" s="743"/>
      <c r="QZQ67" s="743"/>
      <c r="QZR67" s="743"/>
      <c r="QZS67" s="743"/>
      <c r="QZT67" s="743"/>
      <c r="QZU67" s="743"/>
      <c r="QZV67" s="743"/>
      <c r="QZW67" s="743"/>
      <c r="QZX67" s="743"/>
      <c r="QZY67" s="743"/>
      <c r="QZZ67" s="743"/>
      <c r="RAA67" s="743"/>
      <c r="RAB67" s="743"/>
      <c r="RAC67" s="743"/>
      <c r="RAD67" s="743"/>
      <c r="RAE67" s="743"/>
      <c r="RAF67" s="743"/>
      <c r="RAG67" s="743"/>
      <c r="RAH67" s="743"/>
      <c r="RAI67" s="743"/>
      <c r="RAJ67" s="743"/>
      <c r="RAK67" s="743"/>
      <c r="RAL67" s="743"/>
      <c r="RAM67" s="743"/>
      <c r="RAN67" s="743"/>
      <c r="RAO67" s="743"/>
      <c r="RAP67" s="743"/>
      <c r="RAQ67" s="743"/>
      <c r="RAR67" s="743"/>
      <c r="RAS67" s="743"/>
      <c r="RAT67" s="743"/>
      <c r="RAU67" s="743"/>
      <c r="RAV67" s="743"/>
      <c r="RAW67" s="743"/>
      <c r="RAX67" s="743"/>
      <c r="RAY67" s="743"/>
      <c r="RAZ67" s="743"/>
      <c r="RBA67" s="743"/>
      <c r="RBB67" s="743"/>
      <c r="RBC67" s="743"/>
      <c r="RBD67" s="743"/>
      <c r="RBE67" s="743"/>
      <c r="RBF67" s="743"/>
      <c r="RBG67" s="743"/>
      <c r="RBH67" s="743"/>
      <c r="RBI67" s="743"/>
      <c r="RBJ67" s="743"/>
      <c r="RBK67" s="743"/>
      <c r="RBL67" s="743"/>
      <c r="RBM67" s="743"/>
      <c r="RBN67" s="743"/>
      <c r="RBO67" s="743"/>
      <c r="RBP67" s="743"/>
      <c r="RBQ67" s="743"/>
      <c r="RBR67" s="743"/>
      <c r="RBS67" s="743"/>
      <c r="RBT67" s="743"/>
      <c r="RBU67" s="743"/>
      <c r="RBV67" s="743"/>
      <c r="RBW67" s="743"/>
      <c r="RBX67" s="743"/>
      <c r="RBY67" s="743"/>
      <c r="RBZ67" s="743"/>
      <c r="RCA67" s="743"/>
      <c r="RCB67" s="743"/>
      <c r="RCC67" s="743"/>
      <c r="RCD67" s="743"/>
      <c r="RCE67" s="743"/>
      <c r="RCF67" s="743"/>
      <c r="RCG67" s="743"/>
      <c r="RCH67" s="743"/>
      <c r="RCI67" s="743"/>
      <c r="RCJ67" s="743"/>
      <c r="RCK67" s="743"/>
      <c r="RCL67" s="743"/>
      <c r="RCM67" s="743"/>
      <c r="RCN67" s="743"/>
      <c r="RCO67" s="743"/>
      <c r="RCP67" s="743"/>
      <c r="RCQ67" s="743"/>
      <c r="RCR67" s="743"/>
      <c r="RCS67" s="743"/>
      <c r="RCT67" s="743"/>
      <c r="RCU67" s="743"/>
      <c r="RCV67" s="743"/>
      <c r="RCW67" s="743"/>
      <c r="RCX67" s="743"/>
      <c r="RCY67" s="743"/>
      <c r="RCZ67" s="743"/>
      <c r="RDA67" s="743"/>
      <c r="RDB67" s="743"/>
      <c r="RDC67" s="743"/>
      <c r="RDD67" s="743"/>
      <c r="RDE67" s="743"/>
      <c r="RDF67" s="743"/>
      <c r="RDG67" s="743"/>
      <c r="RDH67" s="743"/>
      <c r="RDI67" s="743"/>
      <c r="RDJ67" s="743"/>
      <c r="RDK67" s="743"/>
      <c r="RDL67" s="743"/>
      <c r="RDM67" s="743"/>
      <c r="RDN67" s="743"/>
      <c r="RDO67" s="743"/>
      <c r="RDP67" s="743"/>
      <c r="RDQ67" s="743"/>
      <c r="RDR67" s="743"/>
      <c r="RDS67" s="743"/>
      <c r="RDT67" s="743"/>
      <c r="RDU67" s="743"/>
      <c r="RDV67" s="743"/>
      <c r="RDW67" s="743"/>
      <c r="RDX67" s="743"/>
      <c r="RDY67" s="743"/>
      <c r="RDZ67" s="743"/>
      <c r="REA67" s="743"/>
      <c r="REB67" s="743"/>
      <c r="REC67" s="743"/>
      <c r="RED67" s="743"/>
      <c r="REE67" s="743"/>
      <c r="REF67" s="743"/>
      <c r="REG67" s="743"/>
      <c r="REH67" s="743"/>
      <c r="REI67" s="743"/>
      <c r="REJ67" s="743"/>
      <c r="REK67" s="743"/>
      <c r="REL67" s="743"/>
      <c r="REM67" s="743"/>
      <c r="REN67" s="743"/>
      <c r="REO67" s="743"/>
      <c r="REP67" s="743"/>
      <c r="REQ67" s="743"/>
      <c r="RER67" s="743"/>
      <c r="RES67" s="743"/>
      <c r="RET67" s="743"/>
      <c r="REU67" s="743"/>
      <c r="REV67" s="743"/>
      <c r="REW67" s="743"/>
      <c r="REX67" s="743"/>
      <c r="REY67" s="743"/>
      <c r="REZ67" s="743"/>
      <c r="RFA67" s="743"/>
      <c r="RFB67" s="743"/>
      <c r="RFC67" s="743"/>
      <c r="RFD67" s="743"/>
      <c r="RFE67" s="743"/>
      <c r="RFF67" s="743"/>
      <c r="RFG67" s="743"/>
      <c r="RFH67" s="743"/>
      <c r="RFI67" s="743"/>
      <c r="RFJ67" s="743"/>
      <c r="RFK67" s="743"/>
      <c r="RFL67" s="743"/>
      <c r="RFM67" s="743"/>
      <c r="RFN67" s="743"/>
      <c r="RFO67" s="743"/>
      <c r="RFP67" s="743"/>
      <c r="RFQ67" s="743"/>
      <c r="RFR67" s="743"/>
      <c r="RFS67" s="743"/>
      <c r="RFT67" s="743"/>
      <c r="RFU67" s="743"/>
      <c r="RFV67" s="743"/>
      <c r="RFW67" s="743"/>
      <c r="RFX67" s="743"/>
      <c r="RFY67" s="743"/>
      <c r="RFZ67" s="743"/>
      <c r="RGA67" s="743"/>
      <c r="RGB67" s="743"/>
      <c r="RGC67" s="743"/>
      <c r="RGD67" s="743"/>
      <c r="RGE67" s="743"/>
      <c r="RGF67" s="743"/>
      <c r="RGG67" s="743"/>
      <c r="RGH67" s="743"/>
      <c r="RGI67" s="743"/>
      <c r="RGJ67" s="743"/>
      <c r="RGK67" s="743"/>
      <c r="RGL67" s="743"/>
      <c r="RGM67" s="743"/>
      <c r="RGN67" s="743"/>
      <c r="RGO67" s="743"/>
      <c r="RGP67" s="743"/>
      <c r="RGQ67" s="743"/>
      <c r="RGR67" s="743"/>
      <c r="RGS67" s="743"/>
      <c r="RGT67" s="743"/>
      <c r="RGU67" s="743"/>
      <c r="RGV67" s="743"/>
      <c r="RGW67" s="743"/>
      <c r="RGX67" s="743"/>
      <c r="RGY67" s="743"/>
      <c r="RGZ67" s="743"/>
      <c r="RHA67" s="743"/>
      <c r="RHB67" s="743"/>
      <c r="RHC67" s="743"/>
      <c r="RHD67" s="743"/>
      <c r="RHE67" s="743"/>
      <c r="RHF67" s="743"/>
      <c r="RHG67" s="743"/>
      <c r="RHH67" s="743"/>
      <c r="RHI67" s="743"/>
      <c r="RHJ67" s="743"/>
      <c r="RHK67" s="743"/>
      <c r="RHL67" s="743"/>
      <c r="RHM67" s="743"/>
      <c r="RHN67" s="743"/>
      <c r="RHO67" s="743"/>
      <c r="RHP67" s="743"/>
      <c r="RHQ67" s="743"/>
      <c r="RHR67" s="743"/>
      <c r="RHS67" s="743"/>
      <c r="RHT67" s="743"/>
      <c r="RHU67" s="743"/>
      <c r="RHV67" s="743"/>
      <c r="RHW67" s="743"/>
      <c r="RHX67" s="743"/>
      <c r="RHY67" s="743"/>
      <c r="RHZ67" s="743"/>
      <c r="RIA67" s="743"/>
      <c r="RIB67" s="743"/>
      <c r="RIC67" s="743"/>
      <c r="RID67" s="743"/>
      <c r="RIE67" s="743"/>
      <c r="RIF67" s="743"/>
      <c r="RIG67" s="743"/>
      <c r="RIH67" s="743"/>
      <c r="RII67" s="743"/>
      <c r="RIJ67" s="743"/>
      <c r="RIK67" s="743"/>
      <c r="RIL67" s="743"/>
      <c r="RIM67" s="743"/>
      <c r="RIN67" s="743"/>
      <c r="RIO67" s="743"/>
      <c r="RIP67" s="743"/>
      <c r="RIQ67" s="743"/>
      <c r="RIR67" s="743"/>
      <c r="RIS67" s="743"/>
      <c r="RIT67" s="743"/>
      <c r="RIU67" s="743"/>
      <c r="RIV67" s="743"/>
      <c r="RIW67" s="743"/>
      <c r="RIX67" s="743"/>
      <c r="RIY67" s="743"/>
      <c r="RIZ67" s="743"/>
      <c r="RJA67" s="743"/>
      <c r="RJB67" s="743"/>
      <c r="RJC67" s="743"/>
      <c r="RJD67" s="743"/>
      <c r="RJE67" s="743"/>
      <c r="RJF67" s="743"/>
      <c r="RJG67" s="743"/>
      <c r="RJH67" s="743"/>
      <c r="RJI67" s="743"/>
      <c r="RJJ67" s="743"/>
      <c r="RJK67" s="743"/>
      <c r="RJL67" s="743"/>
      <c r="RJM67" s="743"/>
      <c r="RJN67" s="743"/>
      <c r="RJO67" s="743"/>
      <c r="RJP67" s="743"/>
      <c r="RJQ67" s="743"/>
      <c r="RJR67" s="743"/>
      <c r="RJS67" s="743"/>
      <c r="RJT67" s="743"/>
      <c r="RJU67" s="743"/>
      <c r="RJV67" s="743"/>
      <c r="RJW67" s="743"/>
      <c r="RJX67" s="743"/>
      <c r="RJY67" s="743"/>
      <c r="RJZ67" s="743"/>
      <c r="RKA67" s="743"/>
      <c r="RKB67" s="743"/>
      <c r="RKC67" s="743"/>
      <c r="RKD67" s="743"/>
      <c r="RKE67" s="743"/>
      <c r="RKF67" s="743"/>
      <c r="RKG67" s="743"/>
      <c r="RKH67" s="743"/>
      <c r="RKI67" s="743"/>
      <c r="RKJ67" s="743"/>
      <c r="RKK67" s="743"/>
      <c r="RKL67" s="743"/>
      <c r="RKM67" s="743"/>
      <c r="RKN67" s="743"/>
      <c r="RKO67" s="743"/>
      <c r="RKP67" s="743"/>
      <c r="RKQ67" s="743"/>
      <c r="RKR67" s="743"/>
      <c r="RKS67" s="743"/>
      <c r="RKT67" s="743"/>
      <c r="RKU67" s="743"/>
      <c r="RKV67" s="743"/>
      <c r="RKW67" s="743"/>
      <c r="RKX67" s="743"/>
      <c r="RKY67" s="743"/>
      <c r="RKZ67" s="743"/>
      <c r="RLA67" s="743"/>
      <c r="RLB67" s="743"/>
      <c r="RLC67" s="743"/>
      <c r="RLD67" s="743"/>
      <c r="RLE67" s="743"/>
      <c r="RLF67" s="743"/>
      <c r="RLG67" s="743"/>
      <c r="RLH67" s="743"/>
      <c r="RLI67" s="743"/>
      <c r="RLJ67" s="743"/>
      <c r="RLK67" s="743"/>
      <c r="RLL67" s="743"/>
      <c r="RLM67" s="743"/>
      <c r="RLN67" s="743"/>
      <c r="RLO67" s="743"/>
      <c r="RLP67" s="743"/>
      <c r="RLQ67" s="743"/>
      <c r="RLR67" s="743"/>
      <c r="RLS67" s="743"/>
      <c r="RLT67" s="743"/>
      <c r="RLU67" s="743"/>
      <c r="RLV67" s="743"/>
      <c r="RLW67" s="743"/>
      <c r="RLX67" s="743"/>
      <c r="RLY67" s="743"/>
      <c r="RLZ67" s="743"/>
      <c r="RMA67" s="743"/>
      <c r="RMB67" s="743"/>
      <c r="RMC67" s="743"/>
      <c r="RMD67" s="743"/>
      <c r="RME67" s="743"/>
      <c r="RMF67" s="743"/>
      <c r="RMG67" s="743"/>
      <c r="RMH67" s="743"/>
      <c r="RMI67" s="743"/>
      <c r="RMJ67" s="743"/>
      <c r="RMK67" s="743"/>
      <c r="RML67" s="743"/>
      <c r="RMM67" s="743"/>
      <c r="RMN67" s="743"/>
      <c r="RMO67" s="743"/>
      <c r="RMP67" s="743"/>
      <c r="RMQ67" s="743"/>
      <c r="RMR67" s="743"/>
      <c r="RMS67" s="743"/>
      <c r="RMT67" s="743"/>
      <c r="RMU67" s="743"/>
      <c r="RMV67" s="743"/>
      <c r="RMW67" s="743"/>
      <c r="RMX67" s="743"/>
      <c r="RMY67" s="743"/>
      <c r="RMZ67" s="743"/>
      <c r="RNA67" s="743"/>
      <c r="RNB67" s="743"/>
      <c r="RNC67" s="743"/>
      <c r="RND67" s="743"/>
      <c r="RNE67" s="743"/>
      <c r="RNF67" s="743"/>
      <c r="RNG67" s="743"/>
      <c r="RNH67" s="743"/>
      <c r="RNI67" s="743"/>
      <c r="RNJ67" s="743"/>
      <c r="RNK67" s="743"/>
      <c r="RNL67" s="743"/>
      <c r="RNM67" s="743"/>
      <c r="RNN67" s="743"/>
      <c r="RNO67" s="743"/>
      <c r="RNP67" s="743"/>
      <c r="RNQ67" s="743"/>
      <c r="RNR67" s="743"/>
      <c r="RNS67" s="743"/>
      <c r="RNT67" s="743"/>
      <c r="RNU67" s="743"/>
      <c r="RNV67" s="743"/>
      <c r="RNW67" s="743"/>
      <c r="RNX67" s="743"/>
      <c r="RNY67" s="743"/>
      <c r="RNZ67" s="743"/>
      <c r="ROA67" s="743"/>
      <c r="ROB67" s="743"/>
      <c r="ROC67" s="743"/>
      <c r="ROD67" s="743"/>
      <c r="ROE67" s="743"/>
      <c r="ROF67" s="743"/>
      <c r="ROG67" s="743"/>
      <c r="ROH67" s="743"/>
      <c r="ROI67" s="743"/>
      <c r="ROJ67" s="743"/>
      <c r="ROK67" s="743"/>
      <c r="ROL67" s="743"/>
      <c r="ROM67" s="743"/>
      <c r="RON67" s="743"/>
      <c r="ROO67" s="743"/>
      <c r="ROP67" s="743"/>
      <c r="ROQ67" s="743"/>
      <c r="ROR67" s="743"/>
      <c r="ROS67" s="743"/>
      <c r="ROT67" s="743"/>
      <c r="ROU67" s="743"/>
      <c r="ROV67" s="743"/>
      <c r="ROW67" s="743"/>
      <c r="ROX67" s="743"/>
      <c r="ROY67" s="743"/>
      <c r="ROZ67" s="743"/>
      <c r="RPA67" s="743"/>
      <c r="RPB67" s="743"/>
      <c r="RPC67" s="743"/>
      <c r="RPD67" s="743"/>
      <c r="RPE67" s="743"/>
      <c r="RPF67" s="743"/>
      <c r="RPG67" s="743"/>
      <c r="RPH67" s="743"/>
      <c r="RPI67" s="743"/>
      <c r="RPJ67" s="743"/>
      <c r="RPK67" s="743"/>
      <c r="RPL67" s="743"/>
      <c r="RPM67" s="743"/>
      <c r="RPN67" s="743"/>
      <c r="RPO67" s="743"/>
      <c r="RPP67" s="743"/>
      <c r="RPQ67" s="743"/>
      <c r="RPR67" s="743"/>
      <c r="RPS67" s="743"/>
      <c r="RPT67" s="743"/>
      <c r="RPU67" s="743"/>
      <c r="RPV67" s="743"/>
      <c r="RPW67" s="743"/>
      <c r="RPX67" s="743"/>
      <c r="RPY67" s="743"/>
      <c r="RPZ67" s="743"/>
      <c r="RQA67" s="743"/>
      <c r="RQB67" s="743"/>
      <c r="RQC67" s="743"/>
      <c r="RQD67" s="743"/>
      <c r="RQE67" s="743"/>
      <c r="RQF67" s="743"/>
      <c r="RQG67" s="743"/>
      <c r="RQH67" s="743"/>
      <c r="RQI67" s="743"/>
      <c r="RQJ67" s="743"/>
      <c r="RQK67" s="743"/>
      <c r="RQL67" s="743"/>
      <c r="RQM67" s="743"/>
      <c r="RQN67" s="743"/>
      <c r="RQO67" s="743"/>
      <c r="RQP67" s="743"/>
      <c r="RQQ67" s="743"/>
      <c r="RQR67" s="743"/>
      <c r="RQS67" s="743"/>
      <c r="RQT67" s="743"/>
      <c r="RQU67" s="743"/>
      <c r="RQV67" s="743"/>
      <c r="RQW67" s="743"/>
      <c r="RQX67" s="743"/>
      <c r="RQY67" s="743"/>
      <c r="RQZ67" s="743"/>
      <c r="RRA67" s="743"/>
      <c r="RRB67" s="743"/>
      <c r="RRC67" s="743"/>
      <c r="RRD67" s="743"/>
      <c r="RRE67" s="743"/>
      <c r="RRF67" s="743"/>
      <c r="RRG67" s="743"/>
      <c r="RRH67" s="743"/>
      <c r="RRI67" s="743"/>
      <c r="RRJ67" s="743"/>
      <c r="RRK67" s="743"/>
      <c r="RRL67" s="743"/>
      <c r="RRM67" s="743"/>
      <c r="RRN67" s="743"/>
      <c r="RRO67" s="743"/>
      <c r="RRP67" s="743"/>
      <c r="RRQ67" s="743"/>
      <c r="RRR67" s="743"/>
      <c r="RRS67" s="743"/>
      <c r="RRT67" s="743"/>
      <c r="RRU67" s="743"/>
      <c r="RRV67" s="743"/>
      <c r="RRW67" s="743"/>
      <c r="RRX67" s="743"/>
      <c r="RRY67" s="743"/>
      <c r="RRZ67" s="743"/>
      <c r="RSA67" s="743"/>
      <c r="RSB67" s="743"/>
      <c r="RSC67" s="743"/>
      <c r="RSD67" s="743"/>
      <c r="RSE67" s="743"/>
      <c r="RSF67" s="743"/>
      <c r="RSG67" s="743"/>
      <c r="RSH67" s="743"/>
      <c r="RSI67" s="743"/>
      <c r="RSJ67" s="743"/>
      <c r="RSK67" s="743"/>
      <c r="RSL67" s="743"/>
      <c r="RSM67" s="743"/>
      <c r="RSN67" s="743"/>
      <c r="RSO67" s="743"/>
      <c r="RSP67" s="743"/>
      <c r="RSQ67" s="743"/>
      <c r="RSR67" s="743"/>
      <c r="RSS67" s="743"/>
      <c r="RST67" s="743"/>
      <c r="RSU67" s="743"/>
      <c r="RSV67" s="743"/>
      <c r="RSW67" s="743"/>
      <c r="RSX67" s="743"/>
      <c r="RSY67" s="743"/>
      <c r="RSZ67" s="743"/>
      <c r="RTA67" s="743"/>
      <c r="RTB67" s="743"/>
      <c r="RTC67" s="743"/>
      <c r="RTD67" s="743"/>
      <c r="RTE67" s="743"/>
      <c r="RTF67" s="743"/>
      <c r="RTG67" s="743"/>
      <c r="RTH67" s="743"/>
      <c r="RTI67" s="743"/>
      <c r="RTJ67" s="743"/>
      <c r="RTK67" s="743"/>
      <c r="RTL67" s="743"/>
      <c r="RTM67" s="743"/>
      <c r="RTN67" s="743"/>
      <c r="RTO67" s="743"/>
      <c r="RTP67" s="743"/>
      <c r="RTQ67" s="743"/>
      <c r="RTR67" s="743"/>
      <c r="RTS67" s="743"/>
      <c r="RTT67" s="743"/>
      <c r="RTU67" s="743"/>
      <c r="RTV67" s="743"/>
      <c r="RTW67" s="743"/>
      <c r="RTX67" s="743"/>
      <c r="RTY67" s="743"/>
      <c r="RTZ67" s="743"/>
      <c r="RUA67" s="743"/>
      <c r="RUB67" s="743"/>
      <c r="RUC67" s="743"/>
      <c r="RUD67" s="743"/>
      <c r="RUE67" s="743"/>
      <c r="RUF67" s="743"/>
      <c r="RUG67" s="743"/>
      <c r="RUH67" s="743"/>
      <c r="RUI67" s="743"/>
      <c r="RUJ67" s="743"/>
      <c r="RUK67" s="743"/>
      <c r="RUL67" s="743"/>
      <c r="RUM67" s="743"/>
      <c r="RUN67" s="743"/>
      <c r="RUO67" s="743"/>
      <c r="RUP67" s="743"/>
      <c r="RUQ67" s="743"/>
      <c r="RUR67" s="743"/>
      <c r="RUS67" s="743"/>
      <c r="RUT67" s="743"/>
      <c r="RUU67" s="743"/>
      <c r="RUV67" s="743"/>
      <c r="RUW67" s="743"/>
      <c r="RUX67" s="743"/>
      <c r="RUY67" s="743"/>
      <c r="RUZ67" s="743"/>
      <c r="RVA67" s="743"/>
      <c r="RVB67" s="743"/>
      <c r="RVC67" s="743"/>
      <c r="RVD67" s="743"/>
      <c r="RVE67" s="743"/>
      <c r="RVF67" s="743"/>
      <c r="RVG67" s="743"/>
      <c r="RVH67" s="743"/>
      <c r="RVI67" s="743"/>
      <c r="RVJ67" s="743"/>
      <c r="RVK67" s="743"/>
      <c r="RVL67" s="743"/>
      <c r="RVM67" s="743"/>
      <c r="RVN67" s="743"/>
      <c r="RVO67" s="743"/>
      <c r="RVP67" s="743"/>
      <c r="RVQ67" s="743"/>
      <c r="RVR67" s="743"/>
      <c r="RVS67" s="743"/>
      <c r="RVT67" s="743"/>
      <c r="RVU67" s="743"/>
      <c r="RVV67" s="743"/>
      <c r="RVW67" s="743"/>
      <c r="RVX67" s="743"/>
      <c r="RVY67" s="743"/>
      <c r="RVZ67" s="743"/>
      <c r="RWA67" s="743"/>
      <c r="RWB67" s="743"/>
      <c r="RWC67" s="743"/>
      <c r="RWD67" s="743"/>
      <c r="RWE67" s="743"/>
      <c r="RWF67" s="743"/>
      <c r="RWG67" s="743"/>
      <c r="RWH67" s="743"/>
      <c r="RWI67" s="743"/>
      <c r="RWJ67" s="743"/>
      <c r="RWK67" s="743"/>
      <c r="RWL67" s="743"/>
      <c r="RWM67" s="743"/>
      <c r="RWN67" s="743"/>
      <c r="RWO67" s="743"/>
      <c r="RWP67" s="743"/>
      <c r="RWQ67" s="743"/>
      <c r="RWR67" s="743"/>
      <c r="RWS67" s="743"/>
      <c r="RWT67" s="743"/>
      <c r="RWU67" s="743"/>
      <c r="RWV67" s="743"/>
      <c r="RWW67" s="743"/>
      <c r="RWX67" s="743"/>
      <c r="RWY67" s="743"/>
      <c r="RWZ67" s="743"/>
      <c r="RXA67" s="743"/>
      <c r="RXB67" s="743"/>
      <c r="RXC67" s="743"/>
      <c r="RXD67" s="743"/>
      <c r="RXE67" s="743"/>
      <c r="RXF67" s="743"/>
      <c r="RXG67" s="743"/>
      <c r="RXH67" s="743"/>
      <c r="RXI67" s="743"/>
      <c r="RXJ67" s="743"/>
      <c r="RXK67" s="743"/>
      <c r="RXL67" s="743"/>
      <c r="RXM67" s="743"/>
      <c r="RXN67" s="743"/>
      <c r="RXO67" s="743"/>
      <c r="RXP67" s="743"/>
      <c r="RXQ67" s="743"/>
      <c r="RXR67" s="743"/>
      <c r="RXS67" s="743"/>
      <c r="RXT67" s="743"/>
      <c r="RXU67" s="743"/>
      <c r="RXV67" s="743"/>
      <c r="RXW67" s="743"/>
      <c r="RXX67" s="743"/>
      <c r="RXY67" s="743"/>
      <c r="RXZ67" s="743"/>
      <c r="RYA67" s="743"/>
      <c r="RYB67" s="743"/>
      <c r="RYC67" s="743"/>
      <c r="RYD67" s="743"/>
      <c r="RYE67" s="743"/>
      <c r="RYF67" s="743"/>
      <c r="RYG67" s="743"/>
      <c r="RYH67" s="743"/>
      <c r="RYI67" s="743"/>
      <c r="RYJ67" s="743"/>
      <c r="RYK67" s="743"/>
      <c r="RYL67" s="743"/>
      <c r="RYM67" s="743"/>
      <c r="RYN67" s="743"/>
      <c r="RYO67" s="743"/>
      <c r="RYP67" s="743"/>
      <c r="RYQ67" s="743"/>
      <c r="RYR67" s="743"/>
      <c r="RYS67" s="743"/>
      <c r="RYT67" s="743"/>
      <c r="RYU67" s="743"/>
      <c r="RYV67" s="743"/>
      <c r="RYW67" s="743"/>
      <c r="RYX67" s="743"/>
      <c r="RYY67" s="743"/>
      <c r="RYZ67" s="743"/>
      <c r="RZA67" s="743"/>
      <c r="RZB67" s="743"/>
      <c r="RZC67" s="743"/>
      <c r="RZD67" s="743"/>
      <c r="RZE67" s="743"/>
      <c r="RZF67" s="743"/>
      <c r="RZG67" s="743"/>
      <c r="RZH67" s="743"/>
      <c r="RZI67" s="743"/>
      <c r="RZJ67" s="743"/>
      <c r="RZK67" s="743"/>
      <c r="RZL67" s="743"/>
      <c r="RZM67" s="743"/>
      <c r="RZN67" s="743"/>
      <c r="RZO67" s="743"/>
      <c r="RZP67" s="743"/>
      <c r="RZQ67" s="743"/>
      <c r="RZR67" s="743"/>
      <c r="RZS67" s="743"/>
      <c r="RZT67" s="743"/>
      <c r="RZU67" s="743"/>
      <c r="RZV67" s="743"/>
      <c r="RZW67" s="743"/>
      <c r="RZX67" s="743"/>
      <c r="RZY67" s="743"/>
      <c r="RZZ67" s="743"/>
      <c r="SAA67" s="743"/>
      <c r="SAB67" s="743"/>
      <c r="SAC67" s="743"/>
      <c r="SAD67" s="743"/>
      <c r="SAE67" s="743"/>
      <c r="SAF67" s="743"/>
      <c r="SAG67" s="743"/>
      <c r="SAH67" s="743"/>
      <c r="SAI67" s="743"/>
      <c r="SAJ67" s="743"/>
      <c r="SAK67" s="743"/>
      <c r="SAL67" s="743"/>
      <c r="SAM67" s="743"/>
      <c r="SAN67" s="743"/>
      <c r="SAO67" s="743"/>
      <c r="SAP67" s="743"/>
      <c r="SAQ67" s="743"/>
      <c r="SAR67" s="743"/>
      <c r="SAS67" s="743"/>
      <c r="SAT67" s="743"/>
      <c r="SAU67" s="743"/>
      <c r="SAV67" s="743"/>
      <c r="SAW67" s="743"/>
      <c r="SAX67" s="743"/>
      <c r="SAY67" s="743"/>
      <c r="SAZ67" s="743"/>
      <c r="SBA67" s="743"/>
      <c r="SBB67" s="743"/>
      <c r="SBC67" s="743"/>
      <c r="SBD67" s="743"/>
      <c r="SBE67" s="743"/>
      <c r="SBF67" s="743"/>
      <c r="SBG67" s="743"/>
      <c r="SBH67" s="743"/>
      <c r="SBI67" s="743"/>
      <c r="SBJ67" s="743"/>
      <c r="SBK67" s="743"/>
      <c r="SBL67" s="743"/>
      <c r="SBM67" s="743"/>
      <c r="SBN67" s="743"/>
      <c r="SBO67" s="743"/>
      <c r="SBP67" s="743"/>
      <c r="SBQ67" s="743"/>
      <c r="SBR67" s="743"/>
      <c r="SBS67" s="743"/>
      <c r="SBT67" s="743"/>
      <c r="SBU67" s="743"/>
      <c r="SBV67" s="743"/>
      <c r="SBW67" s="743"/>
      <c r="SBX67" s="743"/>
      <c r="SBY67" s="743"/>
      <c r="SBZ67" s="743"/>
      <c r="SCA67" s="743"/>
      <c r="SCB67" s="743"/>
      <c r="SCC67" s="743"/>
      <c r="SCD67" s="743"/>
      <c r="SCE67" s="743"/>
      <c r="SCF67" s="743"/>
      <c r="SCG67" s="743"/>
      <c r="SCH67" s="743"/>
      <c r="SCI67" s="743"/>
      <c r="SCJ67" s="743"/>
      <c r="SCK67" s="743"/>
      <c r="SCL67" s="743"/>
      <c r="SCM67" s="743"/>
      <c r="SCN67" s="743"/>
      <c r="SCO67" s="743"/>
      <c r="SCP67" s="743"/>
      <c r="SCQ67" s="743"/>
      <c r="SCR67" s="743"/>
      <c r="SCS67" s="743"/>
      <c r="SCT67" s="743"/>
      <c r="SCU67" s="743"/>
      <c r="SCV67" s="743"/>
      <c r="SCW67" s="743"/>
      <c r="SCX67" s="743"/>
      <c r="SCY67" s="743"/>
      <c r="SCZ67" s="743"/>
      <c r="SDA67" s="743"/>
      <c r="SDB67" s="743"/>
      <c r="SDC67" s="743"/>
      <c r="SDD67" s="743"/>
      <c r="SDE67" s="743"/>
      <c r="SDF67" s="743"/>
      <c r="SDG67" s="743"/>
      <c r="SDH67" s="743"/>
      <c r="SDI67" s="743"/>
      <c r="SDJ67" s="743"/>
      <c r="SDK67" s="743"/>
      <c r="SDL67" s="743"/>
      <c r="SDM67" s="743"/>
      <c r="SDN67" s="743"/>
      <c r="SDO67" s="743"/>
      <c r="SDP67" s="743"/>
      <c r="SDQ67" s="743"/>
      <c r="SDR67" s="743"/>
      <c r="SDS67" s="743"/>
      <c r="SDT67" s="743"/>
      <c r="SDU67" s="743"/>
      <c r="SDV67" s="743"/>
      <c r="SDW67" s="743"/>
      <c r="SDX67" s="743"/>
      <c r="SDY67" s="743"/>
      <c r="SDZ67" s="743"/>
      <c r="SEA67" s="743"/>
      <c r="SEB67" s="743"/>
      <c r="SEC67" s="743"/>
      <c r="SED67" s="743"/>
      <c r="SEE67" s="743"/>
      <c r="SEF67" s="743"/>
      <c r="SEG67" s="743"/>
      <c r="SEH67" s="743"/>
      <c r="SEI67" s="743"/>
      <c r="SEJ67" s="743"/>
      <c r="SEK67" s="743"/>
      <c r="SEL67" s="743"/>
      <c r="SEM67" s="743"/>
      <c r="SEN67" s="743"/>
      <c r="SEO67" s="743"/>
      <c r="SEP67" s="743"/>
      <c r="SEQ67" s="743"/>
      <c r="SER67" s="743"/>
      <c r="SES67" s="743"/>
      <c r="SET67" s="743"/>
      <c r="SEU67" s="743"/>
      <c r="SEV67" s="743"/>
      <c r="SEW67" s="743"/>
      <c r="SEX67" s="743"/>
      <c r="SEY67" s="743"/>
      <c r="SEZ67" s="743"/>
      <c r="SFA67" s="743"/>
      <c r="SFB67" s="743"/>
      <c r="SFC67" s="743"/>
      <c r="SFD67" s="743"/>
      <c r="SFE67" s="743"/>
      <c r="SFF67" s="743"/>
      <c r="SFG67" s="743"/>
      <c r="SFH67" s="743"/>
      <c r="SFI67" s="743"/>
      <c r="SFJ67" s="743"/>
      <c r="SFK67" s="743"/>
      <c r="SFL67" s="743"/>
      <c r="SFM67" s="743"/>
      <c r="SFN67" s="743"/>
      <c r="SFO67" s="743"/>
      <c r="SFP67" s="743"/>
      <c r="SFQ67" s="743"/>
      <c r="SFR67" s="743"/>
      <c r="SFS67" s="743"/>
      <c r="SFT67" s="743"/>
      <c r="SFU67" s="743"/>
      <c r="SFV67" s="743"/>
      <c r="SFW67" s="743"/>
      <c r="SFX67" s="743"/>
      <c r="SFY67" s="743"/>
      <c r="SFZ67" s="743"/>
      <c r="SGA67" s="743"/>
      <c r="SGB67" s="743"/>
      <c r="SGC67" s="743"/>
      <c r="SGD67" s="743"/>
      <c r="SGE67" s="743"/>
      <c r="SGF67" s="743"/>
      <c r="SGG67" s="743"/>
      <c r="SGH67" s="743"/>
      <c r="SGI67" s="743"/>
      <c r="SGJ67" s="743"/>
      <c r="SGK67" s="743"/>
      <c r="SGL67" s="743"/>
      <c r="SGM67" s="743"/>
      <c r="SGN67" s="743"/>
      <c r="SGO67" s="743"/>
      <c r="SGP67" s="743"/>
      <c r="SGQ67" s="743"/>
      <c r="SGR67" s="743"/>
      <c r="SGS67" s="743"/>
      <c r="SGT67" s="743"/>
      <c r="SGU67" s="743"/>
      <c r="SGV67" s="743"/>
      <c r="SGW67" s="743"/>
      <c r="SGX67" s="743"/>
      <c r="SGY67" s="743"/>
      <c r="SGZ67" s="743"/>
      <c r="SHA67" s="743"/>
      <c r="SHB67" s="743"/>
      <c r="SHC67" s="743"/>
      <c r="SHD67" s="743"/>
      <c r="SHE67" s="743"/>
      <c r="SHF67" s="743"/>
      <c r="SHG67" s="743"/>
      <c r="SHH67" s="743"/>
      <c r="SHI67" s="743"/>
      <c r="SHJ67" s="743"/>
      <c r="SHK67" s="743"/>
      <c r="SHL67" s="743"/>
      <c r="SHM67" s="743"/>
      <c r="SHN67" s="743"/>
      <c r="SHO67" s="743"/>
      <c r="SHP67" s="743"/>
      <c r="SHQ67" s="743"/>
      <c r="SHR67" s="743"/>
      <c r="SHS67" s="743"/>
      <c r="SHT67" s="743"/>
      <c r="SHU67" s="743"/>
      <c r="SHV67" s="743"/>
      <c r="SHW67" s="743"/>
      <c r="SHX67" s="743"/>
      <c r="SHY67" s="743"/>
      <c r="SHZ67" s="743"/>
      <c r="SIA67" s="743"/>
      <c r="SIB67" s="743"/>
      <c r="SIC67" s="743"/>
      <c r="SID67" s="743"/>
      <c r="SIE67" s="743"/>
      <c r="SIF67" s="743"/>
      <c r="SIG67" s="743"/>
      <c r="SIH67" s="743"/>
      <c r="SII67" s="743"/>
      <c r="SIJ67" s="743"/>
      <c r="SIK67" s="743"/>
      <c r="SIL67" s="743"/>
      <c r="SIM67" s="743"/>
      <c r="SIN67" s="743"/>
      <c r="SIO67" s="743"/>
      <c r="SIP67" s="743"/>
      <c r="SIQ67" s="743"/>
      <c r="SIR67" s="743"/>
      <c r="SIS67" s="743"/>
      <c r="SIT67" s="743"/>
      <c r="SIU67" s="743"/>
      <c r="SIV67" s="743"/>
      <c r="SIW67" s="743"/>
      <c r="SIX67" s="743"/>
      <c r="SIY67" s="743"/>
      <c r="SIZ67" s="743"/>
      <c r="SJA67" s="743"/>
      <c r="SJB67" s="743"/>
      <c r="SJC67" s="743"/>
      <c r="SJD67" s="743"/>
      <c r="SJE67" s="743"/>
      <c r="SJF67" s="743"/>
      <c r="SJG67" s="743"/>
      <c r="SJH67" s="743"/>
      <c r="SJI67" s="743"/>
      <c r="SJJ67" s="743"/>
      <c r="SJK67" s="743"/>
      <c r="SJL67" s="743"/>
      <c r="SJM67" s="743"/>
      <c r="SJN67" s="743"/>
      <c r="SJO67" s="743"/>
      <c r="SJP67" s="743"/>
      <c r="SJQ67" s="743"/>
      <c r="SJR67" s="743"/>
      <c r="SJS67" s="743"/>
      <c r="SJT67" s="743"/>
      <c r="SJU67" s="743"/>
      <c r="SJV67" s="743"/>
      <c r="SJW67" s="743"/>
      <c r="SJX67" s="743"/>
      <c r="SJY67" s="743"/>
      <c r="SJZ67" s="743"/>
      <c r="SKA67" s="743"/>
      <c r="SKB67" s="743"/>
      <c r="SKC67" s="743"/>
      <c r="SKD67" s="743"/>
      <c r="SKE67" s="743"/>
      <c r="SKF67" s="743"/>
      <c r="SKG67" s="743"/>
      <c r="SKH67" s="743"/>
      <c r="SKI67" s="743"/>
      <c r="SKJ67" s="743"/>
      <c r="SKK67" s="743"/>
      <c r="SKL67" s="743"/>
      <c r="SKM67" s="743"/>
      <c r="SKN67" s="743"/>
      <c r="SKO67" s="743"/>
      <c r="SKP67" s="743"/>
      <c r="SKQ67" s="743"/>
      <c r="SKR67" s="743"/>
      <c r="SKS67" s="743"/>
      <c r="SKT67" s="743"/>
      <c r="SKU67" s="743"/>
      <c r="SKV67" s="743"/>
      <c r="SKW67" s="743"/>
      <c r="SKX67" s="743"/>
      <c r="SKY67" s="743"/>
      <c r="SKZ67" s="743"/>
      <c r="SLA67" s="743"/>
      <c r="SLB67" s="743"/>
      <c r="SLC67" s="743"/>
      <c r="SLD67" s="743"/>
      <c r="SLE67" s="743"/>
      <c r="SLF67" s="743"/>
      <c r="SLG67" s="743"/>
      <c r="SLH67" s="743"/>
      <c r="SLI67" s="743"/>
      <c r="SLJ67" s="743"/>
      <c r="SLK67" s="743"/>
      <c r="SLL67" s="743"/>
      <c r="SLM67" s="743"/>
      <c r="SLN67" s="743"/>
      <c r="SLO67" s="743"/>
      <c r="SLP67" s="743"/>
      <c r="SLQ67" s="743"/>
      <c r="SLR67" s="743"/>
      <c r="SLS67" s="743"/>
      <c r="SLT67" s="743"/>
      <c r="SLU67" s="743"/>
      <c r="SLV67" s="743"/>
      <c r="SLW67" s="743"/>
      <c r="SLX67" s="743"/>
      <c r="SLY67" s="743"/>
      <c r="SLZ67" s="743"/>
      <c r="SMA67" s="743"/>
      <c r="SMB67" s="743"/>
      <c r="SMC67" s="743"/>
      <c r="SMD67" s="743"/>
      <c r="SME67" s="743"/>
      <c r="SMF67" s="743"/>
      <c r="SMG67" s="743"/>
      <c r="SMH67" s="743"/>
      <c r="SMI67" s="743"/>
      <c r="SMJ67" s="743"/>
      <c r="SMK67" s="743"/>
      <c r="SML67" s="743"/>
      <c r="SMM67" s="743"/>
      <c r="SMN67" s="743"/>
      <c r="SMO67" s="743"/>
      <c r="SMP67" s="743"/>
      <c r="SMQ67" s="743"/>
      <c r="SMR67" s="743"/>
      <c r="SMS67" s="743"/>
      <c r="SMT67" s="743"/>
      <c r="SMU67" s="743"/>
      <c r="SMV67" s="743"/>
      <c r="SMW67" s="743"/>
      <c r="SMX67" s="743"/>
      <c r="SMY67" s="743"/>
      <c r="SMZ67" s="743"/>
      <c r="SNA67" s="743"/>
      <c r="SNB67" s="743"/>
      <c r="SNC67" s="743"/>
      <c r="SND67" s="743"/>
      <c r="SNE67" s="743"/>
      <c r="SNF67" s="743"/>
      <c r="SNG67" s="743"/>
      <c r="SNH67" s="743"/>
      <c r="SNI67" s="743"/>
      <c r="SNJ67" s="743"/>
      <c r="SNK67" s="743"/>
      <c r="SNL67" s="743"/>
      <c r="SNM67" s="743"/>
      <c r="SNN67" s="743"/>
      <c r="SNO67" s="743"/>
      <c r="SNP67" s="743"/>
      <c r="SNQ67" s="743"/>
      <c r="SNR67" s="743"/>
      <c r="SNS67" s="743"/>
      <c r="SNT67" s="743"/>
      <c r="SNU67" s="743"/>
      <c r="SNV67" s="743"/>
      <c r="SNW67" s="743"/>
      <c r="SNX67" s="743"/>
      <c r="SNY67" s="743"/>
      <c r="SNZ67" s="743"/>
      <c r="SOA67" s="743"/>
      <c r="SOB67" s="743"/>
      <c r="SOC67" s="743"/>
      <c r="SOD67" s="743"/>
      <c r="SOE67" s="743"/>
      <c r="SOF67" s="743"/>
      <c r="SOG67" s="743"/>
      <c r="SOH67" s="743"/>
      <c r="SOI67" s="743"/>
      <c r="SOJ67" s="743"/>
      <c r="SOK67" s="743"/>
      <c r="SOL67" s="743"/>
      <c r="SOM67" s="743"/>
      <c r="SON67" s="743"/>
      <c r="SOO67" s="743"/>
      <c r="SOP67" s="743"/>
      <c r="SOQ67" s="743"/>
      <c r="SOR67" s="743"/>
      <c r="SOS67" s="743"/>
      <c r="SOT67" s="743"/>
      <c r="SOU67" s="743"/>
      <c r="SOV67" s="743"/>
      <c r="SOW67" s="743"/>
      <c r="SOX67" s="743"/>
      <c r="SOY67" s="743"/>
      <c r="SOZ67" s="743"/>
      <c r="SPA67" s="743"/>
      <c r="SPB67" s="743"/>
      <c r="SPC67" s="743"/>
      <c r="SPD67" s="743"/>
      <c r="SPE67" s="743"/>
      <c r="SPF67" s="743"/>
      <c r="SPG67" s="743"/>
      <c r="SPH67" s="743"/>
      <c r="SPI67" s="743"/>
      <c r="SPJ67" s="743"/>
      <c r="SPK67" s="743"/>
      <c r="SPL67" s="743"/>
      <c r="SPM67" s="743"/>
      <c r="SPN67" s="743"/>
      <c r="SPO67" s="743"/>
      <c r="SPP67" s="743"/>
      <c r="SPQ67" s="743"/>
      <c r="SPR67" s="743"/>
      <c r="SPS67" s="743"/>
      <c r="SPT67" s="743"/>
      <c r="SPU67" s="743"/>
      <c r="SPV67" s="743"/>
      <c r="SPW67" s="743"/>
      <c r="SPX67" s="743"/>
      <c r="SPY67" s="743"/>
      <c r="SPZ67" s="743"/>
      <c r="SQA67" s="743"/>
      <c r="SQB67" s="743"/>
      <c r="SQC67" s="743"/>
      <c r="SQD67" s="743"/>
      <c r="SQE67" s="743"/>
      <c r="SQF67" s="743"/>
      <c r="SQG67" s="743"/>
      <c r="SQH67" s="743"/>
      <c r="SQI67" s="743"/>
      <c r="SQJ67" s="743"/>
      <c r="SQK67" s="743"/>
      <c r="SQL67" s="743"/>
      <c r="SQM67" s="743"/>
      <c r="SQN67" s="743"/>
      <c r="SQO67" s="743"/>
      <c r="SQP67" s="743"/>
      <c r="SQQ67" s="743"/>
      <c r="SQR67" s="743"/>
      <c r="SQS67" s="743"/>
      <c r="SQT67" s="743"/>
      <c r="SQU67" s="743"/>
      <c r="SQV67" s="743"/>
      <c r="SQW67" s="743"/>
      <c r="SQX67" s="743"/>
      <c r="SQY67" s="743"/>
      <c r="SQZ67" s="743"/>
      <c r="SRA67" s="743"/>
      <c r="SRB67" s="743"/>
      <c r="SRC67" s="743"/>
      <c r="SRD67" s="743"/>
      <c r="SRE67" s="743"/>
      <c r="SRF67" s="743"/>
      <c r="SRG67" s="743"/>
      <c r="SRH67" s="743"/>
      <c r="SRI67" s="743"/>
      <c r="SRJ67" s="743"/>
      <c r="SRK67" s="743"/>
      <c r="SRL67" s="743"/>
      <c r="SRM67" s="743"/>
      <c r="SRN67" s="743"/>
      <c r="SRO67" s="743"/>
      <c r="SRP67" s="743"/>
      <c r="SRQ67" s="743"/>
      <c r="SRR67" s="743"/>
      <c r="SRS67" s="743"/>
      <c r="SRT67" s="743"/>
      <c r="SRU67" s="743"/>
      <c r="SRV67" s="743"/>
      <c r="SRW67" s="743"/>
      <c r="SRX67" s="743"/>
      <c r="SRY67" s="743"/>
      <c r="SRZ67" s="743"/>
      <c r="SSA67" s="743"/>
      <c r="SSB67" s="743"/>
      <c r="SSC67" s="743"/>
      <c r="SSD67" s="743"/>
      <c r="SSE67" s="743"/>
      <c r="SSF67" s="743"/>
      <c r="SSG67" s="743"/>
      <c r="SSH67" s="743"/>
      <c r="SSI67" s="743"/>
      <c r="SSJ67" s="743"/>
      <c r="SSK67" s="743"/>
      <c r="SSL67" s="743"/>
      <c r="SSM67" s="743"/>
      <c r="SSN67" s="743"/>
      <c r="SSO67" s="743"/>
      <c r="SSP67" s="743"/>
      <c r="SSQ67" s="743"/>
      <c r="SSR67" s="743"/>
      <c r="SSS67" s="743"/>
      <c r="SST67" s="743"/>
      <c r="SSU67" s="743"/>
      <c r="SSV67" s="743"/>
      <c r="SSW67" s="743"/>
      <c r="SSX67" s="743"/>
      <c r="SSY67" s="743"/>
      <c r="SSZ67" s="743"/>
      <c r="STA67" s="743"/>
      <c r="STB67" s="743"/>
      <c r="STC67" s="743"/>
      <c r="STD67" s="743"/>
      <c r="STE67" s="743"/>
      <c r="STF67" s="743"/>
      <c r="STG67" s="743"/>
      <c r="STH67" s="743"/>
      <c r="STI67" s="743"/>
      <c r="STJ67" s="743"/>
      <c r="STK67" s="743"/>
      <c r="STL67" s="743"/>
      <c r="STM67" s="743"/>
      <c r="STN67" s="743"/>
      <c r="STO67" s="743"/>
      <c r="STP67" s="743"/>
      <c r="STQ67" s="743"/>
      <c r="STR67" s="743"/>
      <c r="STS67" s="743"/>
      <c r="STT67" s="743"/>
      <c r="STU67" s="743"/>
      <c r="STV67" s="743"/>
      <c r="STW67" s="743"/>
      <c r="STX67" s="743"/>
      <c r="STY67" s="743"/>
      <c r="STZ67" s="743"/>
      <c r="SUA67" s="743"/>
      <c r="SUB67" s="743"/>
      <c r="SUC67" s="743"/>
      <c r="SUD67" s="743"/>
      <c r="SUE67" s="743"/>
      <c r="SUF67" s="743"/>
      <c r="SUG67" s="743"/>
      <c r="SUH67" s="743"/>
      <c r="SUI67" s="743"/>
      <c r="SUJ67" s="743"/>
      <c r="SUK67" s="743"/>
      <c r="SUL67" s="743"/>
      <c r="SUM67" s="743"/>
      <c r="SUN67" s="743"/>
      <c r="SUO67" s="743"/>
      <c r="SUP67" s="743"/>
      <c r="SUQ67" s="743"/>
      <c r="SUR67" s="743"/>
      <c r="SUS67" s="743"/>
      <c r="SUT67" s="743"/>
      <c r="SUU67" s="743"/>
      <c r="SUV67" s="743"/>
      <c r="SUW67" s="743"/>
      <c r="SUX67" s="743"/>
      <c r="SUY67" s="743"/>
      <c r="SUZ67" s="743"/>
      <c r="SVA67" s="743"/>
      <c r="SVB67" s="743"/>
      <c r="SVC67" s="743"/>
      <c r="SVD67" s="743"/>
      <c r="SVE67" s="743"/>
      <c r="SVF67" s="743"/>
      <c r="SVG67" s="743"/>
      <c r="SVH67" s="743"/>
      <c r="SVI67" s="743"/>
      <c r="SVJ67" s="743"/>
      <c r="SVK67" s="743"/>
      <c r="SVL67" s="743"/>
      <c r="SVM67" s="743"/>
      <c r="SVN67" s="743"/>
      <c r="SVO67" s="743"/>
      <c r="SVP67" s="743"/>
      <c r="SVQ67" s="743"/>
      <c r="SVR67" s="743"/>
      <c r="SVS67" s="743"/>
      <c r="SVT67" s="743"/>
      <c r="SVU67" s="743"/>
      <c r="SVV67" s="743"/>
      <c r="SVW67" s="743"/>
      <c r="SVX67" s="743"/>
      <c r="SVY67" s="743"/>
      <c r="SVZ67" s="743"/>
      <c r="SWA67" s="743"/>
      <c r="SWB67" s="743"/>
      <c r="SWC67" s="743"/>
      <c r="SWD67" s="743"/>
      <c r="SWE67" s="743"/>
      <c r="SWF67" s="743"/>
      <c r="SWG67" s="743"/>
      <c r="SWH67" s="743"/>
      <c r="SWI67" s="743"/>
      <c r="SWJ67" s="743"/>
      <c r="SWK67" s="743"/>
      <c r="SWL67" s="743"/>
      <c r="SWM67" s="743"/>
      <c r="SWN67" s="743"/>
      <c r="SWO67" s="743"/>
      <c r="SWP67" s="743"/>
      <c r="SWQ67" s="743"/>
      <c r="SWR67" s="743"/>
      <c r="SWS67" s="743"/>
      <c r="SWT67" s="743"/>
      <c r="SWU67" s="743"/>
      <c r="SWV67" s="743"/>
      <c r="SWW67" s="743"/>
      <c r="SWX67" s="743"/>
      <c r="SWY67" s="743"/>
      <c r="SWZ67" s="743"/>
      <c r="SXA67" s="743"/>
      <c r="SXB67" s="743"/>
      <c r="SXC67" s="743"/>
      <c r="SXD67" s="743"/>
      <c r="SXE67" s="743"/>
      <c r="SXF67" s="743"/>
      <c r="SXG67" s="743"/>
      <c r="SXH67" s="743"/>
      <c r="SXI67" s="743"/>
      <c r="SXJ67" s="743"/>
      <c r="SXK67" s="743"/>
      <c r="SXL67" s="743"/>
      <c r="SXM67" s="743"/>
      <c r="SXN67" s="743"/>
      <c r="SXO67" s="743"/>
      <c r="SXP67" s="743"/>
      <c r="SXQ67" s="743"/>
      <c r="SXR67" s="743"/>
      <c r="SXS67" s="743"/>
      <c r="SXT67" s="743"/>
      <c r="SXU67" s="743"/>
      <c r="SXV67" s="743"/>
      <c r="SXW67" s="743"/>
      <c r="SXX67" s="743"/>
      <c r="SXY67" s="743"/>
      <c r="SXZ67" s="743"/>
      <c r="SYA67" s="743"/>
      <c r="SYB67" s="743"/>
      <c r="SYC67" s="743"/>
      <c r="SYD67" s="743"/>
      <c r="SYE67" s="743"/>
      <c r="SYF67" s="743"/>
      <c r="SYG67" s="743"/>
      <c r="SYH67" s="743"/>
      <c r="SYI67" s="743"/>
      <c r="SYJ67" s="743"/>
      <c r="SYK67" s="743"/>
      <c r="SYL67" s="743"/>
      <c r="SYM67" s="743"/>
      <c r="SYN67" s="743"/>
      <c r="SYO67" s="743"/>
      <c r="SYP67" s="743"/>
      <c r="SYQ67" s="743"/>
      <c r="SYR67" s="743"/>
      <c r="SYS67" s="743"/>
      <c r="SYT67" s="743"/>
      <c r="SYU67" s="743"/>
      <c r="SYV67" s="743"/>
      <c r="SYW67" s="743"/>
      <c r="SYX67" s="743"/>
      <c r="SYY67" s="743"/>
      <c r="SYZ67" s="743"/>
      <c r="SZA67" s="743"/>
      <c r="SZB67" s="743"/>
      <c r="SZC67" s="743"/>
      <c r="SZD67" s="743"/>
      <c r="SZE67" s="743"/>
      <c r="SZF67" s="743"/>
      <c r="SZG67" s="743"/>
      <c r="SZH67" s="743"/>
      <c r="SZI67" s="743"/>
      <c r="SZJ67" s="743"/>
      <c r="SZK67" s="743"/>
      <c r="SZL67" s="743"/>
      <c r="SZM67" s="743"/>
      <c r="SZN67" s="743"/>
      <c r="SZO67" s="743"/>
      <c r="SZP67" s="743"/>
      <c r="SZQ67" s="743"/>
      <c r="SZR67" s="743"/>
      <c r="SZS67" s="743"/>
      <c r="SZT67" s="743"/>
      <c r="SZU67" s="743"/>
      <c r="SZV67" s="743"/>
      <c r="SZW67" s="743"/>
      <c r="SZX67" s="743"/>
      <c r="SZY67" s="743"/>
      <c r="SZZ67" s="743"/>
      <c r="TAA67" s="743"/>
      <c r="TAB67" s="743"/>
      <c r="TAC67" s="743"/>
      <c r="TAD67" s="743"/>
      <c r="TAE67" s="743"/>
      <c r="TAF67" s="743"/>
      <c r="TAG67" s="743"/>
      <c r="TAH67" s="743"/>
      <c r="TAI67" s="743"/>
      <c r="TAJ67" s="743"/>
      <c r="TAK67" s="743"/>
      <c r="TAL67" s="743"/>
      <c r="TAM67" s="743"/>
      <c r="TAN67" s="743"/>
      <c r="TAO67" s="743"/>
      <c r="TAP67" s="743"/>
      <c r="TAQ67" s="743"/>
      <c r="TAR67" s="743"/>
      <c r="TAS67" s="743"/>
      <c r="TAT67" s="743"/>
      <c r="TAU67" s="743"/>
      <c r="TAV67" s="743"/>
      <c r="TAW67" s="743"/>
      <c r="TAX67" s="743"/>
      <c r="TAY67" s="743"/>
      <c r="TAZ67" s="743"/>
      <c r="TBA67" s="743"/>
      <c r="TBB67" s="743"/>
      <c r="TBC67" s="743"/>
      <c r="TBD67" s="743"/>
      <c r="TBE67" s="743"/>
      <c r="TBF67" s="743"/>
      <c r="TBG67" s="743"/>
      <c r="TBH67" s="743"/>
      <c r="TBI67" s="743"/>
      <c r="TBJ67" s="743"/>
      <c r="TBK67" s="743"/>
      <c r="TBL67" s="743"/>
      <c r="TBM67" s="743"/>
      <c r="TBN67" s="743"/>
      <c r="TBO67" s="743"/>
      <c r="TBP67" s="743"/>
      <c r="TBQ67" s="743"/>
      <c r="TBR67" s="743"/>
      <c r="TBS67" s="743"/>
      <c r="TBT67" s="743"/>
      <c r="TBU67" s="743"/>
      <c r="TBV67" s="743"/>
      <c r="TBW67" s="743"/>
      <c r="TBX67" s="743"/>
      <c r="TBY67" s="743"/>
      <c r="TBZ67" s="743"/>
      <c r="TCA67" s="743"/>
      <c r="TCB67" s="743"/>
      <c r="TCC67" s="743"/>
      <c r="TCD67" s="743"/>
      <c r="TCE67" s="743"/>
      <c r="TCF67" s="743"/>
      <c r="TCG67" s="743"/>
      <c r="TCH67" s="743"/>
      <c r="TCI67" s="743"/>
      <c r="TCJ67" s="743"/>
      <c r="TCK67" s="743"/>
      <c r="TCL67" s="743"/>
      <c r="TCM67" s="743"/>
      <c r="TCN67" s="743"/>
      <c r="TCO67" s="743"/>
      <c r="TCP67" s="743"/>
      <c r="TCQ67" s="743"/>
      <c r="TCR67" s="743"/>
      <c r="TCS67" s="743"/>
      <c r="TCT67" s="743"/>
      <c r="TCU67" s="743"/>
      <c r="TCV67" s="743"/>
      <c r="TCW67" s="743"/>
      <c r="TCX67" s="743"/>
      <c r="TCY67" s="743"/>
      <c r="TCZ67" s="743"/>
      <c r="TDA67" s="743"/>
      <c r="TDB67" s="743"/>
      <c r="TDC67" s="743"/>
      <c r="TDD67" s="743"/>
      <c r="TDE67" s="743"/>
      <c r="TDF67" s="743"/>
      <c r="TDG67" s="743"/>
      <c r="TDH67" s="743"/>
      <c r="TDI67" s="743"/>
      <c r="TDJ67" s="743"/>
      <c r="TDK67" s="743"/>
      <c r="TDL67" s="743"/>
      <c r="TDM67" s="743"/>
      <c r="TDN67" s="743"/>
      <c r="TDO67" s="743"/>
      <c r="TDP67" s="743"/>
      <c r="TDQ67" s="743"/>
      <c r="TDR67" s="743"/>
      <c r="TDS67" s="743"/>
      <c r="TDT67" s="743"/>
      <c r="TDU67" s="743"/>
      <c r="TDV67" s="743"/>
      <c r="TDW67" s="743"/>
      <c r="TDX67" s="743"/>
      <c r="TDY67" s="743"/>
      <c r="TDZ67" s="743"/>
      <c r="TEA67" s="743"/>
      <c r="TEB67" s="743"/>
      <c r="TEC67" s="743"/>
      <c r="TED67" s="743"/>
      <c r="TEE67" s="743"/>
      <c r="TEF67" s="743"/>
      <c r="TEG67" s="743"/>
      <c r="TEH67" s="743"/>
      <c r="TEI67" s="743"/>
      <c r="TEJ67" s="743"/>
      <c r="TEK67" s="743"/>
      <c r="TEL67" s="743"/>
      <c r="TEM67" s="743"/>
      <c r="TEN67" s="743"/>
      <c r="TEO67" s="743"/>
      <c r="TEP67" s="743"/>
      <c r="TEQ67" s="743"/>
      <c r="TER67" s="743"/>
      <c r="TES67" s="743"/>
      <c r="TET67" s="743"/>
      <c r="TEU67" s="743"/>
      <c r="TEV67" s="743"/>
      <c r="TEW67" s="743"/>
      <c r="TEX67" s="743"/>
      <c r="TEY67" s="743"/>
      <c r="TEZ67" s="743"/>
      <c r="TFA67" s="743"/>
      <c r="TFB67" s="743"/>
      <c r="TFC67" s="743"/>
      <c r="TFD67" s="743"/>
      <c r="TFE67" s="743"/>
      <c r="TFF67" s="743"/>
      <c r="TFG67" s="743"/>
      <c r="TFH67" s="743"/>
      <c r="TFI67" s="743"/>
      <c r="TFJ67" s="743"/>
      <c r="TFK67" s="743"/>
      <c r="TFL67" s="743"/>
      <c r="TFM67" s="743"/>
      <c r="TFN67" s="743"/>
      <c r="TFO67" s="743"/>
      <c r="TFP67" s="743"/>
      <c r="TFQ67" s="743"/>
      <c r="TFR67" s="743"/>
      <c r="TFS67" s="743"/>
      <c r="TFT67" s="743"/>
      <c r="TFU67" s="743"/>
      <c r="TFV67" s="743"/>
      <c r="TFW67" s="743"/>
      <c r="TFX67" s="743"/>
      <c r="TFY67" s="743"/>
      <c r="TFZ67" s="743"/>
      <c r="TGA67" s="743"/>
      <c r="TGB67" s="743"/>
      <c r="TGC67" s="743"/>
      <c r="TGD67" s="743"/>
      <c r="TGE67" s="743"/>
      <c r="TGF67" s="743"/>
      <c r="TGG67" s="743"/>
      <c r="TGH67" s="743"/>
      <c r="TGI67" s="743"/>
      <c r="TGJ67" s="743"/>
      <c r="TGK67" s="743"/>
      <c r="TGL67" s="743"/>
      <c r="TGM67" s="743"/>
      <c r="TGN67" s="743"/>
      <c r="TGO67" s="743"/>
      <c r="TGP67" s="743"/>
      <c r="TGQ67" s="743"/>
      <c r="TGR67" s="743"/>
      <c r="TGS67" s="743"/>
      <c r="TGT67" s="743"/>
      <c r="TGU67" s="743"/>
      <c r="TGV67" s="743"/>
      <c r="TGW67" s="743"/>
      <c r="TGX67" s="743"/>
      <c r="TGY67" s="743"/>
      <c r="TGZ67" s="743"/>
      <c r="THA67" s="743"/>
      <c r="THB67" s="743"/>
      <c r="THC67" s="743"/>
      <c r="THD67" s="743"/>
      <c r="THE67" s="743"/>
      <c r="THF67" s="743"/>
      <c r="THG67" s="743"/>
      <c r="THH67" s="743"/>
      <c r="THI67" s="743"/>
      <c r="THJ67" s="743"/>
      <c r="THK67" s="743"/>
      <c r="THL67" s="743"/>
      <c r="THM67" s="743"/>
      <c r="THN67" s="743"/>
      <c r="THO67" s="743"/>
      <c r="THP67" s="743"/>
      <c r="THQ67" s="743"/>
      <c r="THR67" s="743"/>
      <c r="THS67" s="743"/>
      <c r="THT67" s="743"/>
      <c r="THU67" s="743"/>
      <c r="THV67" s="743"/>
      <c r="THW67" s="743"/>
      <c r="THX67" s="743"/>
      <c r="THY67" s="743"/>
      <c r="THZ67" s="743"/>
      <c r="TIA67" s="743"/>
      <c r="TIB67" s="743"/>
      <c r="TIC67" s="743"/>
      <c r="TID67" s="743"/>
      <c r="TIE67" s="743"/>
      <c r="TIF67" s="743"/>
      <c r="TIG67" s="743"/>
      <c r="TIH67" s="743"/>
      <c r="TII67" s="743"/>
      <c r="TIJ67" s="743"/>
      <c r="TIK67" s="743"/>
      <c r="TIL67" s="743"/>
      <c r="TIM67" s="743"/>
      <c r="TIN67" s="743"/>
      <c r="TIO67" s="743"/>
      <c r="TIP67" s="743"/>
      <c r="TIQ67" s="743"/>
      <c r="TIR67" s="743"/>
      <c r="TIS67" s="743"/>
      <c r="TIT67" s="743"/>
      <c r="TIU67" s="743"/>
      <c r="TIV67" s="743"/>
      <c r="TIW67" s="743"/>
      <c r="TIX67" s="743"/>
      <c r="TIY67" s="743"/>
      <c r="TIZ67" s="743"/>
      <c r="TJA67" s="743"/>
      <c r="TJB67" s="743"/>
      <c r="TJC67" s="743"/>
      <c r="TJD67" s="743"/>
      <c r="TJE67" s="743"/>
      <c r="TJF67" s="743"/>
      <c r="TJG67" s="743"/>
      <c r="TJH67" s="743"/>
      <c r="TJI67" s="743"/>
      <c r="TJJ67" s="743"/>
      <c r="TJK67" s="743"/>
      <c r="TJL67" s="743"/>
      <c r="TJM67" s="743"/>
      <c r="TJN67" s="743"/>
      <c r="TJO67" s="743"/>
      <c r="TJP67" s="743"/>
      <c r="TJQ67" s="743"/>
      <c r="TJR67" s="743"/>
      <c r="TJS67" s="743"/>
      <c r="TJT67" s="743"/>
      <c r="TJU67" s="743"/>
      <c r="TJV67" s="743"/>
      <c r="TJW67" s="743"/>
      <c r="TJX67" s="743"/>
      <c r="TJY67" s="743"/>
      <c r="TJZ67" s="743"/>
      <c r="TKA67" s="743"/>
      <c r="TKB67" s="743"/>
      <c r="TKC67" s="743"/>
      <c r="TKD67" s="743"/>
      <c r="TKE67" s="743"/>
      <c r="TKF67" s="743"/>
      <c r="TKG67" s="743"/>
      <c r="TKH67" s="743"/>
      <c r="TKI67" s="743"/>
      <c r="TKJ67" s="743"/>
      <c r="TKK67" s="743"/>
      <c r="TKL67" s="743"/>
      <c r="TKM67" s="743"/>
      <c r="TKN67" s="743"/>
      <c r="TKO67" s="743"/>
      <c r="TKP67" s="743"/>
      <c r="TKQ67" s="743"/>
      <c r="TKR67" s="743"/>
      <c r="TKS67" s="743"/>
      <c r="TKT67" s="743"/>
      <c r="TKU67" s="743"/>
      <c r="TKV67" s="743"/>
      <c r="TKW67" s="743"/>
      <c r="TKX67" s="743"/>
      <c r="TKY67" s="743"/>
      <c r="TKZ67" s="743"/>
      <c r="TLA67" s="743"/>
      <c r="TLB67" s="743"/>
      <c r="TLC67" s="743"/>
      <c r="TLD67" s="743"/>
      <c r="TLE67" s="743"/>
      <c r="TLF67" s="743"/>
      <c r="TLG67" s="743"/>
      <c r="TLH67" s="743"/>
      <c r="TLI67" s="743"/>
      <c r="TLJ67" s="743"/>
      <c r="TLK67" s="743"/>
      <c r="TLL67" s="743"/>
      <c r="TLM67" s="743"/>
      <c r="TLN67" s="743"/>
      <c r="TLO67" s="743"/>
      <c r="TLP67" s="743"/>
      <c r="TLQ67" s="743"/>
      <c r="TLR67" s="743"/>
      <c r="TLS67" s="743"/>
      <c r="TLT67" s="743"/>
      <c r="TLU67" s="743"/>
      <c r="TLV67" s="743"/>
      <c r="TLW67" s="743"/>
      <c r="TLX67" s="743"/>
      <c r="TLY67" s="743"/>
      <c r="TLZ67" s="743"/>
      <c r="TMA67" s="743"/>
      <c r="TMB67" s="743"/>
      <c r="TMC67" s="743"/>
      <c r="TMD67" s="743"/>
      <c r="TME67" s="743"/>
      <c r="TMF67" s="743"/>
      <c r="TMG67" s="743"/>
      <c r="TMH67" s="743"/>
      <c r="TMI67" s="743"/>
      <c r="TMJ67" s="743"/>
      <c r="TMK67" s="743"/>
      <c r="TML67" s="743"/>
      <c r="TMM67" s="743"/>
      <c r="TMN67" s="743"/>
      <c r="TMO67" s="743"/>
      <c r="TMP67" s="743"/>
      <c r="TMQ67" s="743"/>
      <c r="TMR67" s="743"/>
      <c r="TMS67" s="743"/>
      <c r="TMT67" s="743"/>
      <c r="TMU67" s="743"/>
      <c r="TMV67" s="743"/>
      <c r="TMW67" s="743"/>
      <c r="TMX67" s="743"/>
      <c r="TMY67" s="743"/>
      <c r="TMZ67" s="743"/>
      <c r="TNA67" s="743"/>
      <c r="TNB67" s="743"/>
      <c r="TNC67" s="743"/>
      <c r="TND67" s="743"/>
      <c r="TNE67" s="743"/>
      <c r="TNF67" s="743"/>
      <c r="TNG67" s="743"/>
      <c r="TNH67" s="743"/>
      <c r="TNI67" s="743"/>
      <c r="TNJ67" s="743"/>
      <c r="TNK67" s="743"/>
      <c r="TNL67" s="743"/>
      <c r="TNM67" s="743"/>
      <c r="TNN67" s="743"/>
      <c r="TNO67" s="743"/>
      <c r="TNP67" s="743"/>
      <c r="TNQ67" s="743"/>
      <c r="TNR67" s="743"/>
      <c r="TNS67" s="743"/>
      <c r="TNT67" s="743"/>
      <c r="TNU67" s="743"/>
      <c r="TNV67" s="743"/>
      <c r="TNW67" s="743"/>
      <c r="TNX67" s="743"/>
      <c r="TNY67" s="743"/>
      <c r="TNZ67" s="743"/>
      <c r="TOA67" s="743"/>
      <c r="TOB67" s="743"/>
      <c r="TOC67" s="743"/>
      <c r="TOD67" s="743"/>
      <c r="TOE67" s="743"/>
      <c r="TOF67" s="743"/>
      <c r="TOG67" s="743"/>
      <c r="TOH67" s="743"/>
      <c r="TOI67" s="743"/>
      <c r="TOJ67" s="743"/>
      <c r="TOK67" s="743"/>
      <c r="TOL67" s="743"/>
      <c r="TOM67" s="743"/>
      <c r="TON67" s="743"/>
      <c r="TOO67" s="743"/>
      <c r="TOP67" s="743"/>
      <c r="TOQ67" s="743"/>
      <c r="TOR67" s="743"/>
      <c r="TOS67" s="743"/>
      <c r="TOT67" s="743"/>
      <c r="TOU67" s="743"/>
      <c r="TOV67" s="743"/>
      <c r="TOW67" s="743"/>
      <c r="TOX67" s="743"/>
      <c r="TOY67" s="743"/>
      <c r="TOZ67" s="743"/>
      <c r="TPA67" s="743"/>
      <c r="TPB67" s="743"/>
      <c r="TPC67" s="743"/>
      <c r="TPD67" s="743"/>
      <c r="TPE67" s="743"/>
      <c r="TPF67" s="743"/>
      <c r="TPG67" s="743"/>
      <c r="TPH67" s="743"/>
      <c r="TPI67" s="743"/>
      <c r="TPJ67" s="743"/>
      <c r="TPK67" s="743"/>
      <c r="TPL67" s="743"/>
      <c r="TPM67" s="743"/>
      <c r="TPN67" s="743"/>
      <c r="TPO67" s="743"/>
      <c r="TPP67" s="743"/>
      <c r="TPQ67" s="743"/>
      <c r="TPR67" s="743"/>
      <c r="TPS67" s="743"/>
      <c r="TPT67" s="743"/>
      <c r="TPU67" s="743"/>
      <c r="TPV67" s="743"/>
      <c r="TPW67" s="743"/>
      <c r="TPX67" s="743"/>
      <c r="TPY67" s="743"/>
      <c r="TPZ67" s="743"/>
      <c r="TQA67" s="743"/>
      <c r="TQB67" s="743"/>
      <c r="TQC67" s="743"/>
      <c r="TQD67" s="743"/>
      <c r="TQE67" s="743"/>
      <c r="TQF67" s="743"/>
      <c r="TQG67" s="743"/>
      <c r="TQH67" s="743"/>
      <c r="TQI67" s="743"/>
      <c r="TQJ67" s="743"/>
      <c r="TQK67" s="743"/>
      <c r="TQL67" s="743"/>
      <c r="TQM67" s="743"/>
      <c r="TQN67" s="743"/>
      <c r="TQO67" s="743"/>
      <c r="TQP67" s="743"/>
      <c r="TQQ67" s="743"/>
      <c r="TQR67" s="743"/>
      <c r="TQS67" s="743"/>
      <c r="TQT67" s="743"/>
      <c r="TQU67" s="743"/>
      <c r="TQV67" s="743"/>
      <c r="TQW67" s="743"/>
      <c r="TQX67" s="743"/>
      <c r="TQY67" s="743"/>
      <c r="TQZ67" s="743"/>
      <c r="TRA67" s="743"/>
      <c r="TRB67" s="743"/>
      <c r="TRC67" s="743"/>
      <c r="TRD67" s="743"/>
      <c r="TRE67" s="743"/>
      <c r="TRF67" s="743"/>
      <c r="TRG67" s="743"/>
      <c r="TRH67" s="743"/>
      <c r="TRI67" s="743"/>
      <c r="TRJ67" s="743"/>
      <c r="TRK67" s="743"/>
      <c r="TRL67" s="743"/>
      <c r="TRM67" s="743"/>
      <c r="TRN67" s="743"/>
      <c r="TRO67" s="743"/>
      <c r="TRP67" s="743"/>
      <c r="TRQ67" s="743"/>
      <c r="TRR67" s="743"/>
      <c r="TRS67" s="743"/>
      <c r="TRT67" s="743"/>
      <c r="TRU67" s="743"/>
      <c r="TRV67" s="743"/>
      <c r="TRW67" s="743"/>
      <c r="TRX67" s="743"/>
      <c r="TRY67" s="743"/>
      <c r="TRZ67" s="743"/>
      <c r="TSA67" s="743"/>
      <c r="TSB67" s="743"/>
      <c r="TSC67" s="743"/>
      <c r="TSD67" s="743"/>
      <c r="TSE67" s="743"/>
      <c r="TSF67" s="743"/>
      <c r="TSG67" s="743"/>
      <c r="TSH67" s="743"/>
      <c r="TSI67" s="743"/>
      <c r="TSJ67" s="743"/>
      <c r="TSK67" s="743"/>
      <c r="TSL67" s="743"/>
      <c r="TSM67" s="743"/>
      <c r="TSN67" s="743"/>
      <c r="TSO67" s="743"/>
      <c r="TSP67" s="743"/>
      <c r="TSQ67" s="743"/>
      <c r="TSR67" s="743"/>
      <c r="TSS67" s="743"/>
      <c r="TST67" s="743"/>
      <c r="TSU67" s="743"/>
      <c r="TSV67" s="743"/>
      <c r="TSW67" s="743"/>
      <c r="TSX67" s="743"/>
      <c r="TSY67" s="743"/>
      <c r="TSZ67" s="743"/>
      <c r="TTA67" s="743"/>
      <c r="TTB67" s="743"/>
      <c r="TTC67" s="743"/>
      <c r="TTD67" s="743"/>
      <c r="TTE67" s="743"/>
      <c r="TTF67" s="743"/>
      <c r="TTG67" s="743"/>
      <c r="TTH67" s="743"/>
      <c r="TTI67" s="743"/>
      <c r="TTJ67" s="743"/>
      <c r="TTK67" s="743"/>
      <c r="TTL67" s="743"/>
      <c r="TTM67" s="743"/>
      <c r="TTN67" s="743"/>
      <c r="TTO67" s="743"/>
      <c r="TTP67" s="743"/>
      <c r="TTQ67" s="743"/>
      <c r="TTR67" s="743"/>
      <c r="TTS67" s="743"/>
      <c r="TTT67" s="743"/>
      <c r="TTU67" s="743"/>
      <c r="TTV67" s="743"/>
      <c r="TTW67" s="743"/>
      <c r="TTX67" s="743"/>
      <c r="TTY67" s="743"/>
      <c r="TTZ67" s="743"/>
      <c r="TUA67" s="743"/>
      <c r="TUB67" s="743"/>
      <c r="TUC67" s="743"/>
      <c r="TUD67" s="743"/>
      <c r="TUE67" s="743"/>
      <c r="TUF67" s="743"/>
      <c r="TUG67" s="743"/>
      <c r="TUH67" s="743"/>
      <c r="TUI67" s="743"/>
      <c r="TUJ67" s="743"/>
      <c r="TUK67" s="743"/>
      <c r="TUL67" s="743"/>
      <c r="TUM67" s="743"/>
      <c r="TUN67" s="743"/>
      <c r="TUO67" s="743"/>
      <c r="TUP67" s="743"/>
      <c r="TUQ67" s="743"/>
      <c r="TUR67" s="743"/>
      <c r="TUS67" s="743"/>
      <c r="TUT67" s="743"/>
      <c r="TUU67" s="743"/>
      <c r="TUV67" s="743"/>
      <c r="TUW67" s="743"/>
      <c r="TUX67" s="743"/>
      <c r="TUY67" s="743"/>
      <c r="TUZ67" s="743"/>
      <c r="TVA67" s="743"/>
      <c r="TVB67" s="743"/>
      <c r="TVC67" s="743"/>
      <c r="TVD67" s="743"/>
      <c r="TVE67" s="743"/>
      <c r="TVF67" s="743"/>
      <c r="TVG67" s="743"/>
      <c r="TVH67" s="743"/>
      <c r="TVI67" s="743"/>
      <c r="TVJ67" s="743"/>
      <c r="TVK67" s="743"/>
      <c r="TVL67" s="743"/>
      <c r="TVM67" s="743"/>
      <c r="TVN67" s="743"/>
      <c r="TVO67" s="743"/>
      <c r="TVP67" s="743"/>
      <c r="TVQ67" s="743"/>
      <c r="TVR67" s="743"/>
      <c r="TVS67" s="743"/>
      <c r="TVT67" s="743"/>
      <c r="TVU67" s="743"/>
      <c r="TVV67" s="743"/>
      <c r="TVW67" s="743"/>
      <c r="TVX67" s="743"/>
      <c r="TVY67" s="743"/>
      <c r="TVZ67" s="743"/>
      <c r="TWA67" s="743"/>
      <c r="TWB67" s="743"/>
      <c r="TWC67" s="743"/>
      <c r="TWD67" s="743"/>
      <c r="TWE67" s="743"/>
      <c r="TWF67" s="743"/>
      <c r="TWG67" s="743"/>
      <c r="TWH67" s="743"/>
      <c r="TWI67" s="743"/>
      <c r="TWJ67" s="743"/>
      <c r="TWK67" s="743"/>
      <c r="TWL67" s="743"/>
      <c r="TWM67" s="743"/>
      <c r="TWN67" s="743"/>
      <c r="TWO67" s="743"/>
      <c r="TWP67" s="743"/>
      <c r="TWQ67" s="743"/>
      <c r="TWR67" s="743"/>
      <c r="TWS67" s="743"/>
      <c r="TWT67" s="743"/>
      <c r="TWU67" s="743"/>
      <c r="TWV67" s="743"/>
      <c r="TWW67" s="743"/>
      <c r="TWX67" s="743"/>
      <c r="TWY67" s="743"/>
      <c r="TWZ67" s="743"/>
      <c r="TXA67" s="743"/>
      <c r="TXB67" s="743"/>
      <c r="TXC67" s="743"/>
      <c r="TXD67" s="743"/>
      <c r="TXE67" s="743"/>
      <c r="TXF67" s="743"/>
      <c r="TXG67" s="743"/>
      <c r="TXH67" s="743"/>
      <c r="TXI67" s="743"/>
      <c r="TXJ67" s="743"/>
      <c r="TXK67" s="743"/>
      <c r="TXL67" s="743"/>
      <c r="TXM67" s="743"/>
      <c r="TXN67" s="743"/>
      <c r="TXO67" s="743"/>
      <c r="TXP67" s="743"/>
      <c r="TXQ67" s="743"/>
      <c r="TXR67" s="743"/>
      <c r="TXS67" s="743"/>
      <c r="TXT67" s="743"/>
      <c r="TXU67" s="743"/>
      <c r="TXV67" s="743"/>
      <c r="TXW67" s="743"/>
      <c r="TXX67" s="743"/>
      <c r="TXY67" s="743"/>
      <c r="TXZ67" s="743"/>
      <c r="TYA67" s="743"/>
      <c r="TYB67" s="743"/>
      <c r="TYC67" s="743"/>
      <c r="TYD67" s="743"/>
      <c r="TYE67" s="743"/>
      <c r="TYF67" s="743"/>
      <c r="TYG67" s="743"/>
      <c r="TYH67" s="743"/>
      <c r="TYI67" s="743"/>
      <c r="TYJ67" s="743"/>
      <c r="TYK67" s="743"/>
      <c r="TYL67" s="743"/>
      <c r="TYM67" s="743"/>
      <c r="TYN67" s="743"/>
      <c r="TYO67" s="743"/>
      <c r="TYP67" s="743"/>
      <c r="TYQ67" s="743"/>
      <c r="TYR67" s="743"/>
      <c r="TYS67" s="743"/>
      <c r="TYT67" s="743"/>
      <c r="TYU67" s="743"/>
      <c r="TYV67" s="743"/>
      <c r="TYW67" s="743"/>
      <c r="TYX67" s="743"/>
      <c r="TYY67" s="743"/>
      <c r="TYZ67" s="743"/>
      <c r="TZA67" s="743"/>
      <c r="TZB67" s="743"/>
      <c r="TZC67" s="743"/>
      <c r="TZD67" s="743"/>
      <c r="TZE67" s="743"/>
      <c r="TZF67" s="743"/>
      <c r="TZG67" s="743"/>
      <c r="TZH67" s="743"/>
      <c r="TZI67" s="743"/>
      <c r="TZJ67" s="743"/>
      <c r="TZK67" s="743"/>
      <c r="TZL67" s="743"/>
      <c r="TZM67" s="743"/>
      <c r="TZN67" s="743"/>
      <c r="TZO67" s="743"/>
      <c r="TZP67" s="743"/>
      <c r="TZQ67" s="743"/>
      <c r="TZR67" s="743"/>
      <c r="TZS67" s="743"/>
      <c r="TZT67" s="743"/>
      <c r="TZU67" s="743"/>
      <c r="TZV67" s="743"/>
      <c r="TZW67" s="743"/>
      <c r="TZX67" s="743"/>
      <c r="TZY67" s="743"/>
      <c r="TZZ67" s="743"/>
      <c r="UAA67" s="743"/>
      <c r="UAB67" s="743"/>
      <c r="UAC67" s="743"/>
      <c r="UAD67" s="743"/>
      <c r="UAE67" s="743"/>
      <c r="UAF67" s="743"/>
      <c r="UAG67" s="743"/>
      <c r="UAH67" s="743"/>
      <c r="UAI67" s="743"/>
      <c r="UAJ67" s="743"/>
      <c r="UAK67" s="743"/>
      <c r="UAL67" s="743"/>
      <c r="UAM67" s="743"/>
      <c r="UAN67" s="743"/>
      <c r="UAO67" s="743"/>
      <c r="UAP67" s="743"/>
      <c r="UAQ67" s="743"/>
      <c r="UAR67" s="743"/>
      <c r="UAS67" s="743"/>
      <c r="UAT67" s="743"/>
      <c r="UAU67" s="743"/>
      <c r="UAV67" s="743"/>
      <c r="UAW67" s="743"/>
      <c r="UAX67" s="743"/>
      <c r="UAY67" s="743"/>
      <c r="UAZ67" s="743"/>
      <c r="UBA67" s="743"/>
      <c r="UBB67" s="743"/>
      <c r="UBC67" s="743"/>
      <c r="UBD67" s="743"/>
      <c r="UBE67" s="743"/>
      <c r="UBF67" s="743"/>
      <c r="UBG67" s="743"/>
      <c r="UBH67" s="743"/>
      <c r="UBI67" s="743"/>
      <c r="UBJ67" s="743"/>
      <c r="UBK67" s="743"/>
      <c r="UBL67" s="743"/>
      <c r="UBM67" s="743"/>
      <c r="UBN67" s="743"/>
      <c r="UBO67" s="743"/>
      <c r="UBP67" s="743"/>
      <c r="UBQ67" s="743"/>
      <c r="UBR67" s="743"/>
      <c r="UBS67" s="743"/>
      <c r="UBT67" s="743"/>
      <c r="UBU67" s="743"/>
      <c r="UBV67" s="743"/>
      <c r="UBW67" s="743"/>
      <c r="UBX67" s="743"/>
      <c r="UBY67" s="743"/>
      <c r="UBZ67" s="743"/>
      <c r="UCA67" s="743"/>
      <c r="UCB67" s="743"/>
      <c r="UCC67" s="743"/>
      <c r="UCD67" s="743"/>
      <c r="UCE67" s="743"/>
      <c r="UCF67" s="743"/>
      <c r="UCG67" s="743"/>
      <c r="UCH67" s="743"/>
      <c r="UCI67" s="743"/>
      <c r="UCJ67" s="743"/>
      <c r="UCK67" s="743"/>
      <c r="UCL67" s="743"/>
      <c r="UCM67" s="743"/>
      <c r="UCN67" s="743"/>
      <c r="UCO67" s="743"/>
      <c r="UCP67" s="743"/>
      <c r="UCQ67" s="743"/>
      <c r="UCR67" s="743"/>
      <c r="UCS67" s="743"/>
      <c r="UCT67" s="743"/>
      <c r="UCU67" s="743"/>
      <c r="UCV67" s="743"/>
      <c r="UCW67" s="743"/>
      <c r="UCX67" s="743"/>
      <c r="UCY67" s="743"/>
      <c r="UCZ67" s="743"/>
      <c r="UDA67" s="743"/>
      <c r="UDB67" s="743"/>
      <c r="UDC67" s="743"/>
      <c r="UDD67" s="743"/>
      <c r="UDE67" s="743"/>
      <c r="UDF67" s="743"/>
      <c r="UDG67" s="743"/>
      <c r="UDH67" s="743"/>
      <c r="UDI67" s="743"/>
      <c r="UDJ67" s="743"/>
      <c r="UDK67" s="743"/>
      <c r="UDL67" s="743"/>
      <c r="UDM67" s="743"/>
      <c r="UDN67" s="743"/>
      <c r="UDO67" s="743"/>
      <c r="UDP67" s="743"/>
      <c r="UDQ67" s="743"/>
      <c r="UDR67" s="743"/>
      <c r="UDS67" s="743"/>
      <c r="UDT67" s="743"/>
      <c r="UDU67" s="743"/>
      <c r="UDV67" s="743"/>
      <c r="UDW67" s="743"/>
      <c r="UDX67" s="743"/>
      <c r="UDY67" s="743"/>
      <c r="UDZ67" s="743"/>
      <c r="UEA67" s="743"/>
      <c r="UEB67" s="743"/>
      <c r="UEC67" s="743"/>
      <c r="UED67" s="743"/>
      <c r="UEE67" s="743"/>
      <c r="UEF67" s="743"/>
      <c r="UEG67" s="743"/>
      <c r="UEH67" s="743"/>
      <c r="UEI67" s="743"/>
      <c r="UEJ67" s="743"/>
      <c r="UEK67" s="743"/>
      <c r="UEL67" s="743"/>
      <c r="UEM67" s="743"/>
      <c r="UEN67" s="743"/>
      <c r="UEO67" s="743"/>
      <c r="UEP67" s="743"/>
      <c r="UEQ67" s="743"/>
      <c r="UER67" s="743"/>
      <c r="UES67" s="743"/>
      <c r="UET67" s="743"/>
      <c r="UEU67" s="743"/>
      <c r="UEV67" s="743"/>
      <c r="UEW67" s="743"/>
      <c r="UEX67" s="743"/>
      <c r="UEY67" s="743"/>
      <c r="UEZ67" s="743"/>
      <c r="UFA67" s="743"/>
      <c r="UFB67" s="743"/>
      <c r="UFC67" s="743"/>
      <c r="UFD67" s="743"/>
      <c r="UFE67" s="743"/>
      <c r="UFF67" s="743"/>
      <c r="UFG67" s="743"/>
      <c r="UFH67" s="743"/>
      <c r="UFI67" s="743"/>
      <c r="UFJ67" s="743"/>
      <c r="UFK67" s="743"/>
      <c r="UFL67" s="743"/>
      <c r="UFM67" s="743"/>
      <c r="UFN67" s="743"/>
      <c r="UFO67" s="743"/>
      <c r="UFP67" s="743"/>
      <c r="UFQ67" s="743"/>
      <c r="UFR67" s="743"/>
      <c r="UFS67" s="743"/>
      <c r="UFT67" s="743"/>
      <c r="UFU67" s="743"/>
      <c r="UFV67" s="743"/>
      <c r="UFW67" s="743"/>
      <c r="UFX67" s="743"/>
      <c r="UFY67" s="743"/>
      <c r="UFZ67" s="743"/>
      <c r="UGA67" s="743"/>
      <c r="UGB67" s="743"/>
      <c r="UGC67" s="743"/>
      <c r="UGD67" s="743"/>
      <c r="UGE67" s="743"/>
      <c r="UGF67" s="743"/>
      <c r="UGG67" s="743"/>
      <c r="UGH67" s="743"/>
      <c r="UGI67" s="743"/>
      <c r="UGJ67" s="743"/>
      <c r="UGK67" s="743"/>
      <c r="UGL67" s="743"/>
      <c r="UGM67" s="743"/>
      <c r="UGN67" s="743"/>
      <c r="UGO67" s="743"/>
      <c r="UGP67" s="743"/>
      <c r="UGQ67" s="743"/>
      <c r="UGR67" s="743"/>
      <c r="UGS67" s="743"/>
      <c r="UGT67" s="743"/>
      <c r="UGU67" s="743"/>
      <c r="UGV67" s="743"/>
      <c r="UGW67" s="743"/>
      <c r="UGX67" s="743"/>
      <c r="UGY67" s="743"/>
      <c r="UGZ67" s="743"/>
      <c r="UHA67" s="743"/>
      <c r="UHB67" s="743"/>
      <c r="UHC67" s="743"/>
      <c r="UHD67" s="743"/>
      <c r="UHE67" s="743"/>
      <c r="UHF67" s="743"/>
      <c r="UHG67" s="743"/>
      <c r="UHH67" s="743"/>
      <c r="UHI67" s="743"/>
      <c r="UHJ67" s="743"/>
      <c r="UHK67" s="743"/>
      <c r="UHL67" s="743"/>
      <c r="UHM67" s="743"/>
      <c r="UHN67" s="743"/>
      <c r="UHO67" s="743"/>
      <c r="UHP67" s="743"/>
      <c r="UHQ67" s="743"/>
      <c r="UHR67" s="743"/>
      <c r="UHS67" s="743"/>
      <c r="UHT67" s="743"/>
      <c r="UHU67" s="743"/>
      <c r="UHV67" s="743"/>
      <c r="UHW67" s="743"/>
      <c r="UHX67" s="743"/>
      <c r="UHY67" s="743"/>
      <c r="UHZ67" s="743"/>
      <c r="UIA67" s="743"/>
      <c r="UIB67" s="743"/>
      <c r="UIC67" s="743"/>
      <c r="UID67" s="743"/>
      <c r="UIE67" s="743"/>
      <c r="UIF67" s="743"/>
      <c r="UIG67" s="743"/>
      <c r="UIH67" s="743"/>
      <c r="UII67" s="743"/>
      <c r="UIJ67" s="743"/>
      <c r="UIK67" s="743"/>
      <c r="UIL67" s="743"/>
      <c r="UIM67" s="743"/>
      <c r="UIN67" s="743"/>
      <c r="UIO67" s="743"/>
      <c r="UIP67" s="743"/>
      <c r="UIQ67" s="743"/>
      <c r="UIR67" s="743"/>
      <c r="UIS67" s="743"/>
      <c r="UIT67" s="743"/>
      <c r="UIU67" s="743"/>
      <c r="UIV67" s="743"/>
      <c r="UIW67" s="743"/>
      <c r="UIX67" s="743"/>
      <c r="UIY67" s="743"/>
      <c r="UIZ67" s="743"/>
      <c r="UJA67" s="743"/>
      <c r="UJB67" s="743"/>
      <c r="UJC67" s="743"/>
      <c r="UJD67" s="743"/>
      <c r="UJE67" s="743"/>
      <c r="UJF67" s="743"/>
      <c r="UJG67" s="743"/>
      <c r="UJH67" s="743"/>
      <c r="UJI67" s="743"/>
      <c r="UJJ67" s="743"/>
      <c r="UJK67" s="743"/>
      <c r="UJL67" s="743"/>
      <c r="UJM67" s="743"/>
      <c r="UJN67" s="743"/>
      <c r="UJO67" s="743"/>
      <c r="UJP67" s="743"/>
      <c r="UJQ67" s="743"/>
      <c r="UJR67" s="743"/>
      <c r="UJS67" s="743"/>
      <c r="UJT67" s="743"/>
      <c r="UJU67" s="743"/>
      <c r="UJV67" s="743"/>
      <c r="UJW67" s="743"/>
      <c r="UJX67" s="743"/>
      <c r="UJY67" s="743"/>
      <c r="UJZ67" s="743"/>
      <c r="UKA67" s="743"/>
      <c r="UKB67" s="743"/>
      <c r="UKC67" s="743"/>
      <c r="UKD67" s="743"/>
      <c r="UKE67" s="743"/>
      <c r="UKF67" s="743"/>
      <c r="UKG67" s="743"/>
      <c r="UKH67" s="743"/>
      <c r="UKI67" s="743"/>
      <c r="UKJ67" s="743"/>
      <c r="UKK67" s="743"/>
      <c r="UKL67" s="743"/>
      <c r="UKM67" s="743"/>
      <c r="UKN67" s="743"/>
      <c r="UKO67" s="743"/>
      <c r="UKP67" s="743"/>
      <c r="UKQ67" s="743"/>
      <c r="UKR67" s="743"/>
      <c r="UKS67" s="743"/>
      <c r="UKT67" s="743"/>
      <c r="UKU67" s="743"/>
      <c r="UKV67" s="743"/>
      <c r="UKW67" s="743"/>
      <c r="UKX67" s="743"/>
      <c r="UKY67" s="743"/>
      <c r="UKZ67" s="743"/>
      <c r="ULA67" s="743"/>
      <c r="ULB67" s="743"/>
      <c r="ULC67" s="743"/>
      <c r="ULD67" s="743"/>
      <c r="ULE67" s="743"/>
      <c r="ULF67" s="743"/>
      <c r="ULG67" s="743"/>
      <c r="ULH67" s="743"/>
      <c r="ULI67" s="743"/>
      <c r="ULJ67" s="743"/>
      <c r="ULK67" s="743"/>
      <c r="ULL67" s="743"/>
      <c r="ULM67" s="743"/>
      <c r="ULN67" s="743"/>
      <c r="ULO67" s="743"/>
      <c r="ULP67" s="743"/>
      <c r="ULQ67" s="743"/>
      <c r="ULR67" s="743"/>
      <c r="ULS67" s="743"/>
      <c r="ULT67" s="743"/>
      <c r="ULU67" s="743"/>
      <c r="ULV67" s="743"/>
      <c r="ULW67" s="743"/>
      <c r="ULX67" s="743"/>
      <c r="ULY67" s="743"/>
      <c r="ULZ67" s="743"/>
      <c r="UMA67" s="743"/>
      <c r="UMB67" s="743"/>
      <c r="UMC67" s="743"/>
      <c r="UMD67" s="743"/>
      <c r="UME67" s="743"/>
      <c r="UMF67" s="743"/>
      <c r="UMG67" s="743"/>
      <c r="UMH67" s="743"/>
      <c r="UMI67" s="743"/>
      <c r="UMJ67" s="743"/>
      <c r="UMK67" s="743"/>
      <c r="UML67" s="743"/>
      <c r="UMM67" s="743"/>
      <c r="UMN67" s="743"/>
      <c r="UMO67" s="743"/>
      <c r="UMP67" s="743"/>
      <c r="UMQ67" s="743"/>
      <c r="UMR67" s="743"/>
      <c r="UMS67" s="743"/>
      <c r="UMT67" s="743"/>
      <c r="UMU67" s="743"/>
      <c r="UMV67" s="743"/>
      <c r="UMW67" s="743"/>
      <c r="UMX67" s="743"/>
      <c r="UMY67" s="743"/>
      <c r="UMZ67" s="743"/>
      <c r="UNA67" s="743"/>
      <c r="UNB67" s="743"/>
      <c r="UNC67" s="743"/>
      <c r="UND67" s="743"/>
      <c r="UNE67" s="743"/>
      <c r="UNF67" s="743"/>
      <c r="UNG67" s="743"/>
      <c r="UNH67" s="743"/>
      <c r="UNI67" s="743"/>
      <c r="UNJ67" s="743"/>
      <c r="UNK67" s="743"/>
      <c r="UNL67" s="743"/>
      <c r="UNM67" s="743"/>
      <c r="UNN67" s="743"/>
      <c r="UNO67" s="743"/>
      <c r="UNP67" s="743"/>
      <c r="UNQ67" s="743"/>
      <c r="UNR67" s="743"/>
      <c r="UNS67" s="743"/>
      <c r="UNT67" s="743"/>
      <c r="UNU67" s="743"/>
      <c r="UNV67" s="743"/>
      <c r="UNW67" s="743"/>
      <c r="UNX67" s="743"/>
      <c r="UNY67" s="743"/>
      <c r="UNZ67" s="743"/>
      <c r="UOA67" s="743"/>
      <c r="UOB67" s="743"/>
      <c r="UOC67" s="743"/>
      <c r="UOD67" s="743"/>
      <c r="UOE67" s="743"/>
      <c r="UOF67" s="743"/>
      <c r="UOG67" s="743"/>
      <c r="UOH67" s="743"/>
      <c r="UOI67" s="743"/>
      <c r="UOJ67" s="743"/>
      <c r="UOK67" s="743"/>
      <c r="UOL67" s="743"/>
      <c r="UOM67" s="743"/>
      <c r="UON67" s="743"/>
      <c r="UOO67" s="743"/>
      <c r="UOP67" s="743"/>
      <c r="UOQ67" s="743"/>
      <c r="UOR67" s="743"/>
      <c r="UOS67" s="743"/>
      <c r="UOT67" s="743"/>
      <c r="UOU67" s="743"/>
      <c r="UOV67" s="743"/>
      <c r="UOW67" s="743"/>
      <c r="UOX67" s="743"/>
      <c r="UOY67" s="743"/>
      <c r="UOZ67" s="743"/>
      <c r="UPA67" s="743"/>
      <c r="UPB67" s="743"/>
      <c r="UPC67" s="743"/>
      <c r="UPD67" s="743"/>
      <c r="UPE67" s="743"/>
      <c r="UPF67" s="743"/>
      <c r="UPG67" s="743"/>
      <c r="UPH67" s="743"/>
      <c r="UPI67" s="743"/>
      <c r="UPJ67" s="743"/>
      <c r="UPK67" s="743"/>
      <c r="UPL67" s="743"/>
      <c r="UPM67" s="743"/>
      <c r="UPN67" s="743"/>
      <c r="UPO67" s="743"/>
      <c r="UPP67" s="743"/>
      <c r="UPQ67" s="743"/>
      <c r="UPR67" s="743"/>
      <c r="UPS67" s="743"/>
      <c r="UPT67" s="743"/>
      <c r="UPU67" s="743"/>
      <c r="UPV67" s="743"/>
      <c r="UPW67" s="743"/>
      <c r="UPX67" s="743"/>
      <c r="UPY67" s="743"/>
      <c r="UPZ67" s="743"/>
      <c r="UQA67" s="743"/>
      <c r="UQB67" s="743"/>
      <c r="UQC67" s="743"/>
      <c r="UQD67" s="743"/>
      <c r="UQE67" s="743"/>
      <c r="UQF67" s="743"/>
      <c r="UQG67" s="743"/>
      <c r="UQH67" s="743"/>
      <c r="UQI67" s="743"/>
      <c r="UQJ67" s="743"/>
      <c r="UQK67" s="743"/>
      <c r="UQL67" s="743"/>
      <c r="UQM67" s="743"/>
      <c r="UQN67" s="743"/>
      <c r="UQO67" s="743"/>
      <c r="UQP67" s="743"/>
      <c r="UQQ67" s="743"/>
      <c r="UQR67" s="743"/>
      <c r="UQS67" s="743"/>
      <c r="UQT67" s="743"/>
      <c r="UQU67" s="743"/>
      <c r="UQV67" s="743"/>
      <c r="UQW67" s="743"/>
      <c r="UQX67" s="743"/>
      <c r="UQY67" s="743"/>
      <c r="UQZ67" s="743"/>
      <c r="URA67" s="743"/>
      <c r="URB67" s="743"/>
      <c r="URC67" s="743"/>
      <c r="URD67" s="743"/>
      <c r="URE67" s="743"/>
      <c r="URF67" s="743"/>
      <c r="URG67" s="743"/>
      <c r="URH67" s="743"/>
      <c r="URI67" s="743"/>
      <c r="URJ67" s="743"/>
      <c r="URK67" s="743"/>
      <c r="URL67" s="743"/>
      <c r="URM67" s="743"/>
      <c r="URN67" s="743"/>
      <c r="URO67" s="743"/>
      <c r="URP67" s="743"/>
      <c r="URQ67" s="743"/>
      <c r="URR67" s="743"/>
      <c r="URS67" s="743"/>
      <c r="URT67" s="743"/>
      <c r="URU67" s="743"/>
      <c r="URV67" s="743"/>
      <c r="URW67" s="743"/>
      <c r="URX67" s="743"/>
      <c r="URY67" s="743"/>
      <c r="URZ67" s="743"/>
      <c r="USA67" s="743"/>
      <c r="USB67" s="743"/>
      <c r="USC67" s="743"/>
      <c r="USD67" s="743"/>
      <c r="USE67" s="743"/>
      <c r="USF67" s="743"/>
      <c r="USG67" s="743"/>
      <c r="USH67" s="743"/>
      <c r="USI67" s="743"/>
      <c r="USJ67" s="743"/>
      <c r="USK67" s="743"/>
      <c r="USL67" s="743"/>
      <c r="USM67" s="743"/>
      <c r="USN67" s="743"/>
      <c r="USO67" s="743"/>
      <c r="USP67" s="743"/>
      <c r="USQ67" s="743"/>
      <c r="USR67" s="743"/>
      <c r="USS67" s="743"/>
      <c r="UST67" s="743"/>
      <c r="USU67" s="743"/>
      <c r="USV67" s="743"/>
      <c r="USW67" s="743"/>
      <c r="USX67" s="743"/>
      <c r="USY67" s="743"/>
      <c r="USZ67" s="743"/>
      <c r="UTA67" s="743"/>
      <c r="UTB67" s="743"/>
      <c r="UTC67" s="743"/>
      <c r="UTD67" s="743"/>
      <c r="UTE67" s="743"/>
      <c r="UTF67" s="743"/>
      <c r="UTG67" s="743"/>
      <c r="UTH67" s="743"/>
      <c r="UTI67" s="743"/>
      <c r="UTJ67" s="743"/>
      <c r="UTK67" s="743"/>
      <c r="UTL67" s="743"/>
      <c r="UTM67" s="743"/>
      <c r="UTN67" s="743"/>
      <c r="UTO67" s="743"/>
      <c r="UTP67" s="743"/>
      <c r="UTQ67" s="743"/>
      <c r="UTR67" s="743"/>
      <c r="UTS67" s="743"/>
      <c r="UTT67" s="743"/>
      <c r="UTU67" s="743"/>
      <c r="UTV67" s="743"/>
      <c r="UTW67" s="743"/>
      <c r="UTX67" s="743"/>
      <c r="UTY67" s="743"/>
      <c r="UTZ67" s="743"/>
      <c r="UUA67" s="743"/>
      <c r="UUB67" s="743"/>
      <c r="UUC67" s="743"/>
      <c r="UUD67" s="743"/>
      <c r="UUE67" s="743"/>
      <c r="UUF67" s="743"/>
      <c r="UUG67" s="743"/>
      <c r="UUH67" s="743"/>
      <c r="UUI67" s="743"/>
      <c r="UUJ67" s="743"/>
      <c r="UUK67" s="743"/>
      <c r="UUL67" s="743"/>
      <c r="UUM67" s="743"/>
      <c r="UUN67" s="743"/>
      <c r="UUO67" s="743"/>
      <c r="UUP67" s="743"/>
      <c r="UUQ67" s="743"/>
      <c r="UUR67" s="743"/>
      <c r="UUS67" s="743"/>
      <c r="UUT67" s="743"/>
      <c r="UUU67" s="743"/>
      <c r="UUV67" s="743"/>
      <c r="UUW67" s="743"/>
      <c r="UUX67" s="743"/>
      <c r="UUY67" s="743"/>
      <c r="UUZ67" s="743"/>
      <c r="UVA67" s="743"/>
      <c r="UVB67" s="743"/>
      <c r="UVC67" s="743"/>
      <c r="UVD67" s="743"/>
      <c r="UVE67" s="743"/>
      <c r="UVF67" s="743"/>
      <c r="UVG67" s="743"/>
      <c r="UVH67" s="743"/>
      <c r="UVI67" s="743"/>
      <c r="UVJ67" s="743"/>
      <c r="UVK67" s="743"/>
      <c r="UVL67" s="743"/>
      <c r="UVM67" s="743"/>
      <c r="UVN67" s="743"/>
      <c r="UVO67" s="743"/>
      <c r="UVP67" s="743"/>
      <c r="UVQ67" s="743"/>
      <c r="UVR67" s="743"/>
      <c r="UVS67" s="743"/>
      <c r="UVT67" s="743"/>
      <c r="UVU67" s="743"/>
      <c r="UVV67" s="743"/>
      <c r="UVW67" s="743"/>
      <c r="UVX67" s="743"/>
      <c r="UVY67" s="743"/>
      <c r="UVZ67" s="743"/>
      <c r="UWA67" s="743"/>
      <c r="UWB67" s="743"/>
      <c r="UWC67" s="743"/>
      <c r="UWD67" s="743"/>
      <c r="UWE67" s="743"/>
      <c r="UWF67" s="743"/>
      <c r="UWG67" s="743"/>
      <c r="UWH67" s="743"/>
      <c r="UWI67" s="743"/>
      <c r="UWJ67" s="743"/>
      <c r="UWK67" s="743"/>
      <c r="UWL67" s="743"/>
      <c r="UWM67" s="743"/>
      <c r="UWN67" s="743"/>
      <c r="UWO67" s="743"/>
      <c r="UWP67" s="743"/>
      <c r="UWQ67" s="743"/>
      <c r="UWR67" s="743"/>
      <c r="UWS67" s="743"/>
      <c r="UWT67" s="743"/>
      <c r="UWU67" s="743"/>
      <c r="UWV67" s="743"/>
      <c r="UWW67" s="743"/>
      <c r="UWX67" s="743"/>
      <c r="UWY67" s="743"/>
      <c r="UWZ67" s="743"/>
      <c r="UXA67" s="743"/>
      <c r="UXB67" s="743"/>
      <c r="UXC67" s="743"/>
      <c r="UXD67" s="743"/>
      <c r="UXE67" s="743"/>
      <c r="UXF67" s="743"/>
      <c r="UXG67" s="743"/>
      <c r="UXH67" s="743"/>
      <c r="UXI67" s="743"/>
      <c r="UXJ67" s="743"/>
      <c r="UXK67" s="743"/>
      <c r="UXL67" s="743"/>
      <c r="UXM67" s="743"/>
      <c r="UXN67" s="743"/>
      <c r="UXO67" s="743"/>
      <c r="UXP67" s="743"/>
      <c r="UXQ67" s="743"/>
      <c r="UXR67" s="743"/>
      <c r="UXS67" s="743"/>
      <c r="UXT67" s="743"/>
      <c r="UXU67" s="743"/>
      <c r="UXV67" s="743"/>
      <c r="UXW67" s="743"/>
      <c r="UXX67" s="743"/>
      <c r="UXY67" s="743"/>
      <c r="UXZ67" s="743"/>
      <c r="UYA67" s="743"/>
      <c r="UYB67" s="743"/>
      <c r="UYC67" s="743"/>
      <c r="UYD67" s="743"/>
      <c r="UYE67" s="743"/>
      <c r="UYF67" s="743"/>
      <c r="UYG67" s="743"/>
      <c r="UYH67" s="743"/>
      <c r="UYI67" s="743"/>
      <c r="UYJ67" s="743"/>
      <c r="UYK67" s="743"/>
      <c r="UYL67" s="743"/>
      <c r="UYM67" s="743"/>
      <c r="UYN67" s="743"/>
      <c r="UYO67" s="743"/>
      <c r="UYP67" s="743"/>
      <c r="UYQ67" s="743"/>
      <c r="UYR67" s="743"/>
      <c r="UYS67" s="743"/>
      <c r="UYT67" s="743"/>
      <c r="UYU67" s="743"/>
      <c r="UYV67" s="743"/>
      <c r="UYW67" s="743"/>
      <c r="UYX67" s="743"/>
      <c r="UYY67" s="743"/>
      <c r="UYZ67" s="743"/>
      <c r="UZA67" s="743"/>
      <c r="UZB67" s="743"/>
      <c r="UZC67" s="743"/>
      <c r="UZD67" s="743"/>
      <c r="UZE67" s="743"/>
      <c r="UZF67" s="743"/>
      <c r="UZG67" s="743"/>
      <c r="UZH67" s="743"/>
      <c r="UZI67" s="743"/>
      <c r="UZJ67" s="743"/>
      <c r="UZK67" s="743"/>
      <c r="UZL67" s="743"/>
      <c r="UZM67" s="743"/>
      <c r="UZN67" s="743"/>
      <c r="UZO67" s="743"/>
      <c r="UZP67" s="743"/>
      <c r="UZQ67" s="743"/>
      <c r="UZR67" s="743"/>
      <c r="UZS67" s="743"/>
      <c r="UZT67" s="743"/>
      <c r="UZU67" s="743"/>
      <c r="UZV67" s="743"/>
      <c r="UZW67" s="743"/>
      <c r="UZX67" s="743"/>
      <c r="UZY67" s="743"/>
      <c r="UZZ67" s="743"/>
      <c r="VAA67" s="743"/>
      <c r="VAB67" s="743"/>
      <c r="VAC67" s="743"/>
      <c r="VAD67" s="743"/>
      <c r="VAE67" s="743"/>
      <c r="VAF67" s="743"/>
      <c r="VAG67" s="743"/>
      <c r="VAH67" s="743"/>
      <c r="VAI67" s="743"/>
      <c r="VAJ67" s="743"/>
      <c r="VAK67" s="743"/>
      <c r="VAL67" s="743"/>
      <c r="VAM67" s="743"/>
      <c r="VAN67" s="743"/>
      <c r="VAO67" s="743"/>
      <c r="VAP67" s="743"/>
      <c r="VAQ67" s="743"/>
      <c r="VAR67" s="743"/>
      <c r="VAS67" s="743"/>
      <c r="VAT67" s="743"/>
      <c r="VAU67" s="743"/>
      <c r="VAV67" s="743"/>
      <c r="VAW67" s="743"/>
      <c r="VAX67" s="743"/>
      <c r="VAY67" s="743"/>
      <c r="VAZ67" s="743"/>
      <c r="VBA67" s="743"/>
      <c r="VBB67" s="743"/>
      <c r="VBC67" s="743"/>
      <c r="VBD67" s="743"/>
      <c r="VBE67" s="743"/>
      <c r="VBF67" s="743"/>
      <c r="VBG67" s="743"/>
      <c r="VBH67" s="743"/>
      <c r="VBI67" s="743"/>
      <c r="VBJ67" s="743"/>
      <c r="VBK67" s="743"/>
      <c r="VBL67" s="743"/>
      <c r="VBM67" s="743"/>
      <c r="VBN67" s="743"/>
      <c r="VBO67" s="743"/>
      <c r="VBP67" s="743"/>
      <c r="VBQ67" s="743"/>
      <c r="VBR67" s="743"/>
      <c r="VBS67" s="743"/>
      <c r="VBT67" s="743"/>
      <c r="VBU67" s="743"/>
      <c r="VBV67" s="743"/>
      <c r="VBW67" s="743"/>
      <c r="VBX67" s="743"/>
      <c r="VBY67" s="743"/>
      <c r="VBZ67" s="743"/>
      <c r="VCA67" s="743"/>
      <c r="VCB67" s="743"/>
      <c r="VCC67" s="743"/>
      <c r="VCD67" s="743"/>
      <c r="VCE67" s="743"/>
      <c r="VCF67" s="743"/>
      <c r="VCG67" s="743"/>
      <c r="VCH67" s="743"/>
      <c r="VCI67" s="743"/>
      <c r="VCJ67" s="743"/>
      <c r="VCK67" s="743"/>
      <c r="VCL67" s="743"/>
      <c r="VCM67" s="743"/>
      <c r="VCN67" s="743"/>
      <c r="VCO67" s="743"/>
      <c r="VCP67" s="743"/>
      <c r="VCQ67" s="743"/>
      <c r="VCR67" s="743"/>
      <c r="VCS67" s="743"/>
      <c r="VCT67" s="743"/>
      <c r="VCU67" s="743"/>
      <c r="VCV67" s="743"/>
      <c r="VCW67" s="743"/>
      <c r="VCX67" s="743"/>
      <c r="VCY67" s="743"/>
      <c r="VCZ67" s="743"/>
      <c r="VDA67" s="743"/>
      <c r="VDB67" s="743"/>
      <c r="VDC67" s="743"/>
      <c r="VDD67" s="743"/>
      <c r="VDE67" s="743"/>
      <c r="VDF67" s="743"/>
      <c r="VDG67" s="743"/>
      <c r="VDH67" s="743"/>
      <c r="VDI67" s="743"/>
      <c r="VDJ67" s="743"/>
      <c r="VDK67" s="743"/>
      <c r="VDL67" s="743"/>
      <c r="VDM67" s="743"/>
      <c r="VDN67" s="743"/>
      <c r="VDO67" s="743"/>
      <c r="VDP67" s="743"/>
      <c r="VDQ67" s="743"/>
      <c r="VDR67" s="743"/>
      <c r="VDS67" s="743"/>
      <c r="VDT67" s="743"/>
      <c r="VDU67" s="743"/>
      <c r="VDV67" s="743"/>
      <c r="VDW67" s="743"/>
      <c r="VDX67" s="743"/>
      <c r="VDY67" s="743"/>
      <c r="VDZ67" s="743"/>
      <c r="VEA67" s="743"/>
      <c r="VEB67" s="743"/>
      <c r="VEC67" s="743"/>
      <c r="VED67" s="743"/>
      <c r="VEE67" s="743"/>
      <c r="VEF67" s="743"/>
      <c r="VEG67" s="743"/>
      <c r="VEH67" s="743"/>
      <c r="VEI67" s="743"/>
      <c r="VEJ67" s="743"/>
      <c r="VEK67" s="743"/>
      <c r="VEL67" s="743"/>
      <c r="VEM67" s="743"/>
      <c r="VEN67" s="743"/>
      <c r="VEO67" s="743"/>
      <c r="VEP67" s="743"/>
      <c r="VEQ67" s="743"/>
      <c r="VER67" s="743"/>
      <c r="VES67" s="743"/>
      <c r="VET67" s="743"/>
      <c r="VEU67" s="743"/>
      <c r="VEV67" s="743"/>
      <c r="VEW67" s="743"/>
      <c r="VEX67" s="743"/>
      <c r="VEY67" s="743"/>
      <c r="VEZ67" s="743"/>
      <c r="VFA67" s="743"/>
      <c r="VFB67" s="743"/>
      <c r="VFC67" s="743"/>
      <c r="VFD67" s="743"/>
      <c r="VFE67" s="743"/>
      <c r="VFF67" s="743"/>
      <c r="VFG67" s="743"/>
      <c r="VFH67" s="743"/>
      <c r="VFI67" s="743"/>
      <c r="VFJ67" s="743"/>
      <c r="VFK67" s="743"/>
      <c r="VFL67" s="743"/>
      <c r="VFM67" s="743"/>
      <c r="VFN67" s="743"/>
      <c r="VFO67" s="743"/>
      <c r="VFP67" s="743"/>
      <c r="VFQ67" s="743"/>
      <c r="VFR67" s="743"/>
      <c r="VFS67" s="743"/>
      <c r="VFT67" s="743"/>
      <c r="VFU67" s="743"/>
      <c r="VFV67" s="743"/>
      <c r="VFW67" s="743"/>
      <c r="VFX67" s="743"/>
      <c r="VFY67" s="743"/>
      <c r="VFZ67" s="743"/>
      <c r="VGA67" s="743"/>
      <c r="VGB67" s="743"/>
      <c r="VGC67" s="743"/>
      <c r="VGD67" s="743"/>
      <c r="VGE67" s="743"/>
      <c r="VGF67" s="743"/>
      <c r="VGG67" s="743"/>
      <c r="VGH67" s="743"/>
      <c r="VGI67" s="743"/>
      <c r="VGJ67" s="743"/>
      <c r="VGK67" s="743"/>
      <c r="VGL67" s="743"/>
      <c r="VGM67" s="743"/>
      <c r="VGN67" s="743"/>
      <c r="VGO67" s="743"/>
      <c r="VGP67" s="743"/>
      <c r="VGQ67" s="743"/>
      <c r="VGR67" s="743"/>
      <c r="VGS67" s="743"/>
      <c r="VGT67" s="743"/>
      <c r="VGU67" s="743"/>
      <c r="VGV67" s="743"/>
      <c r="VGW67" s="743"/>
      <c r="VGX67" s="743"/>
      <c r="VGY67" s="743"/>
      <c r="VGZ67" s="743"/>
      <c r="VHA67" s="743"/>
      <c r="VHB67" s="743"/>
      <c r="VHC67" s="743"/>
      <c r="VHD67" s="743"/>
      <c r="VHE67" s="743"/>
      <c r="VHF67" s="743"/>
      <c r="VHG67" s="743"/>
      <c r="VHH67" s="743"/>
      <c r="VHI67" s="743"/>
      <c r="VHJ67" s="743"/>
      <c r="VHK67" s="743"/>
      <c r="VHL67" s="743"/>
      <c r="VHM67" s="743"/>
      <c r="VHN67" s="743"/>
      <c r="VHO67" s="743"/>
      <c r="VHP67" s="743"/>
      <c r="VHQ67" s="743"/>
      <c r="VHR67" s="743"/>
      <c r="VHS67" s="743"/>
      <c r="VHT67" s="743"/>
      <c r="VHU67" s="743"/>
      <c r="VHV67" s="743"/>
      <c r="VHW67" s="743"/>
      <c r="VHX67" s="743"/>
      <c r="VHY67" s="743"/>
      <c r="VHZ67" s="743"/>
      <c r="VIA67" s="743"/>
      <c r="VIB67" s="743"/>
      <c r="VIC67" s="743"/>
      <c r="VID67" s="743"/>
      <c r="VIE67" s="743"/>
      <c r="VIF67" s="743"/>
      <c r="VIG67" s="743"/>
      <c r="VIH67" s="743"/>
      <c r="VII67" s="743"/>
      <c r="VIJ67" s="743"/>
      <c r="VIK67" s="743"/>
      <c r="VIL67" s="743"/>
      <c r="VIM67" s="743"/>
      <c r="VIN67" s="743"/>
      <c r="VIO67" s="743"/>
      <c r="VIP67" s="743"/>
      <c r="VIQ67" s="743"/>
      <c r="VIR67" s="743"/>
      <c r="VIS67" s="743"/>
      <c r="VIT67" s="743"/>
      <c r="VIU67" s="743"/>
      <c r="VIV67" s="743"/>
      <c r="VIW67" s="743"/>
      <c r="VIX67" s="743"/>
      <c r="VIY67" s="743"/>
      <c r="VIZ67" s="743"/>
      <c r="VJA67" s="743"/>
      <c r="VJB67" s="743"/>
      <c r="VJC67" s="743"/>
      <c r="VJD67" s="743"/>
      <c r="VJE67" s="743"/>
      <c r="VJF67" s="743"/>
      <c r="VJG67" s="743"/>
      <c r="VJH67" s="743"/>
      <c r="VJI67" s="743"/>
      <c r="VJJ67" s="743"/>
      <c r="VJK67" s="743"/>
      <c r="VJL67" s="743"/>
      <c r="VJM67" s="743"/>
      <c r="VJN67" s="743"/>
      <c r="VJO67" s="743"/>
      <c r="VJP67" s="743"/>
      <c r="VJQ67" s="743"/>
      <c r="VJR67" s="743"/>
      <c r="VJS67" s="743"/>
      <c r="VJT67" s="743"/>
      <c r="VJU67" s="743"/>
      <c r="VJV67" s="743"/>
      <c r="VJW67" s="743"/>
      <c r="VJX67" s="743"/>
      <c r="VJY67" s="743"/>
      <c r="VJZ67" s="743"/>
      <c r="VKA67" s="743"/>
      <c r="VKB67" s="743"/>
      <c r="VKC67" s="743"/>
      <c r="VKD67" s="743"/>
      <c r="VKE67" s="743"/>
      <c r="VKF67" s="743"/>
      <c r="VKG67" s="743"/>
      <c r="VKH67" s="743"/>
      <c r="VKI67" s="743"/>
      <c r="VKJ67" s="743"/>
      <c r="VKK67" s="743"/>
      <c r="VKL67" s="743"/>
      <c r="VKM67" s="743"/>
      <c r="VKN67" s="743"/>
      <c r="VKO67" s="743"/>
      <c r="VKP67" s="743"/>
      <c r="VKQ67" s="743"/>
      <c r="VKR67" s="743"/>
      <c r="VKS67" s="743"/>
      <c r="VKT67" s="743"/>
      <c r="VKU67" s="743"/>
      <c r="VKV67" s="743"/>
      <c r="VKW67" s="743"/>
      <c r="VKX67" s="743"/>
      <c r="VKY67" s="743"/>
      <c r="VKZ67" s="743"/>
      <c r="VLA67" s="743"/>
      <c r="VLB67" s="743"/>
      <c r="VLC67" s="743"/>
      <c r="VLD67" s="743"/>
      <c r="VLE67" s="743"/>
      <c r="VLF67" s="743"/>
      <c r="VLG67" s="743"/>
      <c r="VLH67" s="743"/>
      <c r="VLI67" s="743"/>
      <c r="VLJ67" s="743"/>
      <c r="VLK67" s="743"/>
      <c r="VLL67" s="743"/>
      <c r="VLM67" s="743"/>
      <c r="VLN67" s="743"/>
      <c r="VLO67" s="743"/>
      <c r="VLP67" s="743"/>
      <c r="VLQ67" s="743"/>
      <c r="VLR67" s="743"/>
      <c r="VLS67" s="743"/>
      <c r="VLT67" s="743"/>
      <c r="VLU67" s="743"/>
      <c r="VLV67" s="743"/>
      <c r="VLW67" s="743"/>
      <c r="VLX67" s="743"/>
      <c r="VLY67" s="743"/>
      <c r="VLZ67" s="743"/>
      <c r="VMA67" s="743"/>
      <c r="VMB67" s="743"/>
      <c r="VMC67" s="743"/>
      <c r="VMD67" s="743"/>
      <c r="VME67" s="743"/>
      <c r="VMF67" s="743"/>
      <c r="VMG67" s="743"/>
      <c r="VMH67" s="743"/>
      <c r="VMI67" s="743"/>
      <c r="VMJ67" s="743"/>
      <c r="VMK67" s="743"/>
      <c r="VML67" s="743"/>
      <c r="VMM67" s="743"/>
      <c r="VMN67" s="743"/>
      <c r="VMO67" s="743"/>
      <c r="VMP67" s="743"/>
      <c r="VMQ67" s="743"/>
      <c r="VMR67" s="743"/>
      <c r="VMS67" s="743"/>
      <c r="VMT67" s="743"/>
      <c r="VMU67" s="743"/>
      <c r="VMV67" s="743"/>
      <c r="VMW67" s="743"/>
      <c r="VMX67" s="743"/>
      <c r="VMY67" s="743"/>
      <c r="VMZ67" s="743"/>
      <c r="VNA67" s="743"/>
      <c r="VNB67" s="743"/>
      <c r="VNC67" s="743"/>
      <c r="VND67" s="743"/>
      <c r="VNE67" s="743"/>
      <c r="VNF67" s="743"/>
      <c r="VNG67" s="743"/>
      <c r="VNH67" s="743"/>
      <c r="VNI67" s="743"/>
      <c r="VNJ67" s="743"/>
      <c r="VNK67" s="743"/>
      <c r="VNL67" s="743"/>
      <c r="VNM67" s="743"/>
      <c r="VNN67" s="743"/>
      <c r="VNO67" s="743"/>
      <c r="VNP67" s="743"/>
      <c r="VNQ67" s="743"/>
      <c r="VNR67" s="743"/>
      <c r="VNS67" s="743"/>
      <c r="VNT67" s="743"/>
      <c r="VNU67" s="743"/>
      <c r="VNV67" s="743"/>
      <c r="VNW67" s="743"/>
      <c r="VNX67" s="743"/>
      <c r="VNY67" s="743"/>
      <c r="VNZ67" s="743"/>
      <c r="VOA67" s="743"/>
      <c r="VOB67" s="743"/>
      <c r="VOC67" s="743"/>
      <c r="VOD67" s="743"/>
      <c r="VOE67" s="743"/>
      <c r="VOF67" s="743"/>
      <c r="VOG67" s="743"/>
      <c r="VOH67" s="743"/>
      <c r="VOI67" s="743"/>
      <c r="VOJ67" s="743"/>
      <c r="VOK67" s="743"/>
      <c r="VOL67" s="743"/>
      <c r="VOM67" s="743"/>
      <c r="VON67" s="743"/>
      <c r="VOO67" s="743"/>
      <c r="VOP67" s="743"/>
      <c r="VOQ67" s="743"/>
      <c r="VOR67" s="743"/>
      <c r="VOS67" s="743"/>
      <c r="VOT67" s="743"/>
      <c r="VOU67" s="743"/>
      <c r="VOV67" s="743"/>
      <c r="VOW67" s="743"/>
      <c r="VOX67" s="743"/>
      <c r="VOY67" s="743"/>
      <c r="VOZ67" s="743"/>
      <c r="VPA67" s="743"/>
      <c r="VPB67" s="743"/>
      <c r="VPC67" s="743"/>
      <c r="VPD67" s="743"/>
      <c r="VPE67" s="743"/>
      <c r="VPF67" s="743"/>
      <c r="VPG67" s="743"/>
      <c r="VPH67" s="743"/>
      <c r="VPI67" s="743"/>
      <c r="VPJ67" s="743"/>
      <c r="VPK67" s="743"/>
      <c r="VPL67" s="743"/>
      <c r="VPM67" s="743"/>
      <c r="VPN67" s="743"/>
      <c r="VPO67" s="743"/>
      <c r="VPP67" s="743"/>
      <c r="VPQ67" s="743"/>
      <c r="VPR67" s="743"/>
      <c r="VPS67" s="743"/>
      <c r="VPT67" s="743"/>
      <c r="VPU67" s="743"/>
      <c r="VPV67" s="743"/>
      <c r="VPW67" s="743"/>
      <c r="VPX67" s="743"/>
      <c r="VPY67" s="743"/>
      <c r="VPZ67" s="743"/>
      <c r="VQA67" s="743"/>
      <c r="VQB67" s="743"/>
      <c r="VQC67" s="743"/>
      <c r="VQD67" s="743"/>
      <c r="VQE67" s="743"/>
      <c r="VQF67" s="743"/>
      <c r="VQG67" s="743"/>
      <c r="VQH67" s="743"/>
      <c r="VQI67" s="743"/>
      <c r="VQJ67" s="743"/>
      <c r="VQK67" s="743"/>
      <c r="VQL67" s="743"/>
      <c r="VQM67" s="743"/>
      <c r="VQN67" s="743"/>
      <c r="VQO67" s="743"/>
      <c r="VQP67" s="743"/>
      <c r="VQQ67" s="743"/>
      <c r="VQR67" s="743"/>
      <c r="VQS67" s="743"/>
      <c r="VQT67" s="743"/>
      <c r="VQU67" s="743"/>
      <c r="VQV67" s="743"/>
      <c r="VQW67" s="743"/>
      <c r="VQX67" s="743"/>
      <c r="VQY67" s="743"/>
      <c r="VQZ67" s="743"/>
      <c r="VRA67" s="743"/>
      <c r="VRB67" s="743"/>
      <c r="VRC67" s="743"/>
      <c r="VRD67" s="743"/>
      <c r="VRE67" s="743"/>
      <c r="VRF67" s="743"/>
      <c r="VRG67" s="743"/>
      <c r="VRH67" s="743"/>
      <c r="VRI67" s="743"/>
      <c r="VRJ67" s="743"/>
      <c r="VRK67" s="743"/>
      <c r="VRL67" s="743"/>
      <c r="VRM67" s="743"/>
      <c r="VRN67" s="743"/>
      <c r="VRO67" s="743"/>
      <c r="VRP67" s="743"/>
      <c r="VRQ67" s="743"/>
      <c r="VRR67" s="743"/>
      <c r="VRS67" s="743"/>
      <c r="VRT67" s="743"/>
      <c r="VRU67" s="743"/>
      <c r="VRV67" s="743"/>
      <c r="VRW67" s="743"/>
      <c r="VRX67" s="743"/>
      <c r="VRY67" s="743"/>
      <c r="VRZ67" s="743"/>
      <c r="VSA67" s="743"/>
      <c r="VSB67" s="743"/>
      <c r="VSC67" s="743"/>
      <c r="VSD67" s="743"/>
      <c r="VSE67" s="743"/>
      <c r="VSF67" s="743"/>
      <c r="VSG67" s="743"/>
      <c r="VSH67" s="743"/>
      <c r="VSI67" s="743"/>
      <c r="VSJ67" s="743"/>
      <c r="VSK67" s="743"/>
      <c r="VSL67" s="743"/>
      <c r="VSM67" s="743"/>
      <c r="VSN67" s="743"/>
      <c r="VSO67" s="743"/>
      <c r="VSP67" s="743"/>
      <c r="VSQ67" s="743"/>
      <c r="VSR67" s="743"/>
      <c r="VSS67" s="743"/>
      <c r="VST67" s="743"/>
      <c r="VSU67" s="743"/>
      <c r="VSV67" s="743"/>
      <c r="VSW67" s="743"/>
      <c r="VSX67" s="743"/>
      <c r="VSY67" s="743"/>
      <c r="VSZ67" s="743"/>
      <c r="VTA67" s="743"/>
      <c r="VTB67" s="743"/>
      <c r="VTC67" s="743"/>
      <c r="VTD67" s="743"/>
      <c r="VTE67" s="743"/>
      <c r="VTF67" s="743"/>
      <c r="VTG67" s="743"/>
      <c r="VTH67" s="743"/>
      <c r="VTI67" s="743"/>
      <c r="VTJ67" s="743"/>
      <c r="VTK67" s="743"/>
      <c r="VTL67" s="743"/>
      <c r="VTM67" s="743"/>
      <c r="VTN67" s="743"/>
      <c r="VTO67" s="743"/>
      <c r="VTP67" s="743"/>
      <c r="VTQ67" s="743"/>
      <c r="VTR67" s="743"/>
      <c r="VTS67" s="743"/>
      <c r="VTT67" s="743"/>
      <c r="VTU67" s="743"/>
      <c r="VTV67" s="743"/>
      <c r="VTW67" s="743"/>
      <c r="VTX67" s="743"/>
      <c r="VTY67" s="743"/>
      <c r="VTZ67" s="743"/>
      <c r="VUA67" s="743"/>
      <c r="VUB67" s="743"/>
      <c r="VUC67" s="743"/>
      <c r="VUD67" s="743"/>
      <c r="VUE67" s="743"/>
      <c r="VUF67" s="743"/>
      <c r="VUG67" s="743"/>
      <c r="VUH67" s="743"/>
      <c r="VUI67" s="743"/>
      <c r="VUJ67" s="743"/>
      <c r="VUK67" s="743"/>
      <c r="VUL67" s="743"/>
      <c r="VUM67" s="743"/>
      <c r="VUN67" s="743"/>
      <c r="VUO67" s="743"/>
      <c r="VUP67" s="743"/>
      <c r="VUQ67" s="743"/>
      <c r="VUR67" s="743"/>
      <c r="VUS67" s="743"/>
      <c r="VUT67" s="743"/>
      <c r="VUU67" s="743"/>
      <c r="VUV67" s="743"/>
      <c r="VUW67" s="743"/>
      <c r="VUX67" s="743"/>
      <c r="VUY67" s="743"/>
      <c r="VUZ67" s="743"/>
      <c r="VVA67" s="743"/>
      <c r="VVB67" s="743"/>
      <c r="VVC67" s="743"/>
      <c r="VVD67" s="743"/>
      <c r="VVE67" s="743"/>
      <c r="VVF67" s="743"/>
      <c r="VVG67" s="743"/>
      <c r="VVH67" s="743"/>
      <c r="VVI67" s="743"/>
      <c r="VVJ67" s="743"/>
      <c r="VVK67" s="743"/>
      <c r="VVL67" s="743"/>
      <c r="VVM67" s="743"/>
      <c r="VVN67" s="743"/>
      <c r="VVO67" s="743"/>
      <c r="VVP67" s="743"/>
      <c r="VVQ67" s="743"/>
      <c r="VVR67" s="743"/>
      <c r="VVS67" s="743"/>
      <c r="VVT67" s="743"/>
      <c r="VVU67" s="743"/>
      <c r="VVV67" s="743"/>
      <c r="VVW67" s="743"/>
      <c r="VVX67" s="743"/>
      <c r="VVY67" s="743"/>
      <c r="VVZ67" s="743"/>
      <c r="VWA67" s="743"/>
      <c r="VWB67" s="743"/>
      <c r="VWC67" s="743"/>
      <c r="VWD67" s="743"/>
      <c r="VWE67" s="743"/>
      <c r="VWF67" s="743"/>
      <c r="VWG67" s="743"/>
      <c r="VWH67" s="743"/>
      <c r="VWI67" s="743"/>
      <c r="VWJ67" s="743"/>
      <c r="VWK67" s="743"/>
      <c r="VWL67" s="743"/>
      <c r="VWM67" s="743"/>
      <c r="VWN67" s="743"/>
      <c r="VWO67" s="743"/>
      <c r="VWP67" s="743"/>
      <c r="VWQ67" s="743"/>
      <c r="VWR67" s="743"/>
      <c r="VWS67" s="743"/>
      <c r="VWT67" s="743"/>
      <c r="VWU67" s="743"/>
      <c r="VWV67" s="743"/>
      <c r="VWW67" s="743"/>
      <c r="VWX67" s="743"/>
      <c r="VWY67" s="743"/>
      <c r="VWZ67" s="743"/>
      <c r="VXA67" s="743"/>
      <c r="VXB67" s="743"/>
      <c r="VXC67" s="743"/>
      <c r="VXD67" s="743"/>
      <c r="VXE67" s="743"/>
      <c r="VXF67" s="743"/>
      <c r="VXG67" s="743"/>
      <c r="VXH67" s="743"/>
      <c r="VXI67" s="743"/>
      <c r="VXJ67" s="743"/>
      <c r="VXK67" s="743"/>
      <c r="VXL67" s="743"/>
      <c r="VXM67" s="743"/>
      <c r="VXN67" s="743"/>
      <c r="VXO67" s="743"/>
      <c r="VXP67" s="743"/>
      <c r="VXQ67" s="743"/>
      <c r="VXR67" s="743"/>
      <c r="VXS67" s="743"/>
      <c r="VXT67" s="743"/>
      <c r="VXU67" s="743"/>
      <c r="VXV67" s="743"/>
      <c r="VXW67" s="743"/>
      <c r="VXX67" s="743"/>
      <c r="VXY67" s="743"/>
      <c r="VXZ67" s="743"/>
      <c r="VYA67" s="743"/>
      <c r="VYB67" s="743"/>
      <c r="VYC67" s="743"/>
      <c r="VYD67" s="743"/>
      <c r="VYE67" s="743"/>
      <c r="VYF67" s="743"/>
      <c r="VYG67" s="743"/>
      <c r="VYH67" s="743"/>
      <c r="VYI67" s="743"/>
      <c r="VYJ67" s="743"/>
      <c r="VYK67" s="743"/>
      <c r="VYL67" s="743"/>
      <c r="VYM67" s="743"/>
      <c r="VYN67" s="743"/>
      <c r="VYO67" s="743"/>
      <c r="VYP67" s="743"/>
      <c r="VYQ67" s="743"/>
      <c r="VYR67" s="743"/>
      <c r="VYS67" s="743"/>
      <c r="VYT67" s="743"/>
      <c r="VYU67" s="743"/>
      <c r="VYV67" s="743"/>
      <c r="VYW67" s="743"/>
      <c r="VYX67" s="743"/>
      <c r="VYY67" s="743"/>
      <c r="VYZ67" s="743"/>
      <c r="VZA67" s="743"/>
      <c r="VZB67" s="743"/>
      <c r="VZC67" s="743"/>
      <c r="VZD67" s="743"/>
      <c r="VZE67" s="743"/>
      <c r="VZF67" s="743"/>
      <c r="VZG67" s="743"/>
      <c r="VZH67" s="743"/>
      <c r="VZI67" s="743"/>
      <c r="VZJ67" s="743"/>
      <c r="VZK67" s="743"/>
      <c r="VZL67" s="743"/>
      <c r="VZM67" s="743"/>
      <c r="VZN67" s="743"/>
      <c r="VZO67" s="743"/>
      <c r="VZP67" s="743"/>
      <c r="VZQ67" s="743"/>
      <c r="VZR67" s="743"/>
      <c r="VZS67" s="743"/>
      <c r="VZT67" s="743"/>
      <c r="VZU67" s="743"/>
      <c r="VZV67" s="743"/>
      <c r="VZW67" s="743"/>
      <c r="VZX67" s="743"/>
      <c r="VZY67" s="743"/>
      <c r="VZZ67" s="743"/>
      <c r="WAA67" s="743"/>
      <c r="WAB67" s="743"/>
      <c r="WAC67" s="743"/>
      <c r="WAD67" s="743"/>
      <c r="WAE67" s="743"/>
      <c r="WAF67" s="743"/>
      <c r="WAG67" s="743"/>
      <c r="WAH67" s="743"/>
      <c r="WAI67" s="743"/>
      <c r="WAJ67" s="743"/>
      <c r="WAK67" s="743"/>
      <c r="WAL67" s="743"/>
      <c r="WAM67" s="743"/>
      <c r="WAN67" s="743"/>
      <c r="WAO67" s="743"/>
      <c r="WAP67" s="743"/>
      <c r="WAQ67" s="743"/>
      <c r="WAR67" s="743"/>
      <c r="WAS67" s="743"/>
      <c r="WAT67" s="743"/>
      <c r="WAU67" s="743"/>
      <c r="WAV67" s="743"/>
      <c r="WAW67" s="743"/>
      <c r="WAX67" s="743"/>
      <c r="WAY67" s="743"/>
      <c r="WAZ67" s="743"/>
      <c r="WBA67" s="743"/>
      <c r="WBB67" s="743"/>
      <c r="WBC67" s="743"/>
      <c r="WBD67" s="743"/>
      <c r="WBE67" s="743"/>
      <c r="WBF67" s="743"/>
      <c r="WBG67" s="743"/>
      <c r="WBH67" s="743"/>
      <c r="WBI67" s="743"/>
      <c r="WBJ67" s="743"/>
      <c r="WBK67" s="743"/>
      <c r="WBL67" s="743"/>
      <c r="WBM67" s="743"/>
      <c r="WBN67" s="743"/>
      <c r="WBO67" s="743"/>
      <c r="WBP67" s="743"/>
      <c r="WBQ67" s="743"/>
      <c r="WBR67" s="743"/>
      <c r="WBS67" s="743"/>
      <c r="WBT67" s="743"/>
      <c r="WBU67" s="743"/>
      <c r="WBV67" s="743"/>
      <c r="WBW67" s="743"/>
      <c r="WBX67" s="743"/>
      <c r="WBY67" s="743"/>
      <c r="WBZ67" s="743"/>
      <c r="WCA67" s="743"/>
      <c r="WCB67" s="743"/>
      <c r="WCC67" s="743"/>
      <c r="WCD67" s="743"/>
      <c r="WCE67" s="743"/>
      <c r="WCF67" s="743"/>
      <c r="WCG67" s="743"/>
      <c r="WCH67" s="743"/>
      <c r="WCI67" s="743"/>
      <c r="WCJ67" s="743"/>
      <c r="WCK67" s="743"/>
      <c r="WCL67" s="743"/>
      <c r="WCM67" s="743"/>
      <c r="WCN67" s="743"/>
      <c r="WCO67" s="743"/>
      <c r="WCP67" s="743"/>
      <c r="WCQ67" s="743"/>
      <c r="WCR67" s="743"/>
      <c r="WCS67" s="743"/>
      <c r="WCT67" s="743"/>
      <c r="WCU67" s="743"/>
      <c r="WCV67" s="743"/>
      <c r="WCW67" s="743"/>
      <c r="WCX67" s="743"/>
      <c r="WCY67" s="743"/>
      <c r="WCZ67" s="743"/>
      <c r="WDA67" s="743"/>
      <c r="WDB67" s="743"/>
      <c r="WDC67" s="743"/>
      <c r="WDD67" s="743"/>
      <c r="WDE67" s="743"/>
      <c r="WDF67" s="743"/>
      <c r="WDG67" s="743"/>
      <c r="WDH67" s="743"/>
      <c r="WDI67" s="743"/>
      <c r="WDJ67" s="743"/>
      <c r="WDK67" s="743"/>
      <c r="WDL67" s="743"/>
      <c r="WDM67" s="743"/>
      <c r="WDN67" s="743"/>
      <c r="WDO67" s="743"/>
      <c r="WDP67" s="743"/>
      <c r="WDQ67" s="743"/>
      <c r="WDR67" s="743"/>
      <c r="WDS67" s="743"/>
      <c r="WDT67" s="743"/>
      <c r="WDU67" s="743"/>
      <c r="WDV67" s="743"/>
      <c r="WDW67" s="743"/>
      <c r="WDX67" s="743"/>
      <c r="WDY67" s="743"/>
      <c r="WDZ67" s="743"/>
      <c r="WEA67" s="743"/>
      <c r="WEB67" s="743"/>
      <c r="WEC67" s="743"/>
      <c r="WED67" s="743"/>
      <c r="WEE67" s="743"/>
      <c r="WEF67" s="743"/>
      <c r="WEG67" s="743"/>
      <c r="WEH67" s="743"/>
      <c r="WEI67" s="743"/>
      <c r="WEJ67" s="743"/>
      <c r="WEK67" s="743"/>
      <c r="WEL67" s="743"/>
      <c r="WEM67" s="743"/>
      <c r="WEN67" s="743"/>
      <c r="WEO67" s="743"/>
      <c r="WEP67" s="743"/>
      <c r="WEQ67" s="743"/>
      <c r="WER67" s="743"/>
      <c r="WES67" s="743"/>
      <c r="WET67" s="743"/>
      <c r="WEU67" s="743"/>
      <c r="WEV67" s="743"/>
      <c r="WEW67" s="743"/>
      <c r="WEX67" s="743"/>
      <c r="WEY67" s="743"/>
      <c r="WEZ67" s="743"/>
      <c r="WFA67" s="743"/>
      <c r="WFB67" s="743"/>
      <c r="WFC67" s="743"/>
      <c r="WFD67" s="743"/>
      <c r="WFE67" s="743"/>
      <c r="WFF67" s="743"/>
      <c r="WFG67" s="743"/>
      <c r="WFH67" s="743"/>
      <c r="WFI67" s="743"/>
      <c r="WFJ67" s="743"/>
      <c r="WFK67" s="743"/>
      <c r="WFL67" s="743"/>
      <c r="WFM67" s="743"/>
      <c r="WFN67" s="743"/>
      <c r="WFO67" s="743"/>
      <c r="WFP67" s="743"/>
      <c r="WFQ67" s="743"/>
      <c r="WFR67" s="743"/>
      <c r="WFS67" s="743"/>
      <c r="WFT67" s="743"/>
      <c r="WFU67" s="743"/>
      <c r="WFV67" s="743"/>
      <c r="WFW67" s="743"/>
      <c r="WFX67" s="743"/>
      <c r="WFY67" s="743"/>
      <c r="WFZ67" s="743"/>
      <c r="WGA67" s="743"/>
      <c r="WGB67" s="743"/>
      <c r="WGC67" s="743"/>
      <c r="WGD67" s="743"/>
      <c r="WGE67" s="743"/>
      <c r="WGF67" s="743"/>
      <c r="WGG67" s="743"/>
      <c r="WGH67" s="743"/>
      <c r="WGI67" s="743"/>
      <c r="WGJ67" s="743"/>
      <c r="WGK67" s="743"/>
      <c r="WGL67" s="743"/>
      <c r="WGM67" s="743"/>
      <c r="WGN67" s="743"/>
      <c r="WGO67" s="743"/>
      <c r="WGP67" s="743"/>
      <c r="WGQ67" s="743"/>
      <c r="WGR67" s="743"/>
      <c r="WGS67" s="743"/>
      <c r="WGT67" s="743"/>
      <c r="WGU67" s="743"/>
      <c r="WGV67" s="743"/>
      <c r="WGW67" s="743"/>
      <c r="WGX67" s="743"/>
      <c r="WGY67" s="743"/>
      <c r="WGZ67" s="743"/>
      <c r="WHA67" s="743"/>
      <c r="WHB67" s="743"/>
      <c r="WHC67" s="743"/>
      <c r="WHD67" s="743"/>
      <c r="WHE67" s="743"/>
      <c r="WHF67" s="743"/>
      <c r="WHG67" s="743"/>
      <c r="WHH67" s="743"/>
      <c r="WHI67" s="743"/>
      <c r="WHJ67" s="743"/>
      <c r="WHK67" s="743"/>
      <c r="WHL67" s="743"/>
      <c r="WHM67" s="743"/>
      <c r="WHN67" s="743"/>
      <c r="WHO67" s="743"/>
      <c r="WHP67" s="743"/>
      <c r="WHQ67" s="743"/>
      <c r="WHR67" s="743"/>
      <c r="WHS67" s="743"/>
      <c r="WHT67" s="743"/>
      <c r="WHU67" s="743"/>
      <c r="WHV67" s="743"/>
      <c r="WHW67" s="743"/>
      <c r="WHX67" s="743"/>
      <c r="WHY67" s="743"/>
      <c r="WHZ67" s="743"/>
      <c r="WIA67" s="743"/>
      <c r="WIB67" s="743"/>
      <c r="WIC67" s="743"/>
      <c r="WID67" s="743"/>
      <c r="WIE67" s="743"/>
      <c r="WIF67" s="743"/>
      <c r="WIG67" s="743"/>
      <c r="WIH67" s="743"/>
      <c r="WII67" s="743"/>
      <c r="WIJ67" s="743"/>
      <c r="WIK67" s="743"/>
      <c r="WIL67" s="743"/>
      <c r="WIM67" s="743"/>
      <c r="WIN67" s="743"/>
      <c r="WIO67" s="743"/>
      <c r="WIP67" s="743"/>
      <c r="WIQ67" s="743"/>
      <c r="WIR67" s="743"/>
      <c r="WIS67" s="743"/>
      <c r="WIT67" s="743"/>
      <c r="WIU67" s="743"/>
      <c r="WIV67" s="743"/>
      <c r="WIW67" s="743"/>
      <c r="WIX67" s="743"/>
      <c r="WIY67" s="743"/>
      <c r="WIZ67" s="743"/>
      <c r="WJA67" s="743"/>
      <c r="WJB67" s="743"/>
      <c r="WJC67" s="743"/>
      <c r="WJD67" s="743"/>
      <c r="WJE67" s="743"/>
      <c r="WJF67" s="743"/>
      <c r="WJG67" s="743"/>
      <c r="WJH67" s="743"/>
      <c r="WJI67" s="743"/>
      <c r="WJJ67" s="743"/>
      <c r="WJK67" s="743"/>
      <c r="WJL67" s="743"/>
      <c r="WJM67" s="743"/>
      <c r="WJN67" s="743"/>
      <c r="WJO67" s="743"/>
      <c r="WJP67" s="743"/>
      <c r="WJQ67" s="743"/>
      <c r="WJR67" s="743"/>
      <c r="WJS67" s="743"/>
      <c r="WJT67" s="743"/>
      <c r="WJU67" s="743"/>
      <c r="WJV67" s="743"/>
      <c r="WJW67" s="743"/>
      <c r="WJX67" s="743"/>
      <c r="WJY67" s="743"/>
      <c r="WJZ67" s="743"/>
      <c r="WKA67" s="743"/>
      <c r="WKB67" s="743"/>
      <c r="WKC67" s="743"/>
      <c r="WKD67" s="743"/>
      <c r="WKE67" s="743"/>
      <c r="WKF67" s="743"/>
      <c r="WKG67" s="743"/>
      <c r="WKH67" s="743"/>
      <c r="WKI67" s="743"/>
      <c r="WKJ67" s="743"/>
      <c r="WKK67" s="743"/>
      <c r="WKL67" s="743"/>
      <c r="WKM67" s="743"/>
      <c r="WKN67" s="743"/>
      <c r="WKO67" s="743"/>
      <c r="WKP67" s="743"/>
      <c r="WKQ67" s="743"/>
      <c r="WKR67" s="743"/>
      <c r="WKS67" s="743"/>
      <c r="WKT67" s="743"/>
      <c r="WKU67" s="743"/>
      <c r="WKV67" s="743"/>
      <c r="WKW67" s="743"/>
      <c r="WKX67" s="743"/>
      <c r="WKY67" s="743"/>
      <c r="WKZ67" s="743"/>
      <c r="WLA67" s="743"/>
      <c r="WLB67" s="743"/>
      <c r="WLC67" s="743"/>
      <c r="WLD67" s="743"/>
      <c r="WLE67" s="743"/>
      <c r="WLF67" s="743"/>
      <c r="WLG67" s="743"/>
      <c r="WLH67" s="743"/>
      <c r="WLI67" s="743"/>
      <c r="WLJ67" s="743"/>
      <c r="WLK67" s="743"/>
      <c r="WLL67" s="743"/>
      <c r="WLM67" s="743"/>
      <c r="WLN67" s="743"/>
      <c r="WLO67" s="743"/>
      <c r="WLP67" s="743"/>
      <c r="WLQ67" s="743"/>
      <c r="WLR67" s="743"/>
      <c r="WLS67" s="743"/>
      <c r="WLT67" s="743"/>
      <c r="WLU67" s="743"/>
      <c r="WLV67" s="743"/>
      <c r="WLW67" s="743"/>
      <c r="WLX67" s="743"/>
      <c r="WLY67" s="743"/>
      <c r="WLZ67" s="743"/>
      <c r="WMA67" s="743"/>
      <c r="WMB67" s="743"/>
      <c r="WMC67" s="743"/>
      <c r="WMD67" s="743"/>
      <c r="WME67" s="743"/>
      <c r="WMF67" s="743"/>
      <c r="WMG67" s="743"/>
      <c r="WMH67" s="743"/>
      <c r="WMI67" s="743"/>
      <c r="WMJ67" s="743"/>
      <c r="WMK67" s="743"/>
      <c r="WML67" s="743"/>
      <c r="WMM67" s="743"/>
      <c r="WMN67" s="743"/>
      <c r="WMO67" s="743"/>
      <c r="WMP67" s="743"/>
      <c r="WMQ67" s="743"/>
      <c r="WMR67" s="743"/>
      <c r="WMS67" s="743"/>
      <c r="WMT67" s="743"/>
      <c r="WMU67" s="743"/>
      <c r="WMV67" s="743"/>
      <c r="WMW67" s="743"/>
      <c r="WMX67" s="743"/>
      <c r="WMY67" s="743"/>
      <c r="WMZ67" s="743"/>
      <c r="WNA67" s="743"/>
      <c r="WNB67" s="743"/>
      <c r="WNC67" s="743"/>
      <c r="WND67" s="743"/>
      <c r="WNE67" s="743"/>
      <c r="WNF67" s="743"/>
      <c r="WNG67" s="743"/>
      <c r="WNH67" s="743"/>
      <c r="WNI67" s="743"/>
      <c r="WNJ67" s="743"/>
      <c r="WNK67" s="743"/>
      <c r="WNL67" s="743"/>
      <c r="WNM67" s="743"/>
      <c r="WNN67" s="743"/>
      <c r="WNO67" s="743"/>
      <c r="WNP67" s="743"/>
      <c r="WNQ67" s="743"/>
      <c r="WNR67" s="743"/>
      <c r="WNS67" s="743"/>
      <c r="WNT67" s="743"/>
      <c r="WNU67" s="743"/>
      <c r="WNV67" s="743"/>
      <c r="WNW67" s="743"/>
      <c r="WNX67" s="743"/>
      <c r="WNY67" s="743"/>
      <c r="WNZ67" s="743"/>
      <c r="WOA67" s="743"/>
      <c r="WOB67" s="743"/>
      <c r="WOC67" s="743"/>
      <c r="WOD67" s="743"/>
      <c r="WOE67" s="743"/>
      <c r="WOF67" s="743"/>
      <c r="WOG67" s="743"/>
      <c r="WOH67" s="743"/>
      <c r="WOI67" s="743"/>
      <c r="WOJ67" s="743"/>
      <c r="WOK67" s="743"/>
      <c r="WOL67" s="743"/>
      <c r="WOM67" s="743"/>
      <c r="WON67" s="743"/>
      <c r="WOO67" s="743"/>
      <c r="WOP67" s="743"/>
      <c r="WOQ67" s="743"/>
      <c r="WOR67" s="743"/>
      <c r="WOS67" s="743"/>
      <c r="WOT67" s="743"/>
      <c r="WOU67" s="743"/>
      <c r="WOV67" s="743"/>
      <c r="WOW67" s="743"/>
      <c r="WOX67" s="743"/>
      <c r="WOY67" s="743"/>
      <c r="WOZ67" s="743"/>
      <c r="WPA67" s="743"/>
      <c r="WPB67" s="743"/>
      <c r="WPC67" s="743"/>
      <c r="WPD67" s="743"/>
      <c r="WPE67" s="743"/>
      <c r="WPF67" s="743"/>
      <c r="WPG67" s="743"/>
      <c r="WPH67" s="743"/>
      <c r="WPI67" s="743"/>
      <c r="WPJ67" s="743"/>
      <c r="WPK67" s="743"/>
      <c r="WPL67" s="743"/>
      <c r="WPM67" s="743"/>
      <c r="WPN67" s="743"/>
      <c r="WPO67" s="743"/>
      <c r="WPP67" s="743"/>
      <c r="WPQ67" s="743"/>
      <c r="WPR67" s="743"/>
      <c r="WPS67" s="743"/>
      <c r="WPT67" s="743"/>
      <c r="WPU67" s="743"/>
      <c r="WPV67" s="743"/>
      <c r="WPW67" s="743"/>
      <c r="WPX67" s="743"/>
      <c r="WPY67" s="743"/>
      <c r="WPZ67" s="743"/>
      <c r="WQA67" s="743"/>
      <c r="WQB67" s="743"/>
      <c r="WQC67" s="743"/>
      <c r="WQD67" s="743"/>
      <c r="WQE67" s="743"/>
      <c r="WQF67" s="743"/>
      <c r="WQG67" s="743"/>
      <c r="WQH67" s="743"/>
      <c r="WQI67" s="743"/>
      <c r="WQJ67" s="743"/>
      <c r="WQK67" s="743"/>
      <c r="WQL67" s="743"/>
      <c r="WQM67" s="743"/>
      <c r="WQN67" s="743"/>
      <c r="WQO67" s="743"/>
      <c r="WQP67" s="743"/>
      <c r="WQQ67" s="743"/>
      <c r="WQR67" s="743"/>
      <c r="WQS67" s="743"/>
      <c r="WQT67" s="743"/>
      <c r="WQU67" s="743"/>
      <c r="WQV67" s="743"/>
      <c r="WQW67" s="743"/>
      <c r="WQX67" s="743"/>
      <c r="WQY67" s="743"/>
      <c r="WQZ67" s="743"/>
      <c r="WRA67" s="743"/>
      <c r="WRB67" s="743"/>
      <c r="WRC67" s="743"/>
      <c r="WRD67" s="743"/>
      <c r="WRE67" s="743"/>
      <c r="WRF67" s="743"/>
      <c r="WRG67" s="743"/>
      <c r="WRH67" s="743"/>
      <c r="WRI67" s="743"/>
      <c r="WRJ67" s="743"/>
      <c r="WRK67" s="743"/>
      <c r="WRL67" s="743"/>
      <c r="WRM67" s="743"/>
      <c r="WRN67" s="743"/>
      <c r="WRO67" s="743"/>
      <c r="WRP67" s="743"/>
      <c r="WRQ67" s="743"/>
      <c r="WRR67" s="743"/>
      <c r="WRS67" s="743"/>
      <c r="WRT67" s="743"/>
      <c r="WRU67" s="743"/>
      <c r="WRV67" s="743"/>
      <c r="WRW67" s="743"/>
      <c r="WRX67" s="743"/>
      <c r="WRY67" s="743"/>
      <c r="WRZ67" s="743"/>
      <c r="WSA67" s="743"/>
      <c r="WSB67" s="743"/>
      <c r="WSC67" s="743"/>
      <c r="WSD67" s="743"/>
      <c r="WSE67" s="743"/>
      <c r="WSF67" s="743"/>
      <c r="WSG67" s="743"/>
      <c r="WSH67" s="743"/>
      <c r="WSI67" s="743"/>
      <c r="WSJ67" s="743"/>
      <c r="WSK67" s="743"/>
      <c r="WSL67" s="743"/>
      <c r="WSM67" s="743"/>
      <c r="WSN67" s="743"/>
      <c r="WSO67" s="743"/>
      <c r="WSP67" s="743"/>
      <c r="WSQ67" s="743"/>
      <c r="WSR67" s="743"/>
      <c r="WSS67" s="743"/>
      <c r="WST67" s="743"/>
      <c r="WSU67" s="743"/>
      <c r="WSV67" s="743"/>
      <c r="WSW67" s="743"/>
      <c r="WSX67" s="743"/>
      <c r="WSY67" s="743"/>
      <c r="WSZ67" s="743"/>
      <c r="WTA67" s="743"/>
      <c r="WTB67" s="743"/>
      <c r="WTC67" s="743"/>
      <c r="WTD67" s="743"/>
      <c r="WTE67" s="743"/>
      <c r="WTF67" s="743"/>
      <c r="WTG67" s="743"/>
      <c r="WTH67" s="743"/>
      <c r="WTI67" s="743"/>
      <c r="WTJ67" s="743"/>
      <c r="WTK67" s="743"/>
      <c r="WTL67" s="743"/>
      <c r="WTM67" s="743"/>
      <c r="WTN67" s="743"/>
      <c r="WTO67" s="743"/>
      <c r="WTP67" s="743"/>
      <c r="WTQ67" s="743"/>
      <c r="WTR67" s="743"/>
      <c r="WTS67" s="743"/>
      <c r="WTT67" s="743"/>
      <c r="WTU67" s="743"/>
      <c r="WTV67" s="743"/>
      <c r="WTW67" s="743"/>
      <c r="WTX67" s="743"/>
      <c r="WTY67" s="743"/>
      <c r="WTZ67" s="743"/>
      <c r="WUA67" s="743"/>
      <c r="WUB67" s="743"/>
      <c r="WUC67" s="743"/>
      <c r="WUD67" s="743"/>
      <c r="WUE67" s="743"/>
      <c r="WUF67" s="743"/>
      <c r="WUG67" s="743"/>
      <c r="WUH67" s="743"/>
      <c r="WUI67" s="743"/>
      <c r="WUJ67" s="743"/>
      <c r="WUK67" s="743"/>
      <c r="WUL67" s="743"/>
      <c r="WUM67" s="743"/>
      <c r="WUN67" s="743"/>
      <c r="WUO67" s="743"/>
      <c r="WUP67" s="743"/>
      <c r="WUQ67" s="743"/>
      <c r="WUR67" s="743"/>
      <c r="WUS67" s="743"/>
      <c r="WUT67" s="743"/>
      <c r="WUU67" s="743"/>
      <c r="WUV67" s="743"/>
      <c r="WUW67" s="743"/>
      <c r="WUX67" s="743"/>
      <c r="WUY67" s="743"/>
      <c r="WUZ67" s="743"/>
      <c r="WVA67" s="743"/>
      <c r="WVB67" s="743"/>
      <c r="WVC67" s="743"/>
      <c r="WVD67" s="743"/>
      <c r="WVE67" s="743"/>
      <c r="WVF67" s="743"/>
      <c r="WVG67" s="743"/>
      <c r="WVH67" s="743"/>
      <c r="WVI67" s="743"/>
      <c r="WVJ67" s="743"/>
      <c r="WVK67" s="743"/>
      <c r="WVL67" s="743"/>
      <c r="WVM67" s="743"/>
      <c r="WVN67" s="743"/>
      <c r="WVO67" s="743"/>
      <c r="WVP67" s="743"/>
      <c r="WVQ67" s="743"/>
      <c r="WVR67" s="743"/>
      <c r="WVS67" s="743"/>
      <c r="WVT67" s="743"/>
      <c r="WVU67" s="743"/>
      <c r="WVV67" s="743"/>
      <c r="WVW67" s="743"/>
      <c r="WVX67" s="743"/>
      <c r="WVY67" s="743"/>
      <c r="WVZ67" s="743"/>
      <c r="WWA67" s="743"/>
      <c r="WWB67" s="743"/>
      <c r="WWC67" s="743"/>
      <c r="WWD67" s="743"/>
      <c r="WWE67" s="743"/>
      <c r="WWF67" s="743"/>
      <c r="WWG67" s="743"/>
      <c r="WWH67" s="743"/>
      <c r="WWI67" s="743"/>
      <c r="WWJ67" s="743"/>
      <c r="WWK67" s="743"/>
      <c r="WWL67" s="743"/>
      <c r="WWM67" s="743"/>
      <c r="WWN67" s="743"/>
      <c r="WWO67" s="743"/>
      <c r="WWP67" s="743"/>
      <c r="WWQ67" s="743"/>
      <c r="WWR67" s="743"/>
      <c r="WWS67" s="743"/>
      <c r="WWT67" s="743"/>
      <c r="WWU67" s="743"/>
      <c r="WWV67" s="743"/>
      <c r="WWW67" s="743"/>
      <c r="WWX67" s="743"/>
      <c r="WWY67" s="743"/>
      <c r="WWZ67" s="743"/>
      <c r="WXA67" s="743"/>
      <c r="WXB67" s="743"/>
      <c r="WXC67" s="743"/>
      <c r="WXD67" s="743"/>
      <c r="WXE67" s="743"/>
      <c r="WXF67" s="743"/>
      <c r="WXG67" s="743"/>
      <c r="WXH67" s="743"/>
      <c r="WXI67" s="743"/>
      <c r="WXJ67" s="743"/>
      <c r="WXK67" s="743"/>
      <c r="WXL67" s="743"/>
      <c r="WXM67" s="743"/>
      <c r="WXN67" s="743"/>
      <c r="WXO67" s="743"/>
      <c r="WXP67" s="743"/>
      <c r="WXQ67" s="743"/>
      <c r="WXR67" s="743"/>
      <c r="WXS67" s="743"/>
      <c r="WXT67" s="743"/>
      <c r="WXU67" s="743"/>
      <c r="WXV67" s="743"/>
      <c r="WXW67" s="743"/>
      <c r="WXX67" s="743"/>
      <c r="WXY67" s="743"/>
      <c r="WXZ67" s="743"/>
      <c r="WYA67" s="743"/>
      <c r="WYB67" s="743"/>
      <c r="WYC67" s="743"/>
      <c r="WYD67" s="743"/>
      <c r="WYE67" s="743"/>
      <c r="WYF67" s="743"/>
      <c r="WYG67" s="743"/>
      <c r="WYH67" s="743"/>
      <c r="WYI67" s="743"/>
      <c r="WYJ67" s="743"/>
      <c r="WYK67" s="743"/>
      <c r="WYL67" s="743"/>
      <c r="WYM67" s="743"/>
      <c r="WYN67" s="743"/>
      <c r="WYO67" s="743"/>
      <c r="WYP67" s="743"/>
      <c r="WYQ67" s="743"/>
      <c r="WYR67" s="743"/>
      <c r="WYS67" s="743"/>
      <c r="WYT67" s="743"/>
      <c r="WYU67" s="743"/>
      <c r="WYV67" s="743"/>
      <c r="WYW67" s="743"/>
      <c r="WYX67" s="743"/>
      <c r="WYY67" s="743"/>
      <c r="WYZ67" s="743"/>
      <c r="WZA67" s="743"/>
      <c r="WZB67" s="743"/>
      <c r="WZC67" s="743"/>
      <c r="WZD67" s="743"/>
      <c r="WZE67" s="743"/>
      <c r="WZF67" s="743"/>
      <c r="WZG67" s="743"/>
      <c r="WZH67" s="743"/>
      <c r="WZI67" s="743"/>
      <c r="WZJ67" s="743"/>
      <c r="WZK67" s="743"/>
      <c r="WZL67" s="743"/>
      <c r="WZM67" s="743"/>
      <c r="WZN67" s="743"/>
      <c r="WZO67" s="743"/>
      <c r="WZP67" s="743"/>
      <c r="WZQ67" s="743"/>
      <c r="WZR67" s="743"/>
      <c r="WZS67" s="743"/>
      <c r="WZT67" s="743"/>
      <c r="WZU67" s="743"/>
      <c r="WZV67" s="743"/>
      <c r="WZW67" s="743"/>
      <c r="WZX67" s="743"/>
      <c r="WZY67" s="743"/>
      <c r="WZZ67" s="743"/>
      <c r="XAA67" s="743"/>
      <c r="XAB67" s="743"/>
      <c r="XAC67" s="743"/>
      <c r="XAD67" s="743"/>
      <c r="XAE67" s="743"/>
      <c r="XAF67" s="743"/>
      <c r="XAG67" s="743"/>
      <c r="XAH67" s="743"/>
      <c r="XAI67" s="743"/>
      <c r="XAJ67" s="743"/>
      <c r="XAK67" s="743"/>
      <c r="XAL67" s="743"/>
      <c r="XAM67" s="743"/>
      <c r="XAN67" s="743"/>
      <c r="XAO67" s="743"/>
      <c r="XAP67" s="743"/>
      <c r="XAQ67" s="743"/>
      <c r="XAR67" s="743"/>
      <c r="XAS67" s="743"/>
      <c r="XAT67" s="743"/>
      <c r="XAU67" s="743"/>
      <c r="XAV67" s="743"/>
      <c r="XAW67" s="743"/>
      <c r="XAX67" s="743"/>
      <c r="XAY67" s="743"/>
      <c r="XAZ67" s="743"/>
      <c r="XBA67" s="743"/>
      <c r="XBB67" s="743"/>
      <c r="XBC67" s="743"/>
      <c r="XBD67" s="743"/>
      <c r="XBE67" s="743"/>
      <c r="XBF67" s="743"/>
      <c r="XBG67" s="743"/>
      <c r="XBH67" s="743"/>
      <c r="XBI67" s="743"/>
      <c r="XBJ67" s="743"/>
      <c r="XBK67" s="743"/>
      <c r="XBL67" s="743"/>
      <c r="XBM67" s="743"/>
      <c r="XBN67" s="743"/>
      <c r="XBO67" s="743"/>
      <c r="XBP67" s="743"/>
      <c r="XBQ67" s="743"/>
      <c r="XBR67" s="743"/>
      <c r="XBS67" s="743"/>
      <c r="XBT67" s="743"/>
      <c r="XBU67" s="743"/>
      <c r="XBV67" s="743"/>
      <c r="XBW67" s="743"/>
      <c r="XBX67" s="743"/>
      <c r="XBY67" s="743"/>
      <c r="XBZ67" s="743"/>
      <c r="XCA67" s="743"/>
      <c r="XCB67" s="743"/>
      <c r="XCC67" s="743"/>
      <c r="XCD67" s="743"/>
      <c r="XCE67" s="743"/>
      <c r="XCF67" s="743"/>
      <c r="XCG67" s="743"/>
      <c r="XCH67" s="743"/>
      <c r="XCI67" s="743"/>
      <c r="XCJ67" s="743"/>
      <c r="XCK67" s="743"/>
      <c r="XCL67" s="743"/>
      <c r="XCM67" s="743"/>
      <c r="XCN67" s="743"/>
      <c r="XCO67" s="743"/>
      <c r="XCP67" s="743"/>
      <c r="XCQ67" s="743"/>
      <c r="XCR67" s="743"/>
      <c r="XCS67" s="743"/>
      <c r="XCT67" s="743"/>
      <c r="XCU67" s="743"/>
      <c r="XCV67" s="743"/>
      <c r="XCW67" s="743"/>
      <c r="XCX67" s="743"/>
      <c r="XCY67" s="743"/>
      <c r="XCZ67" s="743"/>
      <c r="XDA67" s="743"/>
      <c r="XDB67" s="743"/>
      <c r="XDC67" s="743"/>
      <c r="XDD67" s="743"/>
      <c r="XDE67" s="743"/>
      <c r="XDF67" s="743"/>
      <c r="XDG67" s="743"/>
      <c r="XDH67" s="743"/>
      <c r="XDI67" s="743"/>
      <c r="XDJ67" s="743"/>
      <c r="XDK67" s="743"/>
      <c r="XDL67" s="743"/>
      <c r="XDM67" s="743"/>
      <c r="XDN67" s="743"/>
      <c r="XDO67" s="743"/>
      <c r="XDP67" s="743"/>
      <c r="XDQ67" s="743"/>
      <c r="XDR67" s="743"/>
      <c r="XDS67" s="743"/>
      <c r="XDT67" s="743"/>
      <c r="XDU67" s="743"/>
      <c r="XDV67" s="743"/>
      <c r="XDW67" s="743"/>
      <c r="XDX67" s="743"/>
      <c r="XDY67" s="743"/>
      <c r="XDZ67" s="743"/>
      <c r="XEA67" s="743"/>
      <c r="XEB67" s="743"/>
      <c r="XEC67" s="743"/>
      <c r="XED67" s="743"/>
      <c r="XEE67" s="743"/>
      <c r="XEF67" s="743"/>
      <c r="XEG67" s="743"/>
      <c r="XEH67" s="743"/>
      <c r="XEI67" s="743"/>
      <c r="XEJ67" s="743"/>
      <c r="XEK67" s="743"/>
      <c r="XEL67" s="743"/>
      <c r="XEM67" s="743"/>
      <c r="XEN67" s="743"/>
      <c r="XEO67" s="743"/>
      <c r="XEP67" s="743"/>
      <c r="XEQ67" s="743"/>
      <c r="XER67" s="743"/>
      <c r="XES67" s="743"/>
      <c r="XET67" s="743"/>
      <c r="XEU67" s="743"/>
      <c r="XEV67" s="743"/>
      <c r="XEW67" s="743"/>
      <c r="XEX67" s="743"/>
      <c r="XEY67" s="743"/>
      <c r="XEZ67" s="743"/>
      <c r="XFA67" s="743"/>
      <c r="XFB67" s="743"/>
      <c r="XFC67" s="743"/>
      <c r="XFD67" s="743"/>
    </row>
    <row r="68" spans="1:16384" s="112" customFormat="1" ht="18.75" customHeight="1" x14ac:dyDescent="0.25">
      <c r="A68" s="744" t="s">
        <v>393</v>
      </c>
      <c r="B68" s="744"/>
      <c r="C68" s="744"/>
      <c r="D68" s="744"/>
      <c r="E68" s="744"/>
      <c r="F68" s="115"/>
      <c r="G68" s="133"/>
    </row>
    <row r="69" spans="1:16384" s="112" customFormat="1" x14ac:dyDescent="0.25">
      <c r="A69" s="115"/>
      <c r="B69" s="115"/>
      <c r="C69" s="115"/>
      <c r="D69" s="115"/>
      <c r="E69" s="119"/>
      <c r="F69" s="115"/>
    </row>
    <row r="70" spans="1:16384" s="112" customFormat="1" x14ac:dyDescent="0.25">
      <c r="A70" s="115"/>
      <c r="B70" s="115"/>
      <c r="C70" s="129"/>
      <c r="D70" s="115"/>
      <c r="E70" s="119"/>
      <c r="F70" s="115"/>
    </row>
    <row r="71" spans="1:16384" s="112" customFormat="1" x14ac:dyDescent="0.25">
      <c r="A71" s="115"/>
      <c r="B71" s="115"/>
      <c r="C71" s="144"/>
      <c r="D71" s="115"/>
      <c r="E71" s="119"/>
      <c r="F71" s="115"/>
    </row>
    <row r="72" spans="1:16384" s="112" customFormat="1" x14ac:dyDescent="0.25">
      <c r="A72" s="115"/>
      <c r="B72" s="115"/>
      <c r="C72" s="119"/>
      <c r="D72" s="115"/>
      <c r="E72" s="119"/>
      <c r="F72" s="115"/>
    </row>
    <row r="73" spans="1:16384" s="112" customFormat="1" x14ac:dyDescent="0.25">
      <c r="A73" s="115"/>
      <c r="B73" s="115"/>
      <c r="C73" s="129"/>
      <c r="D73" s="115"/>
      <c r="E73" s="119"/>
      <c r="F73" s="115"/>
    </row>
    <row r="74" spans="1:16384" s="112" customFormat="1" x14ac:dyDescent="0.25">
      <c r="E74" s="133"/>
    </row>
    <row r="75" spans="1:16384" s="112" customFormat="1" x14ac:dyDescent="0.25">
      <c r="E75" s="133"/>
    </row>
    <row r="76" spans="1:16384" s="112" customFormat="1" x14ac:dyDescent="0.25">
      <c r="E76" s="133"/>
    </row>
    <row r="77" spans="1:16384" s="112" customFormat="1" x14ac:dyDescent="0.25">
      <c r="C77" s="133"/>
      <c r="E77" s="133"/>
    </row>
    <row r="78" spans="1:16384" s="112" customFormat="1" x14ac:dyDescent="0.25">
      <c r="C78" s="133"/>
      <c r="E78" s="133"/>
    </row>
    <row r="79" spans="1:16384" s="112" customFormat="1" x14ac:dyDescent="0.25">
      <c r="C79" s="133"/>
      <c r="E79" s="133"/>
    </row>
    <row r="80" spans="1:16384" s="112" customFormat="1" x14ac:dyDescent="0.25">
      <c r="C80" s="133"/>
    </row>
    <row r="81" spans="3:5" x14ac:dyDescent="0.25">
      <c r="C81" s="133"/>
    </row>
    <row r="82" spans="3:5" x14ac:dyDescent="0.25">
      <c r="C82" s="133"/>
    </row>
    <row r="83" spans="3:5" x14ac:dyDescent="0.25">
      <c r="C83" s="133"/>
    </row>
    <row r="84" spans="3:5" x14ac:dyDescent="0.25">
      <c r="C84" s="133"/>
    </row>
    <row r="85" spans="3:5" x14ac:dyDescent="0.25">
      <c r="C85" s="133"/>
    </row>
    <row r="86" spans="3:5" x14ac:dyDescent="0.25">
      <c r="C86" s="133"/>
    </row>
    <row r="87" spans="3:5" x14ac:dyDescent="0.25">
      <c r="C87" s="133"/>
    </row>
    <row r="88" spans="3:5" x14ac:dyDescent="0.25">
      <c r="C88" s="133"/>
    </row>
    <row r="89" spans="3:5" x14ac:dyDescent="0.25">
      <c r="C89" s="133"/>
    </row>
    <row r="90" spans="3:5" x14ac:dyDescent="0.25">
      <c r="C90" s="145"/>
      <c r="E90" s="133"/>
    </row>
    <row r="92" spans="3:5" x14ac:dyDescent="0.25">
      <c r="C92" s="127"/>
    </row>
  </sheetData>
  <mergeCells count="4098">
    <mergeCell ref="B11:E11"/>
    <mergeCell ref="B12:E12"/>
    <mergeCell ref="I66:P66"/>
    <mergeCell ref="Q66:X66"/>
    <mergeCell ref="Y66:AF66"/>
    <mergeCell ref="AG66:AN66"/>
    <mergeCell ref="AO66:AV66"/>
    <mergeCell ref="AW66:BD66"/>
    <mergeCell ref="BE66:BL66"/>
    <mergeCell ref="BM66:BT66"/>
    <mergeCell ref="BU66:CB66"/>
    <mergeCell ref="CC66:CJ66"/>
    <mergeCell ref="CK66:CR66"/>
    <mergeCell ref="CS66:CZ66"/>
    <mergeCell ref="DA66:DH66"/>
    <mergeCell ref="DI66:DP66"/>
    <mergeCell ref="DQ66:DX66"/>
    <mergeCell ref="DY66:EF66"/>
    <mergeCell ref="EG66:EN66"/>
    <mergeCell ref="EO66:EV66"/>
    <mergeCell ref="EW66:FD66"/>
    <mergeCell ref="FE66:FL66"/>
    <mergeCell ref="FM66:FT66"/>
    <mergeCell ref="FU66:GB66"/>
    <mergeCell ref="GC66:GJ66"/>
    <mergeCell ref="GK66:GR66"/>
    <mergeCell ref="GS66:GZ66"/>
    <mergeCell ref="HA66:HH66"/>
    <mergeCell ref="HI66:HP66"/>
    <mergeCell ref="HQ66:HX66"/>
    <mergeCell ref="HY66:IF66"/>
    <mergeCell ref="IG66:IN66"/>
    <mergeCell ref="IO66:IV66"/>
    <mergeCell ref="IW66:JD66"/>
    <mergeCell ref="JE66:JL66"/>
    <mergeCell ref="JM66:JT66"/>
    <mergeCell ref="JU66:KB66"/>
    <mergeCell ref="KC66:KJ66"/>
    <mergeCell ref="KK66:KR66"/>
    <mergeCell ref="KS66:KZ66"/>
    <mergeCell ref="LA66:LH66"/>
    <mergeCell ref="LI66:LP66"/>
    <mergeCell ref="LQ66:LX66"/>
    <mergeCell ref="LY66:MF66"/>
    <mergeCell ref="MG66:MN66"/>
    <mergeCell ref="MO66:MV66"/>
    <mergeCell ref="MW66:ND66"/>
    <mergeCell ref="NE66:NL66"/>
    <mergeCell ref="NM66:NT66"/>
    <mergeCell ref="NU66:OB66"/>
    <mergeCell ref="OC66:OJ66"/>
    <mergeCell ref="OK66:OR66"/>
    <mergeCell ref="OS66:OZ66"/>
    <mergeCell ref="PA66:PH66"/>
    <mergeCell ref="PI66:PP66"/>
    <mergeCell ref="PQ66:PX66"/>
    <mergeCell ref="PY66:QF66"/>
    <mergeCell ref="QG66:QN66"/>
    <mergeCell ref="QO66:QV66"/>
    <mergeCell ref="QW66:RD66"/>
    <mergeCell ref="RE66:RL66"/>
    <mergeCell ref="RM66:RT66"/>
    <mergeCell ref="RU66:SB66"/>
    <mergeCell ref="SC66:SJ66"/>
    <mergeCell ref="SK66:SR66"/>
    <mergeCell ref="SS66:SZ66"/>
    <mergeCell ref="TA66:TH66"/>
    <mergeCell ref="TI66:TP66"/>
    <mergeCell ref="TQ66:TX66"/>
    <mergeCell ref="TY66:UF66"/>
    <mergeCell ref="UG66:UN66"/>
    <mergeCell ref="UO66:UV66"/>
    <mergeCell ref="UW66:VD66"/>
    <mergeCell ref="VE66:VL66"/>
    <mergeCell ref="VM66:VT66"/>
    <mergeCell ref="VU66:WB66"/>
    <mergeCell ref="WC66:WJ66"/>
    <mergeCell ref="WK66:WR66"/>
    <mergeCell ref="WS66:WZ66"/>
    <mergeCell ref="XA66:XH66"/>
    <mergeCell ref="XI66:XP66"/>
    <mergeCell ref="XQ66:XX66"/>
    <mergeCell ref="XY66:YF66"/>
    <mergeCell ref="YG66:YN66"/>
    <mergeCell ref="YO66:YV66"/>
    <mergeCell ref="YW66:ZD66"/>
    <mergeCell ref="ZE66:ZL66"/>
    <mergeCell ref="ZM66:ZT66"/>
    <mergeCell ref="ZU66:AAB66"/>
    <mergeCell ref="AAC66:AAJ66"/>
    <mergeCell ref="AAK66:AAR66"/>
    <mergeCell ref="AAS66:AAZ66"/>
    <mergeCell ref="ABA66:ABH66"/>
    <mergeCell ref="ABI66:ABP66"/>
    <mergeCell ref="ABQ66:ABX66"/>
    <mergeCell ref="ABY66:ACF66"/>
    <mergeCell ref="ACG66:ACN66"/>
    <mergeCell ref="ACO66:ACV66"/>
    <mergeCell ref="ACW66:ADD66"/>
    <mergeCell ref="ADE66:ADL66"/>
    <mergeCell ref="ADM66:ADT66"/>
    <mergeCell ref="ADU66:AEB66"/>
    <mergeCell ref="AEC66:AEJ66"/>
    <mergeCell ref="AEK66:AER66"/>
    <mergeCell ref="AES66:AEZ66"/>
    <mergeCell ref="AFA66:AFH66"/>
    <mergeCell ref="AFI66:AFP66"/>
    <mergeCell ref="AFQ66:AFX66"/>
    <mergeCell ref="AFY66:AGF66"/>
    <mergeCell ref="AGG66:AGN66"/>
    <mergeCell ref="AGO66:AGV66"/>
    <mergeCell ref="AGW66:AHD66"/>
    <mergeCell ref="AHE66:AHL66"/>
    <mergeCell ref="AHM66:AHT66"/>
    <mergeCell ref="AHU66:AIB66"/>
    <mergeCell ref="AIC66:AIJ66"/>
    <mergeCell ref="AIK66:AIR66"/>
    <mergeCell ref="AIS66:AIZ66"/>
    <mergeCell ref="AJA66:AJH66"/>
    <mergeCell ref="AJI66:AJP66"/>
    <mergeCell ref="AJQ66:AJX66"/>
    <mergeCell ref="AJY66:AKF66"/>
    <mergeCell ref="AKG66:AKN66"/>
    <mergeCell ref="AKO66:AKV66"/>
    <mergeCell ref="AKW66:ALD66"/>
    <mergeCell ref="ALE66:ALL66"/>
    <mergeCell ref="ALM66:ALT66"/>
    <mergeCell ref="ALU66:AMB66"/>
    <mergeCell ref="AMC66:AMJ66"/>
    <mergeCell ref="AMK66:AMR66"/>
    <mergeCell ref="AMS66:AMZ66"/>
    <mergeCell ref="ANA66:ANH66"/>
    <mergeCell ref="ANI66:ANP66"/>
    <mergeCell ref="ANQ66:ANX66"/>
    <mergeCell ref="ANY66:AOF66"/>
    <mergeCell ref="AOG66:AON66"/>
    <mergeCell ref="AOO66:AOV66"/>
    <mergeCell ref="AOW66:APD66"/>
    <mergeCell ref="APE66:APL66"/>
    <mergeCell ref="APM66:APT66"/>
    <mergeCell ref="APU66:AQB66"/>
    <mergeCell ref="AQC66:AQJ66"/>
    <mergeCell ref="AQK66:AQR66"/>
    <mergeCell ref="AQS66:AQZ66"/>
    <mergeCell ref="ARA66:ARH66"/>
    <mergeCell ref="ARI66:ARP66"/>
    <mergeCell ref="ARQ66:ARX66"/>
    <mergeCell ref="ARY66:ASF66"/>
    <mergeCell ref="ASG66:ASN66"/>
    <mergeCell ref="ASO66:ASV66"/>
    <mergeCell ref="ASW66:ATD66"/>
    <mergeCell ref="ATE66:ATL66"/>
    <mergeCell ref="ATM66:ATT66"/>
    <mergeCell ref="ATU66:AUB66"/>
    <mergeCell ref="AUC66:AUJ66"/>
    <mergeCell ref="AUK66:AUR66"/>
    <mergeCell ref="AUS66:AUZ66"/>
    <mergeCell ref="AVA66:AVH66"/>
    <mergeCell ref="AVI66:AVP66"/>
    <mergeCell ref="AVQ66:AVX66"/>
    <mergeCell ref="AVY66:AWF66"/>
    <mergeCell ref="AWG66:AWN66"/>
    <mergeCell ref="AWO66:AWV66"/>
    <mergeCell ref="AWW66:AXD66"/>
    <mergeCell ref="AXE66:AXL66"/>
    <mergeCell ref="AXM66:AXT66"/>
    <mergeCell ref="AXU66:AYB66"/>
    <mergeCell ref="AYC66:AYJ66"/>
    <mergeCell ref="AYK66:AYR66"/>
    <mergeCell ref="AYS66:AYZ66"/>
    <mergeCell ref="AZA66:AZH66"/>
    <mergeCell ref="AZI66:AZP66"/>
    <mergeCell ref="AZQ66:AZX66"/>
    <mergeCell ref="AZY66:BAF66"/>
    <mergeCell ref="BAG66:BAN66"/>
    <mergeCell ref="BAO66:BAV66"/>
    <mergeCell ref="BAW66:BBD66"/>
    <mergeCell ref="BBE66:BBL66"/>
    <mergeCell ref="BBM66:BBT66"/>
    <mergeCell ref="BBU66:BCB66"/>
    <mergeCell ref="BCC66:BCJ66"/>
    <mergeCell ref="BCK66:BCR66"/>
    <mergeCell ref="BCS66:BCZ66"/>
    <mergeCell ref="BDA66:BDH66"/>
    <mergeCell ref="BDI66:BDP66"/>
    <mergeCell ref="BDQ66:BDX66"/>
    <mergeCell ref="BDY66:BEF66"/>
    <mergeCell ref="BEG66:BEN66"/>
    <mergeCell ref="BEO66:BEV66"/>
    <mergeCell ref="BEW66:BFD66"/>
    <mergeCell ref="BFE66:BFL66"/>
    <mergeCell ref="BFM66:BFT66"/>
    <mergeCell ref="BFU66:BGB66"/>
    <mergeCell ref="BGC66:BGJ66"/>
    <mergeCell ref="BGK66:BGR66"/>
    <mergeCell ref="BGS66:BGZ66"/>
    <mergeCell ref="BHA66:BHH66"/>
    <mergeCell ref="BHI66:BHP66"/>
    <mergeCell ref="BHQ66:BHX66"/>
    <mergeCell ref="BHY66:BIF66"/>
    <mergeCell ref="BIG66:BIN66"/>
    <mergeCell ref="BIO66:BIV66"/>
    <mergeCell ref="BIW66:BJD66"/>
    <mergeCell ref="BJE66:BJL66"/>
    <mergeCell ref="BJM66:BJT66"/>
    <mergeCell ref="BJU66:BKB66"/>
    <mergeCell ref="BKC66:BKJ66"/>
    <mergeCell ref="BKK66:BKR66"/>
    <mergeCell ref="BKS66:BKZ66"/>
    <mergeCell ref="BLA66:BLH66"/>
    <mergeCell ref="BLI66:BLP66"/>
    <mergeCell ref="BLQ66:BLX66"/>
    <mergeCell ref="BLY66:BMF66"/>
    <mergeCell ref="BMG66:BMN66"/>
    <mergeCell ref="BMO66:BMV66"/>
    <mergeCell ref="BMW66:BND66"/>
    <mergeCell ref="BNE66:BNL66"/>
    <mergeCell ref="BNM66:BNT66"/>
    <mergeCell ref="BNU66:BOB66"/>
    <mergeCell ref="BOC66:BOJ66"/>
    <mergeCell ref="BOK66:BOR66"/>
    <mergeCell ref="BOS66:BOZ66"/>
    <mergeCell ref="BPA66:BPH66"/>
    <mergeCell ref="BPI66:BPP66"/>
    <mergeCell ref="BPQ66:BPX66"/>
    <mergeCell ref="BPY66:BQF66"/>
    <mergeCell ref="BQG66:BQN66"/>
    <mergeCell ref="BQO66:BQV66"/>
    <mergeCell ref="BQW66:BRD66"/>
    <mergeCell ref="BRE66:BRL66"/>
    <mergeCell ref="BRM66:BRT66"/>
    <mergeCell ref="BRU66:BSB66"/>
    <mergeCell ref="BSC66:BSJ66"/>
    <mergeCell ref="BSK66:BSR66"/>
    <mergeCell ref="BSS66:BSZ66"/>
    <mergeCell ref="BTA66:BTH66"/>
    <mergeCell ref="BTI66:BTP66"/>
    <mergeCell ref="BTQ66:BTX66"/>
    <mergeCell ref="BTY66:BUF66"/>
    <mergeCell ref="BUG66:BUN66"/>
    <mergeCell ref="BUO66:BUV66"/>
    <mergeCell ref="BUW66:BVD66"/>
    <mergeCell ref="BVE66:BVL66"/>
    <mergeCell ref="BVM66:BVT66"/>
    <mergeCell ref="BVU66:BWB66"/>
    <mergeCell ref="BWC66:BWJ66"/>
    <mergeCell ref="BWK66:BWR66"/>
    <mergeCell ref="BWS66:BWZ66"/>
    <mergeCell ref="BXA66:BXH66"/>
    <mergeCell ref="BXI66:BXP66"/>
    <mergeCell ref="BXQ66:BXX66"/>
    <mergeCell ref="BXY66:BYF66"/>
    <mergeCell ref="BYG66:BYN66"/>
    <mergeCell ref="BYO66:BYV66"/>
    <mergeCell ref="BYW66:BZD66"/>
    <mergeCell ref="BZE66:BZL66"/>
    <mergeCell ref="BZM66:BZT66"/>
    <mergeCell ref="BZU66:CAB66"/>
    <mergeCell ref="CAC66:CAJ66"/>
    <mergeCell ref="CAK66:CAR66"/>
    <mergeCell ref="CAS66:CAZ66"/>
    <mergeCell ref="CBA66:CBH66"/>
    <mergeCell ref="CBI66:CBP66"/>
    <mergeCell ref="CBQ66:CBX66"/>
    <mergeCell ref="CBY66:CCF66"/>
    <mergeCell ref="CCG66:CCN66"/>
    <mergeCell ref="CCO66:CCV66"/>
    <mergeCell ref="CCW66:CDD66"/>
    <mergeCell ref="CDE66:CDL66"/>
    <mergeCell ref="CDM66:CDT66"/>
    <mergeCell ref="CDU66:CEB66"/>
    <mergeCell ref="CEC66:CEJ66"/>
    <mergeCell ref="CEK66:CER66"/>
    <mergeCell ref="CES66:CEZ66"/>
    <mergeCell ref="CFA66:CFH66"/>
    <mergeCell ref="CFI66:CFP66"/>
    <mergeCell ref="CFQ66:CFX66"/>
    <mergeCell ref="CFY66:CGF66"/>
    <mergeCell ref="CGG66:CGN66"/>
    <mergeCell ref="CGO66:CGV66"/>
    <mergeCell ref="CGW66:CHD66"/>
    <mergeCell ref="CHE66:CHL66"/>
    <mergeCell ref="CHM66:CHT66"/>
    <mergeCell ref="CHU66:CIB66"/>
    <mergeCell ref="CIC66:CIJ66"/>
    <mergeCell ref="CIK66:CIR66"/>
    <mergeCell ref="CIS66:CIZ66"/>
    <mergeCell ref="CJA66:CJH66"/>
    <mergeCell ref="CJI66:CJP66"/>
    <mergeCell ref="CJQ66:CJX66"/>
    <mergeCell ref="CJY66:CKF66"/>
    <mergeCell ref="CKG66:CKN66"/>
    <mergeCell ref="CKO66:CKV66"/>
    <mergeCell ref="CKW66:CLD66"/>
    <mergeCell ref="CLE66:CLL66"/>
    <mergeCell ref="CLM66:CLT66"/>
    <mergeCell ref="CLU66:CMB66"/>
    <mergeCell ref="CMC66:CMJ66"/>
    <mergeCell ref="CMK66:CMR66"/>
    <mergeCell ref="CMS66:CMZ66"/>
    <mergeCell ref="CNA66:CNH66"/>
    <mergeCell ref="CNI66:CNP66"/>
    <mergeCell ref="CNQ66:CNX66"/>
    <mergeCell ref="CNY66:COF66"/>
    <mergeCell ref="COG66:CON66"/>
    <mergeCell ref="COO66:COV66"/>
    <mergeCell ref="COW66:CPD66"/>
    <mergeCell ref="CPE66:CPL66"/>
    <mergeCell ref="CPM66:CPT66"/>
    <mergeCell ref="CPU66:CQB66"/>
    <mergeCell ref="CQC66:CQJ66"/>
    <mergeCell ref="CQK66:CQR66"/>
    <mergeCell ref="CQS66:CQZ66"/>
    <mergeCell ref="CRA66:CRH66"/>
    <mergeCell ref="CRI66:CRP66"/>
    <mergeCell ref="CRQ66:CRX66"/>
    <mergeCell ref="CRY66:CSF66"/>
    <mergeCell ref="CSG66:CSN66"/>
    <mergeCell ref="CSO66:CSV66"/>
    <mergeCell ref="CSW66:CTD66"/>
    <mergeCell ref="CTE66:CTL66"/>
    <mergeCell ref="CTM66:CTT66"/>
    <mergeCell ref="CTU66:CUB66"/>
    <mergeCell ref="CUC66:CUJ66"/>
    <mergeCell ref="CUK66:CUR66"/>
    <mergeCell ref="CUS66:CUZ66"/>
    <mergeCell ref="CVA66:CVH66"/>
    <mergeCell ref="CVI66:CVP66"/>
    <mergeCell ref="CVQ66:CVX66"/>
    <mergeCell ref="CVY66:CWF66"/>
    <mergeCell ref="CWG66:CWN66"/>
    <mergeCell ref="CWO66:CWV66"/>
    <mergeCell ref="CWW66:CXD66"/>
    <mergeCell ref="CXE66:CXL66"/>
    <mergeCell ref="CXM66:CXT66"/>
    <mergeCell ref="CXU66:CYB66"/>
    <mergeCell ref="CYC66:CYJ66"/>
    <mergeCell ref="CYK66:CYR66"/>
    <mergeCell ref="CYS66:CYZ66"/>
    <mergeCell ref="CZA66:CZH66"/>
    <mergeCell ref="CZI66:CZP66"/>
    <mergeCell ref="CZQ66:CZX66"/>
    <mergeCell ref="CZY66:DAF66"/>
    <mergeCell ref="DAG66:DAN66"/>
    <mergeCell ref="DAO66:DAV66"/>
    <mergeCell ref="DAW66:DBD66"/>
    <mergeCell ref="DBE66:DBL66"/>
    <mergeCell ref="DBM66:DBT66"/>
    <mergeCell ref="DBU66:DCB66"/>
    <mergeCell ref="DCC66:DCJ66"/>
    <mergeCell ref="DCK66:DCR66"/>
    <mergeCell ref="DCS66:DCZ66"/>
    <mergeCell ref="DDA66:DDH66"/>
    <mergeCell ref="DDI66:DDP66"/>
    <mergeCell ref="DDQ66:DDX66"/>
    <mergeCell ref="DDY66:DEF66"/>
    <mergeCell ref="DEG66:DEN66"/>
    <mergeCell ref="DEO66:DEV66"/>
    <mergeCell ref="DEW66:DFD66"/>
    <mergeCell ref="DFE66:DFL66"/>
    <mergeCell ref="DFM66:DFT66"/>
    <mergeCell ref="DFU66:DGB66"/>
    <mergeCell ref="DGC66:DGJ66"/>
    <mergeCell ref="DGK66:DGR66"/>
    <mergeCell ref="DGS66:DGZ66"/>
    <mergeCell ref="DHA66:DHH66"/>
    <mergeCell ref="DHI66:DHP66"/>
    <mergeCell ref="DHQ66:DHX66"/>
    <mergeCell ref="DHY66:DIF66"/>
    <mergeCell ref="DIG66:DIN66"/>
    <mergeCell ref="DIO66:DIV66"/>
    <mergeCell ref="DIW66:DJD66"/>
    <mergeCell ref="DJE66:DJL66"/>
    <mergeCell ref="DJM66:DJT66"/>
    <mergeCell ref="DJU66:DKB66"/>
    <mergeCell ref="DKC66:DKJ66"/>
    <mergeCell ref="DKK66:DKR66"/>
    <mergeCell ref="DKS66:DKZ66"/>
    <mergeCell ref="DLA66:DLH66"/>
    <mergeCell ref="DLI66:DLP66"/>
    <mergeCell ref="DLQ66:DLX66"/>
    <mergeCell ref="DLY66:DMF66"/>
    <mergeCell ref="DMG66:DMN66"/>
    <mergeCell ref="DMO66:DMV66"/>
    <mergeCell ref="DMW66:DND66"/>
    <mergeCell ref="DNE66:DNL66"/>
    <mergeCell ref="DNM66:DNT66"/>
    <mergeCell ref="DNU66:DOB66"/>
    <mergeCell ref="DOC66:DOJ66"/>
    <mergeCell ref="DOK66:DOR66"/>
    <mergeCell ref="DOS66:DOZ66"/>
    <mergeCell ref="DPA66:DPH66"/>
    <mergeCell ref="DPI66:DPP66"/>
    <mergeCell ref="DPQ66:DPX66"/>
    <mergeCell ref="DPY66:DQF66"/>
    <mergeCell ref="DQG66:DQN66"/>
    <mergeCell ref="DQO66:DQV66"/>
    <mergeCell ref="DQW66:DRD66"/>
    <mergeCell ref="DRE66:DRL66"/>
    <mergeCell ref="DRM66:DRT66"/>
    <mergeCell ref="DRU66:DSB66"/>
    <mergeCell ref="DSC66:DSJ66"/>
    <mergeCell ref="DSK66:DSR66"/>
    <mergeCell ref="DSS66:DSZ66"/>
    <mergeCell ref="DTA66:DTH66"/>
    <mergeCell ref="DTI66:DTP66"/>
    <mergeCell ref="DTQ66:DTX66"/>
    <mergeCell ref="DTY66:DUF66"/>
    <mergeCell ref="DUG66:DUN66"/>
    <mergeCell ref="DUO66:DUV66"/>
    <mergeCell ref="DUW66:DVD66"/>
    <mergeCell ref="DVE66:DVL66"/>
    <mergeCell ref="DVM66:DVT66"/>
    <mergeCell ref="DVU66:DWB66"/>
    <mergeCell ref="DWC66:DWJ66"/>
    <mergeCell ref="DWK66:DWR66"/>
    <mergeCell ref="DWS66:DWZ66"/>
    <mergeCell ref="DXA66:DXH66"/>
    <mergeCell ref="DXI66:DXP66"/>
    <mergeCell ref="DXQ66:DXX66"/>
    <mergeCell ref="DXY66:DYF66"/>
    <mergeCell ref="DYG66:DYN66"/>
    <mergeCell ref="DYO66:DYV66"/>
    <mergeCell ref="DYW66:DZD66"/>
    <mergeCell ref="DZE66:DZL66"/>
    <mergeCell ref="DZM66:DZT66"/>
    <mergeCell ref="DZU66:EAB66"/>
    <mergeCell ref="EAC66:EAJ66"/>
    <mergeCell ref="EAK66:EAR66"/>
    <mergeCell ref="EAS66:EAZ66"/>
    <mergeCell ref="EBA66:EBH66"/>
    <mergeCell ref="EBI66:EBP66"/>
    <mergeCell ref="EBQ66:EBX66"/>
    <mergeCell ref="EBY66:ECF66"/>
    <mergeCell ref="ECG66:ECN66"/>
    <mergeCell ref="ECO66:ECV66"/>
    <mergeCell ref="ECW66:EDD66"/>
    <mergeCell ref="EDE66:EDL66"/>
    <mergeCell ref="EDM66:EDT66"/>
    <mergeCell ref="EDU66:EEB66"/>
    <mergeCell ref="EEC66:EEJ66"/>
    <mergeCell ref="EEK66:EER66"/>
    <mergeCell ref="EES66:EEZ66"/>
    <mergeCell ref="EFA66:EFH66"/>
    <mergeCell ref="EFI66:EFP66"/>
    <mergeCell ref="EFQ66:EFX66"/>
    <mergeCell ref="EFY66:EGF66"/>
    <mergeCell ref="EGG66:EGN66"/>
    <mergeCell ref="EGO66:EGV66"/>
    <mergeCell ref="EGW66:EHD66"/>
    <mergeCell ref="EHE66:EHL66"/>
    <mergeCell ref="EHM66:EHT66"/>
    <mergeCell ref="EHU66:EIB66"/>
    <mergeCell ref="EIC66:EIJ66"/>
    <mergeCell ref="EIK66:EIR66"/>
    <mergeCell ref="EIS66:EIZ66"/>
    <mergeCell ref="EJA66:EJH66"/>
    <mergeCell ref="EJI66:EJP66"/>
    <mergeCell ref="EJQ66:EJX66"/>
    <mergeCell ref="EJY66:EKF66"/>
    <mergeCell ref="EKG66:EKN66"/>
    <mergeCell ref="EKO66:EKV66"/>
    <mergeCell ref="EKW66:ELD66"/>
    <mergeCell ref="ELE66:ELL66"/>
    <mergeCell ref="ELM66:ELT66"/>
    <mergeCell ref="ELU66:EMB66"/>
    <mergeCell ref="EMC66:EMJ66"/>
    <mergeCell ref="EMK66:EMR66"/>
    <mergeCell ref="EMS66:EMZ66"/>
    <mergeCell ref="ENA66:ENH66"/>
    <mergeCell ref="ENI66:ENP66"/>
    <mergeCell ref="ENQ66:ENX66"/>
    <mergeCell ref="ENY66:EOF66"/>
    <mergeCell ref="EOG66:EON66"/>
    <mergeCell ref="EOO66:EOV66"/>
    <mergeCell ref="EOW66:EPD66"/>
    <mergeCell ref="EPE66:EPL66"/>
    <mergeCell ref="EPM66:EPT66"/>
    <mergeCell ref="EPU66:EQB66"/>
    <mergeCell ref="EQC66:EQJ66"/>
    <mergeCell ref="EQK66:EQR66"/>
    <mergeCell ref="EQS66:EQZ66"/>
    <mergeCell ref="ERA66:ERH66"/>
    <mergeCell ref="ERI66:ERP66"/>
    <mergeCell ref="ERQ66:ERX66"/>
    <mergeCell ref="ERY66:ESF66"/>
    <mergeCell ref="ESG66:ESN66"/>
    <mergeCell ref="ESO66:ESV66"/>
    <mergeCell ref="ESW66:ETD66"/>
    <mergeCell ref="ETE66:ETL66"/>
    <mergeCell ref="ETM66:ETT66"/>
    <mergeCell ref="ETU66:EUB66"/>
    <mergeCell ref="EUC66:EUJ66"/>
    <mergeCell ref="EUK66:EUR66"/>
    <mergeCell ref="EUS66:EUZ66"/>
    <mergeCell ref="EVA66:EVH66"/>
    <mergeCell ref="EVI66:EVP66"/>
    <mergeCell ref="EVQ66:EVX66"/>
    <mergeCell ref="EVY66:EWF66"/>
    <mergeCell ref="EWG66:EWN66"/>
    <mergeCell ref="EWO66:EWV66"/>
    <mergeCell ref="EWW66:EXD66"/>
    <mergeCell ref="EXE66:EXL66"/>
    <mergeCell ref="EXM66:EXT66"/>
    <mergeCell ref="EXU66:EYB66"/>
    <mergeCell ref="EYC66:EYJ66"/>
    <mergeCell ref="EYK66:EYR66"/>
    <mergeCell ref="EYS66:EYZ66"/>
    <mergeCell ref="EZA66:EZH66"/>
    <mergeCell ref="EZI66:EZP66"/>
    <mergeCell ref="EZQ66:EZX66"/>
    <mergeCell ref="EZY66:FAF66"/>
    <mergeCell ref="FAG66:FAN66"/>
    <mergeCell ref="FAO66:FAV66"/>
    <mergeCell ref="FAW66:FBD66"/>
    <mergeCell ref="FBE66:FBL66"/>
    <mergeCell ref="FBM66:FBT66"/>
    <mergeCell ref="FBU66:FCB66"/>
    <mergeCell ref="FCC66:FCJ66"/>
    <mergeCell ref="FCK66:FCR66"/>
    <mergeCell ref="FCS66:FCZ66"/>
    <mergeCell ref="FDA66:FDH66"/>
    <mergeCell ref="FDI66:FDP66"/>
    <mergeCell ref="FDQ66:FDX66"/>
    <mergeCell ref="FDY66:FEF66"/>
    <mergeCell ref="FEG66:FEN66"/>
    <mergeCell ref="FEO66:FEV66"/>
    <mergeCell ref="FEW66:FFD66"/>
    <mergeCell ref="FFE66:FFL66"/>
    <mergeCell ref="FFM66:FFT66"/>
    <mergeCell ref="FFU66:FGB66"/>
    <mergeCell ref="FGC66:FGJ66"/>
    <mergeCell ref="FGK66:FGR66"/>
    <mergeCell ref="FGS66:FGZ66"/>
    <mergeCell ref="FHA66:FHH66"/>
    <mergeCell ref="FHI66:FHP66"/>
    <mergeCell ref="FHQ66:FHX66"/>
    <mergeCell ref="FHY66:FIF66"/>
    <mergeCell ref="FIG66:FIN66"/>
    <mergeCell ref="FIO66:FIV66"/>
    <mergeCell ref="FIW66:FJD66"/>
    <mergeCell ref="FJE66:FJL66"/>
    <mergeCell ref="FJM66:FJT66"/>
    <mergeCell ref="FJU66:FKB66"/>
    <mergeCell ref="FKC66:FKJ66"/>
    <mergeCell ref="FKK66:FKR66"/>
    <mergeCell ref="FKS66:FKZ66"/>
    <mergeCell ref="FLA66:FLH66"/>
    <mergeCell ref="FLI66:FLP66"/>
    <mergeCell ref="FLQ66:FLX66"/>
    <mergeCell ref="FLY66:FMF66"/>
    <mergeCell ref="FMG66:FMN66"/>
    <mergeCell ref="FMO66:FMV66"/>
    <mergeCell ref="FMW66:FND66"/>
    <mergeCell ref="FNE66:FNL66"/>
    <mergeCell ref="FNM66:FNT66"/>
    <mergeCell ref="FNU66:FOB66"/>
    <mergeCell ref="FOC66:FOJ66"/>
    <mergeCell ref="FOK66:FOR66"/>
    <mergeCell ref="FOS66:FOZ66"/>
    <mergeCell ref="FPA66:FPH66"/>
    <mergeCell ref="FPI66:FPP66"/>
    <mergeCell ref="FPQ66:FPX66"/>
    <mergeCell ref="FPY66:FQF66"/>
    <mergeCell ref="FQG66:FQN66"/>
    <mergeCell ref="FQO66:FQV66"/>
    <mergeCell ref="FQW66:FRD66"/>
    <mergeCell ref="FRE66:FRL66"/>
    <mergeCell ref="FRM66:FRT66"/>
    <mergeCell ref="FRU66:FSB66"/>
    <mergeCell ref="FSC66:FSJ66"/>
    <mergeCell ref="FSK66:FSR66"/>
    <mergeCell ref="FSS66:FSZ66"/>
    <mergeCell ref="FTA66:FTH66"/>
    <mergeCell ref="FTI66:FTP66"/>
    <mergeCell ref="FTQ66:FTX66"/>
    <mergeCell ref="FTY66:FUF66"/>
    <mergeCell ref="FUG66:FUN66"/>
    <mergeCell ref="FUO66:FUV66"/>
    <mergeCell ref="FUW66:FVD66"/>
    <mergeCell ref="FVE66:FVL66"/>
    <mergeCell ref="FVM66:FVT66"/>
    <mergeCell ref="FVU66:FWB66"/>
    <mergeCell ref="FWC66:FWJ66"/>
    <mergeCell ref="FWK66:FWR66"/>
    <mergeCell ref="FWS66:FWZ66"/>
    <mergeCell ref="FXA66:FXH66"/>
    <mergeCell ref="FXI66:FXP66"/>
    <mergeCell ref="FXQ66:FXX66"/>
    <mergeCell ref="FXY66:FYF66"/>
    <mergeCell ref="FYG66:FYN66"/>
    <mergeCell ref="FYO66:FYV66"/>
    <mergeCell ref="FYW66:FZD66"/>
    <mergeCell ref="FZE66:FZL66"/>
    <mergeCell ref="FZM66:FZT66"/>
    <mergeCell ref="FZU66:GAB66"/>
    <mergeCell ref="GAC66:GAJ66"/>
    <mergeCell ref="GAK66:GAR66"/>
    <mergeCell ref="GAS66:GAZ66"/>
    <mergeCell ref="GBA66:GBH66"/>
    <mergeCell ref="GBI66:GBP66"/>
    <mergeCell ref="GBQ66:GBX66"/>
    <mergeCell ref="GBY66:GCF66"/>
    <mergeCell ref="GCG66:GCN66"/>
    <mergeCell ref="GCO66:GCV66"/>
    <mergeCell ref="GCW66:GDD66"/>
    <mergeCell ref="GDE66:GDL66"/>
    <mergeCell ref="GDM66:GDT66"/>
    <mergeCell ref="GDU66:GEB66"/>
    <mergeCell ref="GEC66:GEJ66"/>
    <mergeCell ref="GEK66:GER66"/>
    <mergeCell ref="GES66:GEZ66"/>
    <mergeCell ref="GFA66:GFH66"/>
    <mergeCell ref="GFI66:GFP66"/>
    <mergeCell ref="GFQ66:GFX66"/>
    <mergeCell ref="GFY66:GGF66"/>
    <mergeCell ref="GGG66:GGN66"/>
    <mergeCell ref="GGO66:GGV66"/>
    <mergeCell ref="GGW66:GHD66"/>
    <mergeCell ref="GHE66:GHL66"/>
    <mergeCell ref="GHM66:GHT66"/>
    <mergeCell ref="GHU66:GIB66"/>
    <mergeCell ref="GIC66:GIJ66"/>
    <mergeCell ref="GIK66:GIR66"/>
    <mergeCell ref="GIS66:GIZ66"/>
    <mergeCell ref="GJA66:GJH66"/>
    <mergeCell ref="GJI66:GJP66"/>
    <mergeCell ref="GJQ66:GJX66"/>
    <mergeCell ref="GJY66:GKF66"/>
    <mergeCell ref="GKG66:GKN66"/>
    <mergeCell ref="GKO66:GKV66"/>
    <mergeCell ref="GKW66:GLD66"/>
    <mergeCell ref="GLE66:GLL66"/>
    <mergeCell ref="GLM66:GLT66"/>
    <mergeCell ref="GLU66:GMB66"/>
    <mergeCell ref="GMC66:GMJ66"/>
    <mergeCell ref="GMK66:GMR66"/>
    <mergeCell ref="GMS66:GMZ66"/>
    <mergeCell ref="GNA66:GNH66"/>
    <mergeCell ref="GNI66:GNP66"/>
    <mergeCell ref="GNQ66:GNX66"/>
    <mergeCell ref="GNY66:GOF66"/>
    <mergeCell ref="GOG66:GON66"/>
    <mergeCell ref="GOO66:GOV66"/>
    <mergeCell ref="GOW66:GPD66"/>
    <mergeCell ref="GPE66:GPL66"/>
    <mergeCell ref="GPM66:GPT66"/>
    <mergeCell ref="GPU66:GQB66"/>
    <mergeCell ref="GQC66:GQJ66"/>
    <mergeCell ref="GQK66:GQR66"/>
    <mergeCell ref="GQS66:GQZ66"/>
    <mergeCell ref="GRA66:GRH66"/>
    <mergeCell ref="GRI66:GRP66"/>
    <mergeCell ref="GRQ66:GRX66"/>
    <mergeCell ref="GRY66:GSF66"/>
    <mergeCell ref="GSG66:GSN66"/>
    <mergeCell ref="GSO66:GSV66"/>
    <mergeCell ref="GSW66:GTD66"/>
    <mergeCell ref="GTE66:GTL66"/>
    <mergeCell ref="GTM66:GTT66"/>
    <mergeCell ref="GTU66:GUB66"/>
    <mergeCell ref="GUC66:GUJ66"/>
    <mergeCell ref="GUK66:GUR66"/>
    <mergeCell ref="GUS66:GUZ66"/>
    <mergeCell ref="GVA66:GVH66"/>
    <mergeCell ref="GVI66:GVP66"/>
    <mergeCell ref="GVQ66:GVX66"/>
    <mergeCell ref="GVY66:GWF66"/>
    <mergeCell ref="GWG66:GWN66"/>
    <mergeCell ref="GWO66:GWV66"/>
    <mergeCell ref="GWW66:GXD66"/>
    <mergeCell ref="GXE66:GXL66"/>
    <mergeCell ref="GXM66:GXT66"/>
    <mergeCell ref="GXU66:GYB66"/>
    <mergeCell ref="GYC66:GYJ66"/>
    <mergeCell ref="GYK66:GYR66"/>
    <mergeCell ref="GYS66:GYZ66"/>
    <mergeCell ref="GZA66:GZH66"/>
    <mergeCell ref="GZI66:GZP66"/>
    <mergeCell ref="GZQ66:GZX66"/>
    <mergeCell ref="GZY66:HAF66"/>
    <mergeCell ref="HAG66:HAN66"/>
    <mergeCell ref="HAO66:HAV66"/>
    <mergeCell ref="HAW66:HBD66"/>
    <mergeCell ref="HBE66:HBL66"/>
    <mergeCell ref="HBM66:HBT66"/>
    <mergeCell ref="HBU66:HCB66"/>
    <mergeCell ref="HCC66:HCJ66"/>
    <mergeCell ref="HCK66:HCR66"/>
    <mergeCell ref="HCS66:HCZ66"/>
    <mergeCell ref="HDA66:HDH66"/>
    <mergeCell ref="HDI66:HDP66"/>
    <mergeCell ref="HDQ66:HDX66"/>
    <mergeCell ref="HDY66:HEF66"/>
    <mergeCell ref="HEG66:HEN66"/>
    <mergeCell ref="HEO66:HEV66"/>
    <mergeCell ref="HEW66:HFD66"/>
    <mergeCell ref="HFE66:HFL66"/>
    <mergeCell ref="HFM66:HFT66"/>
    <mergeCell ref="HFU66:HGB66"/>
    <mergeCell ref="HGC66:HGJ66"/>
    <mergeCell ref="HGK66:HGR66"/>
    <mergeCell ref="HGS66:HGZ66"/>
    <mergeCell ref="HHA66:HHH66"/>
    <mergeCell ref="HHI66:HHP66"/>
    <mergeCell ref="HHQ66:HHX66"/>
    <mergeCell ref="HHY66:HIF66"/>
    <mergeCell ref="HIG66:HIN66"/>
    <mergeCell ref="HIO66:HIV66"/>
    <mergeCell ref="HIW66:HJD66"/>
    <mergeCell ref="HJE66:HJL66"/>
    <mergeCell ref="HJM66:HJT66"/>
    <mergeCell ref="HJU66:HKB66"/>
    <mergeCell ref="HKC66:HKJ66"/>
    <mergeCell ref="HKK66:HKR66"/>
    <mergeCell ref="HKS66:HKZ66"/>
    <mergeCell ref="HLA66:HLH66"/>
    <mergeCell ref="HLI66:HLP66"/>
    <mergeCell ref="HLQ66:HLX66"/>
    <mergeCell ref="HLY66:HMF66"/>
    <mergeCell ref="HMG66:HMN66"/>
    <mergeCell ref="HMO66:HMV66"/>
    <mergeCell ref="HMW66:HND66"/>
    <mergeCell ref="HNE66:HNL66"/>
    <mergeCell ref="HNM66:HNT66"/>
    <mergeCell ref="HNU66:HOB66"/>
    <mergeCell ref="HOC66:HOJ66"/>
    <mergeCell ref="HOK66:HOR66"/>
    <mergeCell ref="HOS66:HOZ66"/>
    <mergeCell ref="HPA66:HPH66"/>
    <mergeCell ref="HPI66:HPP66"/>
    <mergeCell ref="HPQ66:HPX66"/>
    <mergeCell ref="HPY66:HQF66"/>
    <mergeCell ref="HQG66:HQN66"/>
    <mergeCell ref="HQO66:HQV66"/>
    <mergeCell ref="HQW66:HRD66"/>
    <mergeCell ref="HRE66:HRL66"/>
    <mergeCell ref="HRM66:HRT66"/>
    <mergeCell ref="HRU66:HSB66"/>
    <mergeCell ref="HSC66:HSJ66"/>
    <mergeCell ref="HSK66:HSR66"/>
    <mergeCell ref="HSS66:HSZ66"/>
    <mergeCell ref="HTA66:HTH66"/>
    <mergeCell ref="HTI66:HTP66"/>
    <mergeCell ref="HTQ66:HTX66"/>
    <mergeCell ref="HTY66:HUF66"/>
    <mergeCell ref="HUG66:HUN66"/>
    <mergeCell ref="HUO66:HUV66"/>
    <mergeCell ref="HUW66:HVD66"/>
    <mergeCell ref="HVE66:HVL66"/>
    <mergeCell ref="HVM66:HVT66"/>
    <mergeCell ref="HVU66:HWB66"/>
    <mergeCell ref="HWC66:HWJ66"/>
    <mergeCell ref="HWK66:HWR66"/>
    <mergeCell ref="HWS66:HWZ66"/>
    <mergeCell ref="HXA66:HXH66"/>
    <mergeCell ref="HXI66:HXP66"/>
    <mergeCell ref="HXQ66:HXX66"/>
    <mergeCell ref="HXY66:HYF66"/>
    <mergeCell ref="HYG66:HYN66"/>
    <mergeCell ref="HYO66:HYV66"/>
    <mergeCell ref="HYW66:HZD66"/>
    <mergeCell ref="HZE66:HZL66"/>
    <mergeCell ref="HZM66:HZT66"/>
    <mergeCell ref="HZU66:IAB66"/>
    <mergeCell ref="IAC66:IAJ66"/>
    <mergeCell ref="IAK66:IAR66"/>
    <mergeCell ref="IAS66:IAZ66"/>
    <mergeCell ref="IBA66:IBH66"/>
    <mergeCell ref="IBI66:IBP66"/>
    <mergeCell ref="IBQ66:IBX66"/>
    <mergeCell ref="IBY66:ICF66"/>
    <mergeCell ref="ICG66:ICN66"/>
    <mergeCell ref="ICO66:ICV66"/>
    <mergeCell ref="ICW66:IDD66"/>
    <mergeCell ref="IDE66:IDL66"/>
    <mergeCell ref="IDM66:IDT66"/>
    <mergeCell ref="IDU66:IEB66"/>
    <mergeCell ref="IEC66:IEJ66"/>
    <mergeCell ref="IEK66:IER66"/>
    <mergeCell ref="IES66:IEZ66"/>
    <mergeCell ref="IFA66:IFH66"/>
    <mergeCell ref="IFI66:IFP66"/>
    <mergeCell ref="IFQ66:IFX66"/>
    <mergeCell ref="IFY66:IGF66"/>
    <mergeCell ref="IGG66:IGN66"/>
    <mergeCell ref="IGO66:IGV66"/>
    <mergeCell ref="IGW66:IHD66"/>
    <mergeCell ref="IHE66:IHL66"/>
    <mergeCell ref="IHM66:IHT66"/>
    <mergeCell ref="IHU66:IIB66"/>
    <mergeCell ref="IIC66:IIJ66"/>
    <mergeCell ref="IIK66:IIR66"/>
    <mergeCell ref="IIS66:IIZ66"/>
    <mergeCell ref="IJA66:IJH66"/>
    <mergeCell ref="IJI66:IJP66"/>
    <mergeCell ref="IJQ66:IJX66"/>
    <mergeCell ref="IJY66:IKF66"/>
    <mergeCell ref="IKG66:IKN66"/>
    <mergeCell ref="IKO66:IKV66"/>
    <mergeCell ref="IKW66:ILD66"/>
    <mergeCell ref="ILE66:ILL66"/>
    <mergeCell ref="ILM66:ILT66"/>
    <mergeCell ref="ILU66:IMB66"/>
    <mergeCell ref="IMC66:IMJ66"/>
    <mergeCell ref="IMK66:IMR66"/>
    <mergeCell ref="IMS66:IMZ66"/>
    <mergeCell ref="INA66:INH66"/>
    <mergeCell ref="INI66:INP66"/>
    <mergeCell ref="INQ66:INX66"/>
    <mergeCell ref="INY66:IOF66"/>
    <mergeCell ref="IOG66:ION66"/>
    <mergeCell ref="IOO66:IOV66"/>
    <mergeCell ref="IOW66:IPD66"/>
    <mergeCell ref="IPE66:IPL66"/>
    <mergeCell ref="IPM66:IPT66"/>
    <mergeCell ref="IPU66:IQB66"/>
    <mergeCell ref="IQC66:IQJ66"/>
    <mergeCell ref="IQK66:IQR66"/>
    <mergeCell ref="IQS66:IQZ66"/>
    <mergeCell ref="IRA66:IRH66"/>
    <mergeCell ref="IRI66:IRP66"/>
    <mergeCell ref="IRQ66:IRX66"/>
    <mergeCell ref="IRY66:ISF66"/>
    <mergeCell ref="ISG66:ISN66"/>
    <mergeCell ref="ISO66:ISV66"/>
    <mergeCell ref="ISW66:ITD66"/>
    <mergeCell ref="ITE66:ITL66"/>
    <mergeCell ref="ITM66:ITT66"/>
    <mergeCell ref="ITU66:IUB66"/>
    <mergeCell ref="IUC66:IUJ66"/>
    <mergeCell ref="IUK66:IUR66"/>
    <mergeCell ref="IUS66:IUZ66"/>
    <mergeCell ref="IVA66:IVH66"/>
    <mergeCell ref="IVI66:IVP66"/>
    <mergeCell ref="IVQ66:IVX66"/>
    <mergeCell ref="IVY66:IWF66"/>
    <mergeCell ref="IWG66:IWN66"/>
    <mergeCell ref="IWO66:IWV66"/>
    <mergeCell ref="IWW66:IXD66"/>
    <mergeCell ref="IXE66:IXL66"/>
    <mergeCell ref="IXM66:IXT66"/>
    <mergeCell ref="IXU66:IYB66"/>
    <mergeCell ref="IYC66:IYJ66"/>
    <mergeCell ref="IYK66:IYR66"/>
    <mergeCell ref="IYS66:IYZ66"/>
    <mergeCell ref="IZA66:IZH66"/>
    <mergeCell ref="IZI66:IZP66"/>
    <mergeCell ref="IZQ66:IZX66"/>
    <mergeCell ref="IZY66:JAF66"/>
    <mergeCell ref="JAG66:JAN66"/>
    <mergeCell ref="JAO66:JAV66"/>
    <mergeCell ref="JAW66:JBD66"/>
    <mergeCell ref="JBE66:JBL66"/>
    <mergeCell ref="JBM66:JBT66"/>
    <mergeCell ref="JBU66:JCB66"/>
    <mergeCell ref="JCC66:JCJ66"/>
    <mergeCell ref="JCK66:JCR66"/>
    <mergeCell ref="JCS66:JCZ66"/>
    <mergeCell ref="JDA66:JDH66"/>
    <mergeCell ref="JDI66:JDP66"/>
    <mergeCell ref="JDQ66:JDX66"/>
    <mergeCell ref="JDY66:JEF66"/>
    <mergeCell ref="JEG66:JEN66"/>
    <mergeCell ref="JEO66:JEV66"/>
    <mergeCell ref="JEW66:JFD66"/>
    <mergeCell ref="JFE66:JFL66"/>
    <mergeCell ref="JFM66:JFT66"/>
    <mergeCell ref="JFU66:JGB66"/>
    <mergeCell ref="JGC66:JGJ66"/>
    <mergeCell ref="JGK66:JGR66"/>
    <mergeCell ref="JGS66:JGZ66"/>
    <mergeCell ref="JHA66:JHH66"/>
    <mergeCell ref="JHI66:JHP66"/>
    <mergeCell ref="JHQ66:JHX66"/>
    <mergeCell ref="JHY66:JIF66"/>
    <mergeCell ref="JIG66:JIN66"/>
    <mergeCell ref="JIO66:JIV66"/>
    <mergeCell ref="JIW66:JJD66"/>
    <mergeCell ref="JJE66:JJL66"/>
    <mergeCell ref="JJM66:JJT66"/>
    <mergeCell ref="JJU66:JKB66"/>
    <mergeCell ref="JKC66:JKJ66"/>
    <mergeCell ref="JKK66:JKR66"/>
    <mergeCell ref="JKS66:JKZ66"/>
    <mergeCell ref="JLA66:JLH66"/>
    <mergeCell ref="JLI66:JLP66"/>
    <mergeCell ref="JLQ66:JLX66"/>
    <mergeCell ref="JLY66:JMF66"/>
    <mergeCell ref="JMG66:JMN66"/>
    <mergeCell ref="JMO66:JMV66"/>
    <mergeCell ref="JMW66:JND66"/>
    <mergeCell ref="JNE66:JNL66"/>
    <mergeCell ref="JNM66:JNT66"/>
    <mergeCell ref="JNU66:JOB66"/>
    <mergeCell ref="JOC66:JOJ66"/>
    <mergeCell ref="JOK66:JOR66"/>
    <mergeCell ref="JOS66:JOZ66"/>
    <mergeCell ref="JPA66:JPH66"/>
    <mergeCell ref="JPI66:JPP66"/>
    <mergeCell ref="JPQ66:JPX66"/>
    <mergeCell ref="JPY66:JQF66"/>
    <mergeCell ref="JQG66:JQN66"/>
    <mergeCell ref="JQO66:JQV66"/>
    <mergeCell ref="JQW66:JRD66"/>
    <mergeCell ref="JRE66:JRL66"/>
    <mergeCell ref="JRM66:JRT66"/>
    <mergeCell ref="JRU66:JSB66"/>
    <mergeCell ref="JSC66:JSJ66"/>
    <mergeCell ref="JSK66:JSR66"/>
    <mergeCell ref="JSS66:JSZ66"/>
    <mergeCell ref="JTA66:JTH66"/>
    <mergeCell ref="JTI66:JTP66"/>
    <mergeCell ref="JTQ66:JTX66"/>
    <mergeCell ref="JTY66:JUF66"/>
    <mergeCell ref="JUG66:JUN66"/>
    <mergeCell ref="JUO66:JUV66"/>
    <mergeCell ref="JUW66:JVD66"/>
    <mergeCell ref="JVE66:JVL66"/>
    <mergeCell ref="JVM66:JVT66"/>
    <mergeCell ref="JVU66:JWB66"/>
    <mergeCell ref="JWC66:JWJ66"/>
    <mergeCell ref="JWK66:JWR66"/>
    <mergeCell ref="JWS66:JWZ66"/>
    <mergeCell ref="JXA66:JXH66"/>
    <mergeCell ref="JXI66:JXP66"/>
    <mergeCell ref="JXQ66:JXX66"/>
    <mergeCell ref="JXY66:JYF66"/>
    <mergeCell ref="JYG66:JYN66"/>
    <mergeCell ref="JYO66:JYV66"/>
    <mergeCell ref="JYW66:JZD66"/>
    <mergeCell ref="JZE66:JZL66"/>
    <mergeCell ref="JZM66:JZT66"/>
    <mergeCell ref="JZU66:KAB66"/>
    <mergeCell ref="KAC66:KAJ66"/>
    <mergeCell ref="KAK66:KAR66"/>
    <mergeCell ref="KAS66:KAZ66"/>
    <mergeCell ref="KBA66:KBH66"/>
    <mergeCell ref="KBI66:KBP66"/>
    <mergeCell ref="KBQ66:KBX66"/>
    <mergeCell ref="KBY66:KCF66"/>
    <mergeCell ref="KCG66:KCN66"/>
    <mergeCell ref="KCO66:KCV66"/>
    <mergeCell ref="KCW66:KDD66"/>
    <mergeCell ref="KDE66:KDL66"/>
    <mergeCell ref="KDM66:KDT66"/>
    <mergeCell ref="KDU66:KEB66"/>
    <mergeCell ref="KEC66:KEJ66"/>
    <mergeCell ref="KEK66:KER66"/>
    <mergeCell ref="KES66:KEZ66"/>
    <mergeCell ref="KFA66:KFH66"/>
    <mergeCell ref="KFI66:KFP66"/>
    <mergeCell ref="KFQ66:KFX66"/>
    <mergeCell ref="KFY66:KGF66"/>
    <mergeCell ref="KGG66:KGN66"/>
    <mergeCell ref="KGO66:KGV66"/>
    <mergeCell ref="KGW66:KHD66"/>
    <mergeCell ref="KHE66:KHL66"/>
    <mergeCell ref="KHM66:KHT66"/>
    <mergeCell ref="KHU66:KIB66"/>
    <mergeCell ref="KIC66:KIJ66"/>
    <mergeCell ref="KIK66:KIR66"/>
    <mergeCell ref="KIS66:KIZ66"/>
    <mergeCell ref="KJA66:KJH66"/>
    <mergeCell ref="KJI66:KJP66"/>
    <mergeCell ref="KJQ66:KJX66"/>
    <mergeCell ref="KJY66:KKF66"/>
    <mergeCell ref="KKG66:KKN66"/>
    <mergeCell ref="KKO66:KKV66"/>
    <mergeCell ref="KKW66:KLD66"/>
    <mergeCell ref="KLE66:KLL66"/>
    <mergeCell ref="KLM66:KLT66"/>
    <mergeCell ref="KLU66:KMB66"/>
    <mergeCell ref="KMC66:KMJ66"/>
    <mergeCell ref="KMK66:KMR66"/>
    <mergeCell ref="KMS66:KMZ66"/>
    <mergeCell ref="KNA66:KNH66"/>
    <mergeCell ref="KNI66:KNP66"/>
    <mergeCell ref="KNQ66:KNX66"/>
    <mergeCell ref="KNY66:KOF66"/>
    <mergeCell ref="KOG66:KON66"/>
    <mergeCell ref="KOO66:KOV66"/>
    <mergeCell ref="KOW66:KPD66"/>
    <mergeCell ref="KPE66:KPL66"/>
    <mergeCell ref="KPM66:KPT66"/>
    <mergeCell ref="KPU66:KQB66"/>
    <mergeCell ref="KQC66:KQJ66"/>
    <mergeCell ref="KQK66:KQR66"/>
    <mergeCell ref="KQS66:KQZ66"/>
    <mergeCell ref="KRA66:KRH66"/>
    <mergeCell ref="KRI66:KRP66"/>
    <mergeCell ref="KRQ66:KRX66"/>
    <mergeCell ref="KRY66:KSF66"/>
    <mergeCell ref="KSG66:KSN66"/>
    <mergeCell ref="KSO66:KSV66"/>
    <mergeCell ref="KSW66:KTD66"/>
    <mergeCell ref="KTE66:KTL66"/>
    <mergeCell ref="KTM66:KTT66"/>
    <mergeCell ref="KTU66:KUB66"/>
    <mergeCell ref="KUC66:KUJ66"/>
    <mergeCell ref="KUK66:KUR66"/>
    <mergeCell ref="KUS66:KUZ66"/>
    <mergeCell ref="KVA66:KVH66"/>
    <mergeCell ref="KVI66:KVP66"/>
    <mergeCell ref="KVQ66:KVX66"/>
    <mergeCell ref="KVY66:KWF66"/>
    <mergeCell ref="KWG66:KWN66"/>
    <mergeCell ref="KWO66:KWV66"/>
    <mergeCell ref="KWW66:KXD66"/>
    <mergeCell ref="KXE66:KXL66"/>
    <mergeCell ref="KXM66:KXT66"/>
    <mergeCell ref="KXU66:KYB66"/>
    <mergeCell ref="KYC66:KYJ66"/>
    <mergeCell ref="KYK66:KYR66"/>
    <mergeCell ref="KYS66:KYZ66"/>
    <mergeCell ref="KZA66:KZH66"/>
    <mergeCell ref="KZI66:KZP66"/>
    <mergeCell ref="KZQ66:KZX66"/>
    <mergeCell ref="KZY66:LAF66"/>
    <mergeCell ref="LAG66:LAN66"/>
    <mergeCell ref="LAO66:LAV66"/>
    <mergeCell ref="LAW66:LBD66"/>
    <mergeCell ref="LBE66:LBL66"/>
    <mergeCell ref="LBM66:LBT66"/>
    <mergeCell ref="LBU66:LCB66"/>
    <mergeCell ref="LCC66:LCJ66"/>
    <mergeCell ref="LCK66:LCR66"/>
    <mergeCell ref="LCS66:LCZ66"/>
    <mergeCell ref="LDA66:LDH66"/>
    <mergeCell ref="LDI66:LDP66"/>
    <mergeCell ref="LDQ66:LDX66"/>
    <mergeCell ref="LDY66:LEF66"/>
    <mergeCell ref="LEG66:LEN66"/>
    <mergeCell ref="LEO66:LEV66"/>
    <mergeCell ref="LEW66:LFD66"/>
    <mergeCell ref="LFE66:LFL66"/>
    <mergeCell ref="LFM66:LFT66"/>
    <mergeCell ref="LFU66:LGB66"/>
    <mergeCell ref="LGC66:LGJ66"/>
    <mergeCell ref="LGK66:LGR66"/>
    <mergeCell ref="LGS66:LGZ66"/>
    <mergeCell ref="LHA66:LHH66"/>
    <mergeCell ref="LHI66:LHP66"/>
    <mergeCell ref="LHQ66:LHX66"/>
    <mergeCell ref="LHY66:LIF66"/>
    <mergeCell ref="LIG66:LIN66"/>
    <mergeCell ref="LIO66:LIV66"/>
    <mergeCell ref="LIW66:LJD66"/>
    <mergeCell ref="LJE66:LJL66"/>
    <mergeCell ref="LJM66:LJT66"/>
    <mergeCell ref="LJU66:LKB66"/>
    <mergeCell ref="LKC66:LKJ66"/>
    <mergeCell ref="LKK66:LKR66"/>
    <mergeCell ref="LKS66:LKZ66"/>
    <mergeCell ref="LLA66:LLH66"/>
    <mergeCell ref="LLI66:LLP66"/>
    <mergeCell ref="LLQ66:LLX66"/>
    <mergeCell ref="LLY66:LMF66"/>
    <mergeCell ref="LMG66:LMN66"/>
    <mergeCell ref="LMO66:LMV66"/>
    <mergeCell ref="LMW66:LND66"/>
    <mergeCell ref="LNE66:LNL66"/>
    <mergeCell ref="LNM66:LNT66"/>
    <mergeCell ref="LNU66:LOB66"/>
    <mergeCell ref="LOC66:LOJ66"/>
    <mergeCell ref="LOK66:LOR66"/>
    <mergeCell ref="LOS66:LOZ66"/>
    <mergeCell ref="LPA66:LPH66"/>
    <mergeCell ref="LPI66:LPP66"/>
    <mergeCell ref="LPQ66:LPX66"/>
    <mergeCell ref="LPY66:LQF66"/>
    <mergeCell ref="LQG66:LQN66"/>
    <mergeCell ref="LQO66:LQV66"/>
    <mergeCell ref="LQW66:LRD66"/>
    <mergeCell ref="LRE66:LRL66"/>
    <mergeCell ref="LRM66:LRT66"/>
    <mergeCell ref="LRU66:LSB66"/>
    <mergeCell ref="LSC66:LSJ66"/>
    <mergeCell ref="LSK66:LSR66"/>
    <mergeCell ref="LSS66:LSZ66"/>
    <mergeCell ref="LTA66:LTH66"/>
    <mergeCell ref="LTI66:LTP66"/>
    <mergeCell ref="LTQ66:LTX66"/>
    <mergeCell ref="LTY66:LUF66"/>
    <mergeCell ref="LUG66:LUN66"/>
    <mergeCell ref="LUO66:LUV66"/>
    <mergeCell ref="LUW66:LVD66"/>
    <mergeCell ref="LVE66:LVL66"/>
    <mergeCell ref="LVM66:LVT66"/>
    <mergeCell ref="LVU66:LWB66"/>
    <mergeCell ref="LWC66:LWJ66"/>
    <mergeCell ref="LWK66:LWR66"/>
    <mergeCell ref="LWS66:LWZ66"/>
    <mergeCell ref="LXA66:LXH66"/>
    <mergeCell ref="LXI66:LXP66"/>
    <mergeCell ref="LXQ66:LXX66"/>
    <mergeCell ref="LXY66:LYF66"/>
    <mergeCell ref="LYG66:LYN66"/>
    <mergeCell ref="LYO66:LYV66"/>
    <mergeCell ref="LYW66:LZD66"/>
    <mergeCell ref="LZE66:LZL66"/>
    <mergeCell ref="LZM66:LZT66"/>
    <mergeCell ref="LZU66:MAB66"/>
    <mergeCell ref="MAC66:MAJ66"/>
    <mergeCell ref="MAK66:MAR66"/>
    <mergeCell ref="MAS66:MAZ66"/>
    <mergeCell ref="MBA66:MBH66"/>
    <mergeCell ref="MBI66:MBP66"/>
    <mergeCell ref="MBQ66:MBX66"/>
    <mergeCell ref="MBY66:MCF66"/>
    <mergeCell ref="MCG66:MCN66"/>
    <mergeCell ref="MCO66:MCV66"/>
    <mergeCell ref="MCW66:MDD66"/>
    <mergeCell ref="MDE66:MDL66"/>
    <mergeCell ref="MDM66:MDT66"/>
    <mergeCell ref="MDU66:MEB66"/>
    <mergeCell ref="MEC66:MEJ66"/>
    <mergeCell ref="MEK66:MER66"/>
    <mergeCell ref="MES66:MEZ66"/>
    <mergeCell ref="MFA66:MFH66"/>
    <mergeCell ref="MFI66:MFP66"/>
    <mergeCell ref="MFQ66:MFX66"/>
    <mergeCell ref="MFY66:MGF66"/>
    <mergeCell ref="MGG66:MGN66"/>
    <mergeCell ref="MGO66:MGV66"/>
    <mergeCell ref="MGW66:MHD66"/>
    <mergeCell ref="MHE66:MHL66"/>
    <mergeCell ref="MHM66:MHT66"/>
    <mergeCell ref="MHU66:MIB66"/>
    <mergeCell ref="MIC66:MIJ66"/>
    <mergeCell ref="MIK66:MIR66"/>
    <mergeCell ref="MIS66:MIZ66"/>
    <mergeCell ref="MJA66:MJH66"/>
    <mergeCell ref="MJI66:MJP66"/>
    <mergeCell ref="MJQ66:MJX66"/>
    <mergeCell ref="MJY66:MKF66"/>
    <mergeCell ref="MKG66:MKN66"/>
    <mergeCell ref="MKO66:MKV66"/>
    <mergeCell ref="MKW66:MLD66"/>
    <mergeCell ref="MLE66:MLL66"/>
    <mergeCell ref="MLM66:MLT66"/>
    <mergeCell ref="MLU66:MMB66"/>
    <mergeCell ref="MMC66:MMJ66"/>
    <mergeCell ref="MMK66:MMR66"/>
    <mergeCell ref="MMS66:MMZ66"/>
    <mergeCell ref="MNA66:MNH66"/>
    <mergeCell ref="MNI66:MNP66"/>
    <mergeCell ref="MNQ66:MNX66"/>
    <mergeCell ref="MNY66:MOF66"/>
    <mergeCell ref="MOG66:MON66"/>
    <mergeCell ref="MOO66:MOV66"/>
    <mergeCell ref="MOW66:MPD66"/>
    <mergeCell ref="MPE66:MPL66"/>
    <mergeCell ref="MPM66:MPT66"/>
    <mergeCell ref="MPU66:MQB66"/>
    <mergeCell ref="MQC66:MQJ66"/>
    <mergeCell ref="MQK66:MQR66"/>
    <mergeCell ref="MQS66:MQZ66"/>
    <mergeCell ref="MRA66:MRH66"/>
    <mergeCell ref="MRI66:MRP66"/>
    <mergeCell ref="MRQ66:MRX66"/>
    <mergeCell ref="MRY66:MSF66"/>
    <mergeCell ref="MSG66:MSN66"/>
    <mergeCell ref="MSO66:MSV66"/>
    <mergeCell ref="MSW66:MTD66"/>
    <mergeCell ref="MTE66:MTL66"/>
    <mergeCell ref="MTM66:MTT66"/>
    <mergeCell ref="MTU66:MUB66"/>
    <mergeCell ref="MUC66:MUJ66"/>
    <mergeCell ref="MUK66:MUR66"/>
    <mergeCell ref="MUS66:MUZ66"/>
    <mergeCell ref="MVA66:MVH66"/>
    <mergeCell ref="MVI66:MVP66"/>
    <mergeCell ref="MVQ66:MVX66"/>
    <mergeCell ref="MVY66:MWF66"/>
    <mergeCell ref="MWG66:MWN66"/>
    <mergeCell ref="MWO66:MWV66"/>
    <mergeCell ref="MWW66:MXD66"/>
    <mergeCell ref="MXE66:MXL66"/>
    <mergeCell ref="MXM66:MXT66"/>
    <mergeCell ref="MXU66:MYB66"/>
    <mergeCell ref="MYC66:MYJ66"/>
    <mergeCell ref="MYK66:MYR66"/>
    <mergeCell ref="MYS66:MYZ66"/>
    <mergeCell ref="MZA66:MZH66"/>
    <mergeCell ref="MZI66:MZP66"/>
    <mergeCell ref="MZQ66:MZX66"/>
    <mergeCell ref="MZY66:NAF66"/>
    <mergeCell ref="NAG66:NAN66"/>
    <mergeCell ref="NAO66:NAV66"/>
    <mergeCell ref="NAW66:NBD66"/>
    <mergeCell ref="NBE66:NBL66"/>
    <mergeCell ref="NBM66:NBT66"/>
    <mergeCell ref="NBU66:NCB66"/>
    <mergeCell ref="NCC66:NCJ66"/>
    <mergeCell ref="NCK66:NCR66"/>
    <mergeCell ref="NCS66:NCZ66"/>
    <mergeCell ref="NDA66:NDH66"/>
    <mergeCell ref="NDI66:NDP66"/>
    <mergeCell ref="NDQ66:NDX66"/>
    <mergeCell ref="NDY66:NEF66"/>
    <mergeCell ref="NEG66:NEN66"/>
    <mergeCell ref="NEO66:NEV66"/>
    <mergeCell ref="NEW66:NFD66"/>
    <mergeCell ref="NFE66:NFL66"/>
    <mergeCell ref="NFM66:NFT66"/>
    <mergeCell ref="NFU66:NGB66"/>
    <mergeCell ref="NGC66:NGJ66"/>
    <mergeCell ref="NGK66:NGR66"/>
    <mergeCell ref="NGS66:NGZ66"/>
    <mergeCell ref="NHA66:NHH66"/>
    <mergeCell ref="NHI66:NHP66"/>
    <mergeCell ref="NHQ66:NHX66"/>
    <mergeCell ref="NHY66:NIF66"/>
    <mergeCell ref="NIG66:NIN66"/>
    <mergeCell ref="NIO66:NIV66"/>
    <mergeCell ref="NIW66:NJD66"/>
    <mergeCell ref="NJE66:NJL66"/>
    <mergeCell ref="NJM66:NJT66"/>
    <mergeCell ref="NJU66:NKB66"/>
    <mergeCell ref="NKC66:NKJ66"/>
    <mergeCell ref="NKK66:NKR66"/>
    <mergeCell ref="NKS66:NKZ66"/>
    <mergeCell ref="NLA66:NLH66"/>
    <mergeCell ref="NLI66:NLP66"/>
    <mergeCell ref="NLQ66:NLX66"/>
    <mergeCell ref="NLY66:NMF66"/>
    <mergeCell ref="NMG66:NMN66"/>
    <mergeCell ref="NMO66:NMV66"/>
    <mergeCell ref="NMW66:NND66"/>
    <mergeCell ref="NNE66:NNL66"/>
    <mergeCell ref="NNM66:NNT66"/>
    <mergeCell ref="NNU66:NOB66"/>
    <mergeCell ref="NOC66:NOJ66"/>
    <mergeCell ref="NOK66:NOR66"/>
    <mergeCell ref="NOS66:NOZ66"/>
    <mergeCell ref="NPA66:NPH66"/>
    <mergeCell ref="NPI66:NPP66"/>
    <mergeCell ref="NPQ66:NPX66"/>
    <mergeCell ref="NPY66:NQF66"/>
    <mergeCell ref="NQG66:NQN66"/>
    <mergeCell ref="NQO66:NQV66"/>
    <mergeCell ref="NQW66:NRD66"/>
    <mergeCell ref="NRE66:NRL66"/>
    <mergeCell ref="NRM66:NRT66"/>
    <mergeCell ref="NRU66:NSB66"/>
    <mergeCell ref="NSC66:NSJ66"/>
    <mergeCell ref="NSK66:NSR66"/>
    <mergeCell ref="NSS66:NSZ66"/>
    <mergeCell ref="NTA66:NTH66"/>
    <mergeCell ref="NTI66:NTP66"/>
    <mergeCell ref="NTQ66:NTX66"/>
    <mergeCell ref="NTY66:NUF66"/>
    <mergeCell ref="NUG66:NUN66"/>
    <mergeCell ref="NUO66:NUV66"/>
    <mergeCell ref="NUW66:NVD66"/>
    <mergeCell ref="NVE66:NVL66"/>
    <mergeCell ref="NVM66:NVT66"/>
    <mergeCell ref="NVU66:NWB66"/>
    <mergeCell ref="NWC66:NWJ66"/>
    <mergeCell ref="NWK66:NWR66"/>
    <mergeCell ref="NWS66:NWZ66"/>
    <mergeCell ref="NXA66:NXH66"/>
    <mergeCell ref="NXI66:NXP66"/>
    <mergeCell ref="NXQ66:NXX66"/>
    <mergeCell ref="NXY66:NYF66"/>
    <mergeCell ref="NYG66:NYN66"/>
    <mergeCell ref="NYO66:NYV66"/>
    <mergeCell ref="NYW66:NZD66"/>
    <mergeCell ref="NZE66:NZL66"/>
    <mergeCell ref="NZM66:NZT66"/>
    <mergeCell ref="NZU66:OAB66"/>
    <mergeCell ref="OAC66:OAJ66"/>
    <mergeCell ref="OAK66:OAR66"/>
    <mergeCell ref="OAS66:OAZ66"/>
    <mergeCell ref="OBA66:OBH66"/>
    <mergeCell ref="OBI66:OBP66"/>
    <mergeCell ref="OBQ66:OBX66"/>
    <mergeCell ref="OBY66:OCF66"/>
    <mergeCell ref="OCG66:OCN66"/>
    <mergeCell ref="OCO66:OCV66"/>
    <mergeCell ref="OCW66:ODD66"/>
    <mergeCell ref="ODE66:ODL66"/>
    <mergeCell ref="ODM66:ODT66"/>
    <mergeCell ref="ODU66:OEB66"/>
    <mergeCell ref="OEC66:OEJ66"/>
    <mergeCell ref="OEK66:OER66"/>
    <mergeCell ref="OES66:OEZ66"/>
    <mergeCell ref="OFA66:OFH66"/>
    <mergeCell ref="OFI66:OFP66"/>
    <mergeCell ref="OFQ66:OFX66"/>
    <mergeCell ref="OFY66:OGF66"/>
    <mergeCell ref="OGG66:OGN66"/>
    <mergeCell ref="OGO66:OGV66"/>
    <mergeCell ref="OGW66:OHD66"/>
    <mergeCell ref="OHE66:OHL66"/>
    <mergeCell ref="OHM66:OHT66"/>
    <mergeCell ref="OHU66:OIB66"/>
    <mergeCell ref="OIC66:OIJ66"/>
    <mergeCell ref="OIK66:OIR66"/>
    <mergeCell ref="OIS66:OIZ66"/>
    <mergeCell ref="OJA66:OJH66"/>
    <mergeCell ref="OJI66:OJP66"/>
    <mergeCell ref="OJQ66:OJX66"/>
    <mergeCell ref="OJY66:OKF66"/>
    <mergeCell ref="OKG66:OKN66"/>
    <mergeCell ref="OKO66:OKV66"/>
    <mergeCell ref="OKW66:OLD66"/>
    <mergeCell ref="OLE66:OLL66"/>
    <mergeCell ref="OLM66:OLT66"/>
    <mergeCell ref="OLU66:OMB66"/>
    <mergeCell ref="OMC66:OMJ66"/>
    <mergeCell ref="OMK66:OMR66"/>
    <mergeCell ref="OMS66:OMZ66"/>
    <mergeCell ref="ONA66:ONH66"/>
    <mergeCell ref="ONI66:ONP66"/>
    <mergeCell ref="ONQ66:ONX66"/>
    <mergeCell ref="ONY66:OOF66"/>
    <mergeCell ref="OOG66:OON66"/>
    <mergeCell ref="OOO66:OOV66"/>
    <mergeCell ref="OOW66:OPD66"/>
    <mergeCell ref="OPE66:OPL66"/>
    <mergeCell ref="OPM66:OPT66"/>
    <mergeCell ref="OPU66:OQB66"/>
    <mergeCell ref="OQC66:OQJ66"/>
    <mergeCell ref="OQK66:OQR66"/>
    <mergeCell ref="OQS66:OQZ66"/>
    <mergeCell ref="ORA66:ORH66"/>
    <mergeCell ref="ORI66:ORP66"/>
    <mergeCell ref="ORQ66:ORX66"/>
    <mergeCell ref="ORY66:OSF66"/>
    <mergeCell ref="OSG66:OSN66"/>
    <mergeCell ref="OSO66:OSV66"/>
    <mergeCell ref="OSW66:OTD66"/>
    <mergeCell ref="OTE66:OTL66"/>
    <mergeCell ref="OTM66:OTT66"/>
    <mergeCell ref="OTU66:OUB66"/>
    <mergeCell ref="OUC66:OUJ66"/>
    <mergeCell ref="OUK66:OUR66"/>
    <mergeCell ref="OUS66:OUZ66"/>
    <mergeCell ref="OVA66:OVH66"/>
    <mergeCell ref="OVI66:OVP66"/>
    <mergeCell ref="OVQ66:OVX66"/>
    <mergeCell ref="OVY66:OWF66"/>
    <mergeCell ref="OWG66:OWN66"/>
    <mergeCell ref="OWO66:OWV66"/>
    <mergeCell ref="OWW66:OXD66"/>
    <mergeCell ref="OXE66:OXL66"/>
    <mergeCell ref="OXM66:OXT66"/>
    <mergeCell ref="OXU66:OYB66"/>
    <mergeCell ref="OYC66:OYJ66"/>
    <mergeCell ref="OYK66:OYR66"/>
    <mergeCell ref="OYS66:OYZ66"/>
    <mergeCell ref="OZA66:OZH66"/>
    <mergeCell ref="OZI66:OZP66"/>
    <mergeCell ref="OZQ66:OZX66"/>
    <mergeCell ref="OZY66:PAF66"/>
    <mergeCell ref="PAG66:PAN66"/>
    <mergeCell ref="PAO66:PAV66"/>
    <mergeCell ref="PAW66:PBD66"/>
    <mergeCell ref="PBE66:PBL66"/>
    <mergeCell ref="PBM66:PBT66"/>
    <mergeCell ref="PBU66:PCB66"/>
    <mergeCell ref="PCC66:PCJ66"/>
    <mergeCell ref="PCK66:PCR66"/>
    <mergeCell ref="PCS66:PCZ66"/>
    <mergeCell ref="PDA66:PDH66"/>
    <mergeCell ref="PDI66:PDP66"/>
    <mergeCell ref="PDQ66:PDX66"/>
    <mergeCell ref="PDY66:PEF66"/>
    <mergeCell ref="PEG66:PEN66"/>
    <mergeCell ref="PEO66:PEV66"/>
    <mergeCell ref="PEW66:PFD66"/>
    <mergeCell ref="PFE66:PFL66"/>
    <mergeCell ref="PFM66:PFT66"/>
    <mergeCell ref="PFU66:PGB66"/>
    <mergeCell ref="PGC66:PGJ66"/>
    <mergeCell ref="PGK66:PGR66"/>
    <mergeCell ref="PGS66:PGZ66"/>
    <mergeCell ref="PHA66:PHH66"/>
    <mergeCell ref="PHI66:PHP66"/>
    <mergeCell ref="PHQ66:PHX66"/>
    <mergeCell ref="PHY66:PIF66"/>
    <mergeCell ref="PIG66:PIN66"/>
    <mergeCell ref="PIO66:PIV66"/>
    <mergeCell ref="PIW66:PJD66"/>
    <mergeCell ref="PJE66:PJL66"/>
    <mergeCell ref="PJM66:PJT66"/>
    <mergeCell ref="PJU66:PKB66"/>
    <mergeCell ref="PKC66:PKJ66"/>
    <mergeCell ref="PKK66:PKR66"/>
    <mergeCell ref="PKS66:PKZ66"/>
    <mergeCell ref="PLA66:PLH66"/>
    <mergeCell ref="PLI66:PLP66"/>
    <mergeCell ref="PLQ66:PLX66"/>
    <mergeCell ref="PLY66:PMF66"/>
    <mergeCell ref="PMG66:PMN66"/>
    <mergeCell ref="PMO66:PMV66"/>
    <mergeCell ref="PMW66:PND66"/>
    <mergeCell ref="PNE66:PNL66"/>
    <mergeCell ref="PNM66:PNT66"/>
    <mergeCell ref="PNU66:POB66"/>
    <mergeCell ref="POC66:POJ66"/>
    <mergeCell ref="POK66:POR66"/>
    <mergeCell ref="POS66:POZ66"/>
    <mergeCell ref="PPA66:PPH66"/>
    <mergeCell ref="PPI66:PPP66"/>
    <mergeCell ref="PPQ66:PPX66"/>
    <mergeCell ref="PPY66:PQF66"/>
    <mergeCell ref="PQG66:PQN66"/>
    <mergeCell ref="PQO66:PQV66"/>
    <mergeCell ref="PQW66:PRD66"/>
    <mergeCell ref="PRE66:PRL66"/>
    <mergeCell ref="PRM66:PRT66"/>
    <mergeCell ref="PRU66:PSB66"/>
    <mergeCell ref="PSC66:PSJ66"/>
    <mergeCell ref="PSK66:PSR66"/>
    <mergeCell ref="PSS66:PSZ66"/>
    <mergeCell ref="PTA66:PTH66"/>
    <mergeCell ref="PTI66:PTP66"/>
    <mergeCell ref="PTQ66:PTX66"/>
    <mergeCell ref="PTY66:PUF66"/>
    <mergeCell ref="PUG66:PUN66"/>
    <mergeCell ref="PUO66:PUV66"/>
    <mergeCell ref="PUW66:PVD66"/>
    <mergeCell ref="PVE66:PVL66"/>
    <mergeCell ref="PVM66:PVT66"/>
    <mergeCell ref="PVU66:PWB66"/>
    <mergeCell ref="PWC66:PWJ66"/>
    <mergeCell ref="PWK66:PWR66"/>
    <mergeCell ref="PWS66:PWZ66"/>
    <mergeCell ref="PXA66:PXH66"/>
    <mergeCell ref="PXI66:PXP66"/>
    <mergeCell ref="PXQ66:PXX66"/>
    <mergeCell ref="PXY66:PYF66"/>
    <mergeCell ref="PYG66:PYN66"/>
    <mergeCell ref="PYO66:PYV66"/>
    <mergeCell ref="PYW66:PZD66"/>
    <mergeCell ref="PZE66:PZL66"/>
    <mergeCell ref="PZM66:PZT66"/>
    <mergeCell ref="PZU66:QAB66"/>
    <mergeCell ref="QAC66:QAJ66"/>
    <mergeCell ref="QAK66:QAR66"/>
    <mergeCell ref="QAS66:QAZ66"/>
    <mergeCell ref="QBA66:QBH66"/>
    <mergeCell ref="QBI66:QBP66"/>
    <mergeCell ref="QBQ66:QBX66"/>
    <mergeCell ref="QBY66:QCF66"/>
    <mergeCell ref="QCG66:QCN66"/>
    <mergeCell ref="QCO66:QCV66"/>
    <mergeCell ref="QCW66:QDD66"/>
    <mergeCell ref="QDE66:QDL66"/>
    <mergeCell ref="QDM66:QDT66"/>
    <mergeCell ref="QDU66:QEB66"/>
    <mergeCell ref="QEC66:QEJ66"/>
    <mergeCell ref="QEK66:QER66"/>
    <mergeCell ref="QES66:QEZ66"/>
    <mergeCell ref="QFA66:QFH66"/>
    <mergeCell ref="QFI66:QFP66"/>
    <mergeCell ref="QFQ66:QFX66"/>
    <mergeCell ref="QFY66:QGF66"/>
    <mergeCell ref="QGG66:QGN66"/>
    <mergeCell ref="QGO66:QGV66"/>
    <mergeCell ref="QGW66:QHD66"/>
    <mergeCell ref="QHE66:QHL66"/>
    <mergeCell ref="QHM66:QHT66"/>
    <mergeCell ref="QHU66:QIB66"/>
    <mergeCell ref="QIC66:QIJ66"/>
    <mergeCell ref="QIK66:QIR66"/>
    <mergeCell ref="QIS66:QIZ66"/>
    <mergeCell ref="QJA66:QJH66"/>
    <mergeCell ref="QJI66:QJP66"/>
    <mergeCell ref="QJQ66:QJX66"/>
    <mergeCell ref="QJY66:QKF66"/>
    <mergeCell ref="QKG66:QKN66"/>
    <mergeCell ref="QKO66:QKV66"/>
    <mergeCell ref="QKW66:QLD66"/>
    <mergeCell ref="QLE66:QLL66"/>
    <mergeCell ref="QLM66:QLT66"/>
    <mergeCell ref="QLU66:QMB66"/>
    <mergeCell ref="QMC66:QMJ66"/>
    <mergeCell ref="QMK66:QMR66"/>
    <mergeCell ref="QMS66:QMZ66"/>
    <mergeCell ref="QNA66:QNH66"/>
    <mergeCell ref="QNI66:QNP66"/>
    <mergeCell ref="QNQ66:QNX66"/>
    <mergeCell ref="QNY66:QOF66"/>
    <mergeCell ref="QOG66:QON66"/>
    <mergeCell ref="QOO66:QOV66"/>
    <mergeCell ref="QOW66:QPD66"/>
    <mergeCell ref="QPE66:QPL66"/>
    <mergeCell ref="QPM66:QPT66"/>
    <mergeCell ref="QPU66:QQB66"/>
    <mergeCell ref="QQC66:QQJ66"/>
    <mergeCell ref="QQK66:QQR66"/>
    <mergeCell ref="QQS66:QQZ66"/>
    <mergeCell ref="QRA66:QRH66"/>
    <mergeCell ref="QRI66:QRP66"/>
    <mergeCell ref="QRQ66:QRX66"/>
    <mergeCell ref="QRY66:QSF66"/>
    <mergeCell ref="QSG66:QSN66"/>
    <mergeCell ref="QSO66:QSV66"/>
    <mergeCell ref="QSW66:QTD66"/>
    <mergeCell ref="QTE66:QTL66"/>
    <mergeCell ref="QTM66:QTT66"/>
    <mergeCell ref="QTU66:QUB66"/>
    <mergeCell ref="QUC66:QUJ66"/>
    <mergeCell ref="QUK66:QUR66"/>
    <mergeCell ref="QUS66:QUZ66"/>
    <mergeCell ref="QVA66:QVH66"/>
    <mergeCell ref="QVI66:QVP66"/>
    <mergeCell ref="QVQ66:QVX66"/>
    <mergeCell ref="QVY66:QWF66"/>
    <mergeCell ref="QWG66:QWN66"/>
    <mergeCell ref="QWO66:QWV66"/>
    <mergeCell ref="QWW66:QXD66"/>
    <mergeCell ref="QXE66:QXL66"/>
    <mergeCell ref="QXM66:QXT66"/>
    <mergeCell ref="QXU66:QYB66"/>
    <mergeCell ref="QYC66:QYJ66"/>
    <mergeCell ref="QYK66:QYR66"/>
    <mergeCell ref="QYS66:QYZ66"/>
    <mergeCell ref="QZA66:QZH66"/>
    <mergeCell ref="QZI66:QZP66"/>
    <mergeCell ref="QZQ66:QZX66"/>
    <mergeCell ref="QZY66:RAF66"/>
    <mergeCell ref="RAG66:RAN66"/>
    <mergeCell ref="RAO66:RAV66"/>
    <mergeCell ref="RAW66:RBD66"/>
    <mergeCell ref="RBE66:RBL66"/>
    <mergeCell ref="RBM66:RBT66"/>
    <mergeCell ref="RBU66:RCB66"/>
    <mergeCell ref="RCC66:RCJ66"/>
    <mergeCell ref="RCK66:RCR66"/>
    <mergeCell ref="RCS66:RCZ66"/>
    <mergeCell ref="RDA66:RDH66"/>
    <mergeCell ref="RDI66:RDP66"/>
    <mergeCell ref="RDQ66:RDX66"/>
    <mergeCell ref="RDY66:REF66"/>
    <mergeCell ref="REG66:REN66"/>
    <mergeCell ref="REO66:REV66"/>
    <mergeCell ref="REW66:RFD66"/>
    <mergeCell ref="RFE66:RFL66"/>
    <mergeCell ref="RFM66:RFT66"/>
    <mergeCell ref="RFU66:RGB66"/>
    <mergeCell ref="RGC66:RGJ66"/>
    <mergeCell ref="RGK66:RGR66"/>
    <mergeCell ref="RGS66:RGZ66"/>
    <mergeCell ref="RHA66:RHH66"/>
    <mergeCell ref="RHI66:RHP66"/>
    <mergeCell ref="RHQ66:RHX66"/>
    <mergeCell ref="RHY66:RIF66"/>
    <mergeCell ref="RIG66:RIN66"/>
    <mergeCell ref="RIO66:RIV66"/>
    <mergeCell ref="RIW66:RJD66"/>
    <mergeCell ref="RJE66:RJL66"/>
    <mergeCell ref="RJM66:RJT66"/>
    <mergeCell ref="RJU66:RKB66"/>
    <mergeCell ref="RKC66:RKJ66"/>
    <mergeCell ref="RKK66:RKR66"/>
    <mergeCell ref="RKS66:RKZ66"/>
    <mergeCell ref="RLA66:RLH66"/>
    <mergeCell ref="RLI66:RLP66"/>
    <mergeCell ref="RLQ66:RLX66"/>
    <mergeCell ref="RLY66:RMF66"/>
    <mergeCell ref="RMG66:RMN66"/>
    <mergeCell ref="RMO66:RMV66"/>
    <mergeCell ref="RMW66:RND66"/>
    <mergeCell ref="RNE66:RNL66"/>
    <mergeCell ref="RNM66:RNT66"/>
    <mergeCell ref="RNU66:ROB66"/>
    <mergeCell ref="ROC66:ROJ66"/>
    <mergeCell ref="ROK66:ROR66"/>
    <mergeCell ref="ROS66:ROZ66"/>
    <mergeCell ref="RPA66:RPH66"/>
    <mergeCell ref="RPI66:RPP66"/>
    <mergeCell ref="RPQ66:RPX66"/>
    <mergeCell ref="RPY66:RQF66"/>
    <mergeCell ref="RQG66:RQN66"/>
    <mergeCell ref="RQO66:RQV66"/>
    <mergeCell ref="RQW66:RRD66"/>
    <mergeCell ref="RRE66:RRL66"/>
    <mergeCell ref="RRM66:RRT66"/>
    <mergeCell ref="RRU66:RSB66"/>
    <mergeCell ref="RSC66:RSJ66"/>
    <mergeCell ref="RSK66:RSR66"/>
    <mergeCell ref="RSS66:RSZ66"/>
    <mergeCell ref="RTA66:RTH66"/>
    <mergeCell ref="RTI66:RTP66"/>
    <mergeCell ref="RTQ66:RTX66"/>
    <mergeCell ref="RTY66:RUF66"/>
    <mergeCell ref="RUG66:RUN66"/>
    <mergeCell ref="RUO66:RUV66"/>
    <mergeCell ref="RUW66:RVD66"/>
    <mergeCell ref="RVE66:RVL66"/>
    <mergeCell ref="RVM66:RVT66"/>
    <mergeCell ref="RVU66:RWB66"/>
    <mergeCell ref="RWC66:RWJ66"/>
    <mergeCell ref="RWK66:RWR66"/>
    <mergeCell ref="RWS66:RWZ66"/>
    <mergeCell ref="RXA66:RXH66"/>
    <mergeCell ref="RXI66:RXP66"/>
    <mergeCell ref="RXQ66:RXX66"/>
    <mergeCell ref="RXY66:RYF66"/>
    <mergeCell ref="RYG66:RYN66"/>
    <mergeCell ref="RYO66:RYV66"/>
    <mergeCell ref="RYW66:RZD66"/>
    <mergeCell ref="RZE66:RZL66"/>
    <mergeCell ref="RZM66:RZT66"/>
    <mergeCell ref="RZU66:SAB66"/>
    <mergeCell ref="SAC66:SAJ66"/>
    <mergeCell ref="SAK66:SAR66"/>
    <mergeCell ref="SAS66:SAZ66"/>
    <mergeCell ref="SBA66:SBH66"/>
    <mergeCell ref="SBI66:SBP66"/>
    <mergeCell ref="SBQ66:SBX66"/>
    <mergeCell ref="SBY66:SCF66"/>
    <mergeCell ref="SCG66:SCN66"/>
    <mergeCell ref="SCO66:SCV66"/>
    <mergeCell ref="SCW66:SDD66"/>
    <mergeCell ref="SDE66:SDL66"/>
    <mergeCell ref="SDM66:SDT66"/>
    <mergeCell ref="SDU66:SEB66"/>
    <mergeCell ref="SEC66:SEJ66"/>
    <mergeCell ref="SEK66:SER66"/>
    <mergeCell ref="SES66:SEZ66"/>
    <mergeCell ref="SFA66:SFH66"/>
    <mergeCell ref="SFI66:SFP66"/>
    <mergeCell ref="SFQ66:SFX66"/>
    <mergeCell ref="SFY66:SGF66"/>
    <mergeCell ref="SGG66:SGN66"/>
    <mergeCell ref="SGO66:SGV66"/>
    <mergeCell ref="SGW66:SHD66"/>
    <mergeCell ref="SHE66:SHL66"/>
    <mergeCell ref="SHM66:SHT66"/>
    <mergeCell ref="SHU66:SIB66"/>
    <mergeCell ref="SIC66:SIJ66"/>
    <mergeCell ref="SIK66:SIR66"/>
    <mergeCell ref="SIS66:SIZ66"/>
    <mergeCell ref="SJA66:SJH66"/>
    <mergeCell ref="SJI66:SJP66"/>
    <mergeCell ref="SJQ66:SJX66"/>
    <mergeCell ref="SJY66:SKF66"/>
    <mergeCell ref="SKG66:SKN66"/>
    <mergeCell ref="SKO66:SKV66"/>
    <mergeCell ref="SKW66:SLD66"/>
    <mergeCell ref="SLE66:SLL66"/>
    <mergeCell ref="SLM66:SLT66"/>
    <mergeCell ref="SLU66:SMB66"/>
    <mergeCell ref="SMC66:SMJ66"/>
    <mergeCell ref="SMK66:SMR66"/>
    <mergeCell ref="SMS66:SMZ66"/>
    <mergeCell ref="SNA66:SNH66"/>
    <mergeCell ref="SNI66:SNP66"/>
    <mergeCell ref="SNQ66:SNX66"/>
    <mergeCell ref="SNY66:SOF66"/>
    <mergeCell ref="SOG66:SON66"/>
    <mergeCell ref="SOO66:SOV66"/>
    <mergeCell ref="SOW66:SPD66"/>
    <mergeCell ref="SPE66:SPL66"/>
    <mergeCell ref="SPM66:SPT66"/>
    <mergeCell ref="SPU66:SQB66"/>
    <mergeCell ref="SQC66:SQJ66"/>
    <mergeCell ref="SQK66:SQR66"/>
    <mergeCell ref="SQS66:SQZ66"/>
    <mergeCell ref="SRA66:SRH66"/>
    <mergeCell ref="SRI66:SRP66"/>
    <mergeCell ref="SRQ66:SRX66"/>
    <mergeCell ref="SRY66:SSF66"/>
    <mergeCell ref="SSG66:SSN66"/>
    <mergeCell ref="SSO66:SSV66"/>
    <mergeCell ref="SSW66:STD66"/>
    <mergeCell ref="STE66:STL66"/>
    <mergeCell ref="STM66:STT66"/>
    <mergeCell ref="STU66:SUB66"/>
    <mergeCell ref="SUC66:SUJ66"/>
    <mergeCell ref="SUK66:SUR66"/>
    <mergeCell ref="SUS66:SUZ66"/>
    <mergeCell ref="SVA66:SVH66"/>
    <mergeCell ref="SVI66:SVP66"/>
    <mergeCell ref="SVQ66:SVX66"/>
    <mergeCell ref="SVY66:SWF66"/>
    <mergeCell ref="SWG66:SWN66"/>
    <mergeCell ref="SWO66:SWV66"/>
    <mergeCell ref="SWW66:SXD66"/>
    <mergeCell ref="SXE66:SXL66"/>
    <mergeCell ref="SXM66:SXT66"/>
    <mergeCell ref="SXU66:SYB66"/>
    <mergeCell ref="SYC66:SYJ66"/>
    <mergeCell ref="SYK66:SYR66"/>
    <mergeCell ref="SYS66:SYZ66"/>
    <mergeCell ref="SZA66:SZH66"/>
    <mergeCell ref="SZI66:SZP66"/>
    <mergeCell ref="SZQ66:SZX66"/>
    <mergeCell ref="SZY66:TAF66"/>
    <mergeCell ref="TAG66:TAN66"/>
    <mergeCell ref="TAO66:TAV66"/>
    <mergeCell ref="TAW66:TBD66"/>
    <mergeCell ref="TBE66:TBL66"/>
    <mergeCell ref="TBM66:TBT66"/>
    <mergeCell ref="TBU66:TCB66"/>
    <mergeCell ref="TCC66:TCJ66"/>
    <mergeCell ref="TCK66:TCR66"/>
    <mergeCell ref="TCS66:TCZ66"/>
    <mergeCell ref="TDA66:TDH66"/>
    <mergeCell ref="TDI66:TDP66"/>
    <mergeCell ref="TDQ66:TDX66"/>
    <mergeCell ref="TDY66:TEF66"/>
    <mergeCell ref="TEG66:TEN66"/>
    <mergeCell ref="TEO66:TEV66"/>
    <mergeCell ref="TEW66:TFD66"/>
    <mergeCell ref="TFE66:TFL66"/>
    <mergeCell ref="TFM66:TFT66"/>
    <mergeCell ref="TFU66:TGB66"/>
    <mergeCell ref="TGC66:TGJ66"/>
    <mergeCell ref="TGK66:TGR66"/>
    <mergeCell ref="TGS66:TGZ66"/>
    <mergeCell ref="THA66:THH66"/>
    <mergeCell ref="THI66:THP66"/>
    <mergeCell ref="THQ66:THX66"/>
    <mergeCell ref="THY66:TIF66"/>
    <mergeCell ref="TIG66:TIN66"/>
    <mergeCell ref="TIO66:TIV66"/>
    <mergeCell ref="TIW66:TJD66"/>
    <mergeCell ref="TJE66:TJL66"/>
    <mergeCell ref="TJM66:TJT66"/>
    <mergeCell ref="TJU66:TKB66"/>
    <mergeCell ref="TKC66:TKJ66"/>
    <mergeCell ref="TKK66:TKR66"/>
    <mergeCell ref="TKS66:TKZ66"/>
    <mergeCell ref="TLA66:TLH66"/>
    <mergeCell ref="TLI66:TLP66"/>
    <mergeCell ref="TLQ66:TLX66"/>
    <mergeCell ref="TLY66:TMF66"/>
    <mergeCell ref="TMG66:TMN66"/>
    <mergeCell ref="TMO66:TMV66"/>
    <mergeCell ref="TMW66:TND66"/>
    <mergeCell ref="TNE66:TNL66"/>
    <mergeCell ref="TNM66:TNT66"/>
    <mergeCell ref="TNU66:TOB66"/>
    <mergeCell ref="TOC66:TOJ66"/>
    <mergeCell ref="TOK66:TOR66"/>
    <mergeCell ref="TOS66:TOZ66"/>
    <mergeCell ref="TPA66:TPH66"/>
    <mergeCell ref="TPI66:TPP66"/>
    <mergeCell ref="TPQ66:TPX66"/>
    <mergeCell ref="TPY66:TQF66"/>
    <mergeCell ref="TQG66:TQN66"/>
    <mergeCell ref="TQO66:TQV66"/>
    <mergeCell ref="TQW66:TRD66"/>
    <mergeCell ref="TRE66:TRL66"/>
    <mergeCell ref="TRM66:TRT66"/>
    <mergeCell ref="TRU66:TSB66"/>
    <mergeCell ref="TSC66:TSJ66"/>
    <mergeCell ref="TSK66:TSR66"/>
    <mergeCell ref="TSS66:TSZ66"/>
    <mergeCell ref="TTA66:TTH66"/>
    <mergeCell ref="TTI66:TTP66"/>
    <mergeCell ref="TTQ66:TTX66"/>
    <mergeCell ref="TTY66:TUF66"/>
    <mergeCell ref="TUG66:TUN66"/>
    <mergeCell ref="TUO66:TUV66"/>
    <mergeCell ref="TUW66:TVD66"/>
    <mergeCell ref="TVE66:TVL66"/>
    <mergeCell ref="TVM66:TVT66"/>
    <mergeCell ref="TVU66:TWB66"/>
    <mergeCell ref="TWC66:TWJ66"/>
    <mergeCell ref="TWK66:TWR66"/>
    <mergeCell ref="TWS66:TWZ66"/>
    <mergeCell ref="TXA66:TXH66"/>
    <mergeCell ref="TXI66:TXP66"/>
    <mergeCell ref="TXQ66:TXX66"/>
    <mergeCell ref="TXY66:TYF66"/>
    <mergeCell ref="TYG66:TYN66"/>
    <mergeCell ref="TYO66:TYV66"/>
    <mergeCell ref="TYW66:TZD66"/>
    <mergeCell ref="TZE66:TZL66"/>
    <mergeCell ref="TZM66:TZT66"/>
    <mergeCell ref="TZU66:UAB66"/>
    <mergeCell ref="UAC66:UAJ66"/>
    <mergeCell ref="UAK66:UAR66"/>
    <mergeCell ref="UAS66:UAZ66"/>
    <mergeCell ref="UBA66:UBH66"/>
    <mergeCell ref="UBI66:UBP66"/>
    <mergeCell ref="UBQ66:UBX66"/>
    <mergeCell ref="UBY66:UCF66"/>
    <mergeCell ref="UCG66:UCN66"/>
    <mergeCell ref="UCO66:UCV66"/>
    <mergeCell ref="UCW66:UDD66"/>
    <mergeCell ref="UDE66:UDL66"/>
    <mergeCell ref="UDM66:UDT66"/>
    <mergeCell ref="UDU66:UEB66"/>
    <mergeCell ref="UEC66:UEJ66"/>
    <mergeCell ref="UEK66:UER66"/>
    <mergeCell ref="UES66:UEZ66"/>
    <mergeCell ref="UFA66:UFH66"/>
    <mergeCell ref="UFI66:UFP66"/>
    <mergeCell ref="UFQ66:UFX66"/>
    <mergeCell ref="UFY66:UGF66"/>
    <mergeCell ref="UGG66:UGN66"/>
    <mergeCell ref="UGO66:UGV66"/>
    <mergeCell ref="UGW66:UHD66"/>
    <mergeCell ref="UHE66:UHL66"/>
    <mergeCell ref="UHM66:UHT66"/>
    <mergeCell ref="UHU66:UIB66"/>
    <mergeCell ref="UIC66:UIJ66"/>
    <mergeCell ref="UIK66:UIR66"/>
    <mergeCell ref="UIS66:UIZ66"/>
    <mergeCell ref="UJA66:UJH66"/>
    <mergeCell ref="UJI66:UJP66"/>
    <mergeCell ref="UJQ66:UJX66"/>
    <mergeCell ref="UJY66:UKF66"/>
    <mergeCell ref="UKG66:UKN66"/>
    <mergeCell ref="UKO66:UKV66"/>
    <mergeCell ref="UKW66:ULD66"/>
    <mergeCell ref="ULE66:ULL66"/>
    <mergeCell ref="ULM66:ULT66"/>
    <mergeCell ref="ULU66:UMB66"/>
    <mergeCell ref="UMC66:UMJ66"/>
    <mergeCell ref="UMK66:UMR66"/>
    <mergeCell ref="UMS66:UMZ66"/>
    <mergeCell ref="UNA66:UNH66"/>
    <mergeCell ref="UNI66:UNP66"/>
    <mergeCell ref="UNQ66:UNX66"/>
    <mergeCell ref="UNY66:UOF66"/>
    <mergeCell ref="UOG66:UON66"/>
    <mergeCell ref="UOO66:UOV66"/>
    <mergeCell ref="UOW66:UPD66"/>
    <mergeCell ref="UPE66:UPL66"/>
    <mergeCell ref="UPM66:UPT66"/>
    <mergeCell ref="UPU66:UQB66"/>
    <mergeCell ref="UQC66:UQJ66"/>
    <mergeCell ref="UQK66:UQR66"/>
    <mergeCell ref="UQS66:UQZ66"/>
    <mergeCell ref="URA66:URH66"/>
    <mergeCell ref="URI66:URP66"/>
    <mergeCell ref="URQ66:URX66"/>
    <mergeCell ref="URY66:USF66"/>
    <mergeCell ref="USG66:USN66"/>
    <mergeCell ref="USO66:USV66"/>
    <mergeCell ref="USW66:UTD66"/>
    <mergeCell ref="UTE66:UTL66"/>
    <mergeCell ref="UTM66:UTT66"/>
    <mergeCell ref="UTU66:UUB66"/>
    <mergeCell ref="UUC66:UUJ66"/>
    <mergeCell ref="UUK66:UUR66"/>
    <mergeCell ref="UUS66:UUZ66"/>
    <mergeCell ref="UVA66:UVH66"/>
    <mergeCell ref="UVI66:UVP66"/>
    <mergeCell ref="UVQ66:UVX66"/>
    <mergeCell ref="UVY66:UWF66"/>
    <mergeCell ref="UWG66:UWN66"/>
    <mergeCell ref="UWO66:UWV66"/>
    <mergeCell ref="UWW66:UXD66"/>
    <mergeCell ref="UXE66:UXL66"/>
    <mergeCell ref="UXM66:UXT66"/>
    <mergeCell ref="UXU66:UYB66"/>
    <mergeCell ref="UYC66:UYJ66"/>
    <mergeCell ref="UYK66:UYR66"/>
    <mergeCell ref="UYS66:UYZ66"/>
    <mergeCell ref="UZA66:UZH66"/>
    <mergeCell ref="UZI66:UZP66"/>
    <mergeCell ref="UZQ66:UZX66"/>
    <mergeCell ref="UZY66:VAF66"/>
    <mergeCell ref="VAG66:VAN66"/>
    <mergeCell ref="VAO66:VAV66"/>
    <mergeCell ref="VAW66:VBD66"/>
    <mergeCell ref="VBE66:VBL66"/>
    <mergeCell ref="VBM66:VBT66"/>
    <mergeCell ref="VBU66:VCB66"/>
    <mergeCell ref="VCC66:VCJ66"/>
    <mergeCell ref="VCK66:VCR66"/>
    <mergeCell ref="VCS66:VCZ66"/>
    <mergeCell ref="VDA66:VDH66"/>
    <mergeCell ref="VDI66:VDP66"/>
    <mergeCell ref="VDQ66:VDX66"/>
    <mergeCell ref="VDY66:VEF66"/>
    <mergeCell ref="VEG66:VEN66"/>
    <mergeCell ref="VEO66:VEV66"/>
    <mergeCell ref="VEW66:VFD66"/>
    <mergeCell ref="VFE66:VFL66"/>
    <mergeCell ref="VFM66:VFT66"/>
    <mergeCell ref="VFU66:VGB66"/>
    <mergeCell ref="VGC66:VGJ66"/>
    <mergeCell ref="VGK66:VGR66"/>
    <mergeCell ref="VGS66:VGZ66"/>
    <mergeCell ref="VHA66:VHH66"/>
    <mergeCell ref="VHI66:VHP66"/>
    <mergeCell ref="VHQ66:VHX66"/>
    <mergeCell ref="VHY66:VIF66"/>
    <mergeCell ref="VIG66:VIN66"/>
    <mergeCell ref="VIO66:VIV66"/>
    <mergeCell ref="VIW66:VJD66"/>
    <mergeCell ref="VJE66:VJL66"/>
    <mergeCell ref="VJM66:VJT66"/>
    <mergeCell ref="VJU66:VKB66"/>
    <mergeCell ref="VKC66:VKJ66"/>
    <mergeCell ref="VKK66:VKR66"/>
    <mergeCell ref="VKS66:VKZ66"/>
    <mergeCell ref="VLA66:VLH66"/>
    <mergeCell ref="VLI66:VLP66"/>
    <mergeCell ref="VLQ66:VLX66"/>
    <mergeCell ref="VLY66:VMF66"/>
    <mergeCell ref="VMG66:VMN66"/>
    <mergeCell ref="VMO66:VMV66"/>
    <mergeCell ref="VMW66:VND66"/>
    <mergeCell ref="VNE66:VNL66"/>
    <mergeCell ref="VNM66:VNT66"/>
    <mergeCell ref="VNU66:VOB66"/>
    <mergeCell ref="VOC66:VOJ66"/>
    <mergeCell ref="VOK66:VOR66"/>
    <mergeCell ref="VOS66:VOZ66"/>
    <mergeCell ref="VPA66:VPH66"/>
    <mergeCell ref="VPI66:VPP66"/>
    <mergeCell ref="VPQ66:VPX66"/>
    <mergeCell ref="VPY66:VQF66"/>
    <mergeCell ref="VQG66:VQN66"/>
    <mergeCell ref="VQO66:VQV66"/>
    <mergeCell ref="VQW66:VRD66"/>
    <mergeCell ref="VRE66:VRL66"/>
    <mergeCell ref="VRM66:VRT66"/>
    <mergeCell ref="VRU66:VSB66"/>
    <mergeCell ref="VSC66:VSJ66"/>
    <mergeCell ref="VSK66:VSR66"/>
    <mergeCell ref="VSS66:VSZ66"/>
    <mergeCell ref="VTA66:VTH66"/>
    <mergeCell ref="VTI66:VTP66"/>
    <mergeCell ref="VTQ66:VTX66"/>
    <mergeCell ref="VTY66:VUF66"/>
    <mergeCell ref="VUG66:VUN66"/>
    <mergeCell ref="VUO66:VUV66"/>
    <mergeCell ref="VUW66:VVD66"/>
    <mergeCell ref="VVE66:VVL66"/>
    <mergeCell ref="VVM66:VVT66"/>
    <mergeCell ref="VVU66:VWB66"/>
    <mergeCell ref="VWC66:VWJ66"/>
    <mergeCell ref="VWK66:VWR66"/>
    <mergeCell ref="VWS66:VWZ66"/>
    <mergeCell ref="VXA66:VXH66"/>
    <mergeCell ref="VXI66:VXP66"/>
    <mergeCell ref="VXQ66:VXX66"/>
    <mergeCell ref="VXY66:VYF66"/>
    <mergeCell ref="VYG66:VYN66"/>
    <mergeCell ref="VYO66:VYV66"/>
    <mergeCell ref="VYW66:VZD66"/>
    <mergeCell ref="VZE66:VZL66"/>
    <mergeCell ref="VZM66:VZT66"/>
    <mergeCell ref="VZU66:WAB66"/>
    <mergeCell ref="WAC66:WAJ66"/>
    <mergeCell ref="WAK66:WAR66"/>
    <mergeCell ref="WAS66:WAZ66"/>
    <mergeCell ref="WBA66:WBH66"/>
    <mergeCell ref="WBI66:WBP66"/>
    <mergeCell ref="WBQ66:WBX66"/>
    <mergeCell ref="WBY66:WCF66"/>
    <mergeCell ref="WCG66:WCN66"/>
    <mergeCell ref="WCO66:WCV66"/>
    <mergeCell ref="WCW66:WDD66"/>
    <mergeCell ref="WDE66:WDL66"/>
    <mergeCell ref="WDM66:WDT66"/>
    <mergeCell ref="WDU66:WEB66"/>
    <mergeCell ref="WEC66:WEJ66"/>
    <mergeCell ref="WEK66:WER66"/>
    <mergeCell ref="WES66:WEZ66"/>
    <mergeCell ref="WFA66:WFH66"/>
    <mergeCell ref="WFI66:WFP66"/>
    <mergeCell ref="WFQ66:WFX66"/>
    <mergeCell ref="WFY66:WGF66"/>
    <mergeCell ref="WGG66:WGN66"/>
    <mergeCell ref="WGO66:WGV66"/>
    <mergeCell ref="WGW66:WHD66"/>
    <mergeCell ref="WHE66:WHL66"/>
    <mergeCell ref="WHM66:WHT66"/>
    <mergeCell ref="WHU66:WIB66"/>
    <mergeCell ref="WIC66:WIJ66"/>
    <mergeCell ref="WIK66:WIR66"/>
    <mergeCell ref="WIS66:WIZ66"/>
    <mergeCell ref="WJA66:WJH66"/>
    <mergeCell ref="WJI66:WJP66"/>
    <mergeCell ref="WJQ66:WJX66"/>
    <mergeCell ref="WJY66:WKF66"/>
    <mergeCell ref="WKG66:WKN66"/>
    <mergeCell ref="WKO66:WKV66"/>
    <mergeCell ref="WKW66:WLD66"/>
    <mergeCell ref="WLE66:WLL66"/>
    <mergeCell ref="WLM66:WLT66"/>
    <mergeCell ref="WLU66:WMB66"/>
    <mergeCell ref="WMC66:WMJ66"/>
    <mergeCell ref="WMK66:WMR66"/>
    <mergeCell ref="WMS66:WMZ66"/>
    <mergeCell ref="WNA66:WNH66"/>
    <mergeCell ref="WNI66:WNP66"/>
    <mergeCell ref="WNQ66:WNX66"/>
    <mergeCell ref="WNY66:WOF66"/>
    <mergeCell ref="WOG66:WON66"/>
    <mergeCell ref="WOO66:WOV66"/>
    <mergeCell ref="WOW66:WPD66"/>
    <mergeCell ref="WPE66:WPL66"/>
    <mergeCell ref="WPM66:WPT66"/>
    <mergeCell ref="WPU66:WQB66"/>
    <mergeCell ref="WQC66:WQJ66"/>
    <mergeCell ref="WQK66:WQR66"/>
    <mergeCell ref="WQS66:WQZ66"/>
    <mergeCell ref="WRA66:WRH66"/>
    <mergeCell ref="WRI66:WRP66"/>
    <mergeCell ref="WRQ66:WRX66"/>
    <mergeCell ref="WRY66:WSF66"/>
    <mergeCell ref="WSG66:WSN66"/>
    <mergeCell ref="WSO66:WSV66"/>
    <mergeCell ref="WSW66:WTD66"/>
    <mergeCell ref="WTE66:WTL66"/>
    <mergeCell ref="WTM66:WTT66"/>
    <mergeCell ref="WTU66:WUB66"/>
    <mergeCell ref="WUC66:WUJ66"/>
    <mergeCell ref="WUK66:WUR66"/>
    <mergeCell ref="WUS66:WUZ66"/>
    <mergeCell ref="WVA66:WVH66"/>
    <mergeCell ref="WVI66:WVP66"/>
    <mergeCell ref="WVQ66:WVX66"/>
    <mergeCell ref="WVY66:WWF66"/>
    <mergeCell ref="WWG66:WWN66"/>
    <mergeCell ref="WWO66:WWV66"/>
    <mergeCell ref="WWW66:WXD66"/>
    <mergeCell ref="WXE66:WXL66"/>
    <mergeCell ref="WXM66:WXT66"/>
    <mergeCell ref="WXU66:WYB66"/>
    <mergeCell ref="WYC66:WYJ66"/>
    <mergeCell ref="WYK66:WYR66"/>
    <mergeCell ref="WYS66:WYZ66"/>
    <mergeCell ref="WZA66:WZH66"/>
    <mergeCell ref="WZI66:WZP66"/>
    <mergeCell ref="WZQ66:WZX66"/>
    <mergeCell ref="WZY66:XAF66"/>
    <mergeCell ref="XAG66:XAN66"/>
    <mergeCell ref="XAO66:XAV66"/>
    <mergeCell ref="XAW66:XBD66"/>
    <mergeCell ref="XBE66:XBL66"/>
    <mergeCell ref="XBM66:XBT66"/>
    <mergeCell ref="XBU66:XCB66"/>
    <mergeCell ref="XCC66:XCJ66"/>
    <mergeCell ref="XCK66:XCR66"/>
    <mergeCell ref="XCS66:XCZ66"/>
    <mergeCell ref="XDA66:XDH66"/>
    <mergeCell ref="XDI66:XDP66"/>
    <mergeCell ref="XDQ66:XDX66"/>
    <mergeCell ref="XDY66:XEF66"/>
    <mergeCell ref="XEG66:XEN66"/>
    <mergeCell ref="XEO66:XEV66"/>
    <mergeCell ref="XEW66:XFD66"/>
    <mergeCell ref="A67:E67"/>
    <mergeCell ref="I67:P67"/>
    <mergeCell ref="Q67:X67"/>
    <mergeCell ref="Y67:AF67"/>
    <mergeCell ref="AG67:AN67"/>
    <mergeCell ref="AO67:AV67"/>
    <mergeCell ref="AW67:BD67"/>
    <mergeCell ref="BE67:BL67"/>
    <mergeCell ref="BM67:BT67"/>
    <mergeCell ref="BU67:CB67"/>
    <mergeCell ref="CC67:CJ67"/>
    <mergeCell ref="CK67:CR67"/>
    <mergeCell ref="CS67:CZ67"/>
    <mergeCell ref="DA67:DH67"/>
    <mergeCell ref="DI67:DP67"/>
    <mergeCell ref="DQ67:DX67"/>
    <mergeCell ref="DY67:EF67"/>
    <mergeCell ref="EG67:EN67"/>
    <mergeCell ref="EO67:EV67"/>
    <mergeCell ref="EW67:FD67"/>
    <mergeCell ref="FE67:FL67"/>
    <mergeCell ref="FM67:FT67"/>
    <mergeCell ref="FU67:GB67"/>
    <mergeCell ref="GC67:GJ67"/>
    <mergeCell ref="GK67:GR67"/>
    <mergeCell ref="GS67:GZ67"/>
    <mergeCell ref="HA67:HH67"/>
    <mergeCell ref="HI67:HP67"/>
    <mergeCell ref="HQ67:HX67"/>
    <mergeCell ref="HY67:IF67"/>
    <mergeCell ref="IG67:IN67"/>
    <mergeCell ref="IO67:IV67"/>
    <mergeCell ref="IW67:JD67"/>
    <mergeCell ref="JE67:JL67"/>
    <mergeCell ref="JM67:JT67"/>
    <mergeCell ref="JU67:KB67"/>
    <mergeCell ref="KC67:KJ67"/>
    <mergeCell ref="KK67:KR67"/>
    <mergeCell ref="KS67:KZ67"/>
    <mergeCell ref="LA67:LH67"/>
    <mergeCell ref="LI67:LP67"/>
    <mergeCell ref="LQ67:LX67"/>
    <mergeCell ref="LY67:MF67"/>
    <mergeCell ref="MG67:MN67"/>
    <mergeCell ref="MO67:MV67"/>
    <mergeCell ref="MW67:ND67"/>
    <mergeCell ref="NE67:NL67"/>
    <mergeCell ref="NM67:NT67"/>
    <mergeCell ref="NU67:OB67"/>
    <mergeCell ref="OC67:OJ67"/>
    <mergeCell ref="OK67:OR67"/>
    <mergeCell ref="OS67:OZ67"/>
    <mergeCell ref="PA67:PH67"/>
    <mergeCell ref="PI67:PP67"/>
    <mergeCell ref="PQ67:PX67"/>
    <mergeCell ref="PY67:QF67"/>
    <mergeCell ref="QG67:QN67"/>
    <mergeCell ref="QO67:QV67"/>
    <mergeCell ref="QW67:RD67"/>
    <mergeCell ref="RE67:RL67"/>
    <mergeCell ref="RM67:RT67"/>
    <mergeCell ref="RU67:SB67"/>
    <mergeCell ref="SC67:SJ67"/>
    <mergeCell ref="SK67:SR67"/>
    <mergeCell ref="SS67:SZ67"/>
    <mergeCell ref="TA67:TH67"/>
    <mergeCell ref="TI67:TP67"/>
    <mergeCell ref="TQ67:TX67"/>
    <mergeCell ref="TY67:UF67"/>
    <mergeCell ref="UG67:UN67"/>
    <mergeCell ref="UO67:UV67"/>
    <mergeCell ref="UW67:VD67"/>
    <mergeCell ref="VE67:VL67"/>
    <mergeCell ref="VM67:VT67"/>
    <mergeCell ref="VU67:WB67"/>
    <mergeCell ref="WC67:WJ67"/>
    <mergeCell ref="WK67:WR67"/>
    <mergeCell ref="WS67:WZ67"/>
    <mergeCell ref="XA67:XH67"/>
    <mergeCell ref="XI67:XP67"/>
    <mergeCell ref="XQ67:XX67"/>
    <mergeCell ref="XY67:YF67"/>
    <mergeCell ref="YG67:YN67"/>
    <mergeCell ref="YO67:YV67"/>
    <mergeCell ref="YW67:ZD67"/>
    <mergeCell ref="ZE67:ZL67"/>
    <mergeCell ref="ZM67:ZT67"/>
    <mergeCell ref="ZU67:AAB67"/>
    <mergeCell ref="AAC67:AAJ67"/>
    <mergeCell ref="AAK67:AAR67"/>
    <mergeCell ref="AAS67:AAZ67"/>
    <mergeCell ref="ABA67:ABH67"/>
    <mergeCell ref="ABI67:ABP67"/>
    <mergeCell ref="ABQ67:ABX67"/>
    <mergeCell ref="ABY67:ACF67"/>
    <mergeCell ref="ACG67:ACN67"/>
    <mergeCell ref="ACO67:ACV67"/>
    <mergeCell ref="ACW67:ADD67"/>
    <mergeCell ref="ADE67:ADL67"/>
    <mergeCell ref="ADM67:ADT67"/>
    <mergeCell ref="ADU67:AEB67"/>
    <mergeCell ref="AEC67:AEJ67"/>
    <mergeCell ref="AEK67:AER67"/>
    <mergeCell ref="AES67:AEZ67"/>
    <mergeCell ref="AFA67:AFH67"/>
    <mergeCell ref="AFI67:AFP67"/>
    <mergeCell ref="AFQ67:AFX67"/>
    <mergeCell ref="AFY67:AGF67"/>
    <mergeCell ref="AGG67:AGN67"/>
    <mergeCell ref="AGO67:AGV67"/>
    <mergeCell ref="AGW67:AHD67"/>
    <mergeCell ref="AHE67:AHL67"/>
    <mergeCell ref="AHM67:AHT67"/>
    <mergeCell ref="AHU67:AIB67"/>
    <mergeCell ref="AIC67:AIJ67"/>
    <mergeCell ref="AIK67:AIR67"/>
    <mergeCell ref="AIS67:AIZ67"/>
    <mergeCell ref="AJA67:AJH67"/>
    <mergeCell ref="AJI67:AJP67"/>
    <mergeCell ref="AJQ67:AJX67"/>
    <mergeCell ref="AJY67:AKF67"/>
    <mergeCell ref="AKG67:AKN67"/>
    <mergeCell ref="AKO67:AKV67"/>
    <mergeCell ref="AKW67:ALD67"/>
    <mergeCell ref="ALE67:ALL67"/>
    <mergeCell ref="ALM67:ALT67"/>
    <mergeCell ref="ALU67:AMB67"/>
    <mergeCell ref="AMC67:AMJ67"/>
    <mergeCell ref="AMK67:AMR67"/>
    <mergeCell ref="AMS67:AMZ67"/>
    <mergeCell ref="ANA67:ANH67"/>
    <mergeCell ref="ANI67:ANP67"/>
    <mergeCell ref="ANQ67:ANX67"/>
    <mergeCell ref="ANY67:AOF67"/>
    <mergeCell ref="AOG67:AON67"/>
    <mergeCell ref="AOO67:AOV67"/>
    <mergeCell ref="AOW67:APD67"/>
    <mergeCell ref="APE67:APL67"/>
    <mergeCell ref="APM67:APT67"/>
    <mergeCell ref="APU67:AQB67"/>
    <mergeCell ref="AQC67:AQJ67"/>
    <mergeCell ref="AQK67:AQR67"/>
    <mergeCell ref="AQS67:AQZ67"/>
    <mergeCell ref="ARA67:ARH67"/>
    <mergeCell ref="ARI67:ARP67"/>
    <mergeCell ref="ARQ67:ARX67"/>
    <mergeCell ref="ARY67:ASF67"/>
    <mergeCell ref="ASG67:ASN67"/>
    <mergeCell ref="ASO67:ASV67"/>
    <mergeCell ref="ASW67:ATD67"/>
    <mergeCell ref="ATE67:ATL67"/>
    <mergeCell ref="ATM67:ATT67"/>
    <mergeCell ref="ATU67:AUB67"/>
    <mergeCell ref="AUC67:AUJ67"/>
    <mergeCell ref="AUK67:AUR67"/>
    <mergeCell ref="AUS67:AUZ67"/>
    <mergeCell ref="AVA67:AVH67"/>
    <mergeCell ref="AVI67:AVP67"/>
    <mergeCell ref="AVQ67:AVX67"/>
    <mergeCell ref="AVY67:AWF67"/>
    <mergeCell ref="AWG67:AWN67"/>
    <mergeCell ref="AWO67:AWV67"/>
    <mergeCell ref="AWW67:AXD67"/>
    <mergeCell ref="AXE67:AXL67"/>
    <mergeCell ref="AXM67:AXT67"/>
    <mergeCell ref="AXU67:AYB67"/>
    <mergeCell ref="AYC67:AYJ67"/>
    <mergeCell ref="AYK67:AYR67"/>
    <mergeCell ref="AYS67:AYZ67"/>
    <mergeCell ref="AZA67:AZH67"/>
    <mergeCell ref="AZI67:AZP67"/>
    <mergeCell ref="AZQ67:AZX67"/>
    <mergeCell ref="AZY67:BAF67"/>
    <mergeCell ref="BAG67:BAN67"/>
    <mergeCell ref="BAO67:BAV67"/>
    <mergeCell ref="BAW67:BBD67"/>
    <mergeCell ref="BBE67:BBL67"/>
    <mergeCell ref="BBM67:BBT67"/>
    <mergeCell ref="BBU67:BCB67"/>
    <mergeCell ref="BCC67:BCJ67"/>
    <mergeCell ref="BCK67:BCR67"/>
    <mergeCell ref="BCS67:BCZ67"/>
    <mergeCell ref="BDA67:BDH67"/>
    <mergeCell ref="BDI67:BDP67"/>
    <mergeCell ref="BDQ67:BDX67"/>
    <mergeCell ref="BDY67:BEF67"/>
    <mergeCell ref="BEG67:BEN67"/>
    <mergeCell ref="BEO67:BEV67"/>
    <mergeCell ref="BEW67:BFD67"/>
    <mergeCell ref="BFE67:BFL67"/>
    <mergeCell ref="BFM67:BFT67"/>
    <mergeCell ref="BFU67:BGB67"/>
    <mergeCell ref="BGC67:BGJ67"/>
    <mergeCell ref="BGK67:BGR67"/>
    <mergeCell ref="BGS67:BGZ67"/>
    <mergeCell ref="BHA67:BHH67"/>
    <mergeCell ref="BHI67:BHP67"/>
    <mergeCell ref="BHQ67:BHX67"/>
    <mergeCell ref="BHY67:BIF67"/>
    <mergeCell ref="BIG67:BIN67"/>
    <mergeCell ref="BIO67:BIV67"/>
    <mergeCell ref="BIW67:BJD67"/>
    <mergeCell ref="BJE67:BJL67"/>
    <mergeCell ref="BJM67:BJT67"/>
    <mergeCell ref="BJU67:BKB67"/>
    <mergeCell ref="BKC67:BKJ67"/>
    <mergeCell ref="BKK67:BKR67"/>
    <mergeCell ref="BKS67:BKZ67"/>
    <mergeCell ref="BLA67:BLH67"/>
    <mergeCell ref="BLI67:BLP67"/>
    <mergeCell ref="BLQ67:BLX67"/>
    <mergeCell ref="BLY67:BMF67"/>
    <mergeCell ref="BMG67:BMN67"/>
    <mergeCell ref="BMO67:BMV67"/>
    <mergeCell ref="BMW67:BND67"/>
    <mergeCell ref="BNE67:BNL67"/>
    <mergeCell ref="BNM67:BNT67"/>
    <mergeCell ref="BNU67:BOB67"/>
    <mergeCell ref="BOC67:BOJ67"/>
    <mergeCell ref="BOK67:BOR67"/>
    <mergeCell ref="BOS67:BOZ67"/>
    <mergeCell ref="BPA67:BPH67"/>
    <mergeCell ref="BPI67:BPP67"/>
    <mergeCell ref="BPQ67:BPX67"/>
    <mergeCell ref="BPY67:BQF67"/>
    <mergeCell ref="BQG67:BQN67"/>
    <mergeCell ref="BQO67:BQV67"/>
    <mergeCell ref="BQW67:BRD67"/>
    <mergeCell ref="BRE67:BRL67"/>
    <mergeCell ref="BRM67:BRT67"/>
    <mergeCell ref="BRU67:BSB67"/>
    <mergeCell ref="BSC67:BSJ67"/>
    <mergeCell ref="BSK67:BSR67"/>
    <mergeCell ref="BSS67:BSZ67"/>
    <mergeCell ref="BTA67:BTH67"/>
    <mergeCell ref="BTI67:BTP67"/>
    <mergeCell ref="BTQ67:BTX67"/>
    <mergeCell ref="BTY67:BUF67"/>
    <mergeCell ref="BUG67:BUN67"/>
    <mergeCell ref="BUO67:BUV67"/>
    <mergeCell ref="BUW67:BVD67"/>
    <mergeCell ref="BVE67:BVL67"/>
    <mergeCell ref="BVM67:BVT67"/>
    <mergeCell ref="BVU67:BWB67"/>
    <mergeCell ref="BWC67:BWJ67"/>
    <mergeCell ref="BWK67:BWR67"/>
    <mergeCell ref="BWS67:BWZ67"/>
    <mergeCell ref="BXA67:BXH67"/>
    <mergeCell ref="BXI67:BXP67"/>
    <mergeCell ref="BXQ67:BXX67"/>
    <mergeCell ref="BXY67:BYF67"/>
    <mergeCell ref="BYG67:BYN67"/>
    <mergeCell ref="BYO67:BYV67"/>
    <mergeCell ref="BYW67:BZD67"/>
    <mergeCell ref="BZE67:BZL67"/>
    <mergeCell ref="BZM67:BZT67"/>
    <mergeCell ref="BZU67:CAB67"/>
    <mergeCell ref="CAC67:CAJ67"/>
    <mergeCell ref="CAK67:CAR67"/>
    <mergeCell ref="CAS67:CAZ67"/>
    <mergeCell ref="CBA67:CBH67"/>
    <mergeCell ref="CBI67:CBP67"/>
    <mergeCell ref="CBQ67:CBX67"/>
    <mergeCell ref="CBY67:CCF67"/>
    <mergeCell ref="CCG67:CCN67"/>
    <mergeCell ref="CCO67:CCV67"/>
    <mergeCell ref="CCW67:CDD67"/>
    <mergeCell ref="CDE67:CDL67"/>
    <mergeCell ref="CDM67:CDT67"/>
    <mergeCell ref="CDU67:CEB67"/>
    <mergeCell ref="CEC67:CEJ67"/>
    <mergeCell ref="CEK67:CER67"/>
    <mergeCell ref="CES67:CEZ67"/>
    <mergeCell ref="CFA67:CFH67"/>
    <mergeCell ref="CFI67:CFP67"/>
    <mergeCell ref="CFQ67:CFX67"/>
    <mergeCell ref="CFY67:CGF67"/>
    <mergeCell ref="CGG67:CGN67"/>
    <mergeCell ref="CGO67:CGV67"/>
    <mergeCell ref="CGW67:CHD67"/>
    <mergeCell ref="CHE67:CHL67"/>
    <mergeCell ref="CHM67:CHT67"/>
    <mergeCell ref="CHU67:CIB67"/>
    <mergeCell ref="CIC67:CIJ67"/>
    <mergeCell ref="CIK67:CIR67"/>
    <mergeCell ref="CIS67:CIZ67"/>
    <mergeCell ref="CJA67:CJH67"/>
    <mergeCell ref="CJI67:CJP67"/>
    <mergeCell ref="CJQ67:CJX67"/>
    <mergeCell ref="CJY67:CKF67"/>
    <mergeCell ref="CKG67:CKN67"/>
    <mergeCell ref="CKO67:CKV67"/>
    <mergeCell ref="CKW67:CLD67"/>
    <mergeCell ref="CLE67:CLL67"/>
    <mergeCell ref="CLM67:CLT67"/>
    <mergeCell ref="CLU67:CMB67"/>
    <mergeCell ref="CMC67:CMJ67"/>
    <mergeCell ref="CMK67:CMR67"/>
    <mergeCell ref="CMS67:CMZ67"/>
    <mergeCell ref="CNA67:CNH67"/>
    <mergeCell ref="CNI67:CNP67"/>
    <mergeCell ref="CNQ67:CNX67"/>
    <mergeCell ref="CNY67:COF67"/>
    <mergeCell ref="COG67:CON67"/>
    <mergeCell ref="COO67:COV67"/>
    <mergeCell ref="COW67:CPD67"/>
    <mergeCell ref="CPE67:CPL67"/>
    <mergeCell ref="CPM67:CPT67"/>
    <mergeCell ref="CPU67:CQB67"/>
    <mergeCell ref="CQC67:CQJ67"/>
    <mergeCell ref="CQK67:CQR67"/>
    <mergeCell ref="CQS67:CQZ67"/>
    <mergeCell ref="CRA67:CRH67"/>
    <mergeCell ref="CRI67:CRP67"/>
    <mergeCell ref="CRQ67:CRX67"/>
    <mergeCell ref="CRY67:CSF67"/>
    <mergeCell ref="CSG67:CSN67"/>
    <mergeCell ref="CSO67:CSV67"/>
    <mergeCell ref="CSW67:CTD67"/>
    <mergeCell ref="CTE67:CTL67"/>
    <mergeCell ref="CTM67:CTT67"/>
    <mergeCell ref="CTU67:CUB67"/>
    <mergeCell ref="CUC67:CUJ67"/>
    <mergeCell ref="CUK67:CUR67"/>
    <mergeCell ref="CUS67:CUZ67"/>
    <mergeCell ref="CVA67:CVH67"/>
    <mergeCell ref="CVI67:CVP67"/>
    <mergeCell ref="CVQ67:CVX67"/>
    <mergeCell ref="CVY67:CWF67"/>
    <mergeCell ref="CWG67:CWN67"/>
    <mergeCell ref="CWO67:CWV67"/>
    <mergeCell ref="CWW67:CXD67"/>
    <mergeCell ref="CXE67:CXL67"/>
    <mergeCell ref="CXM67:CXT67"/>
    <mergeCell ref="CXU67:CYB67"/>
    <mergeCell ref="CYC67:CYJ67"/>
    <mergeCell ref="CYK67:CYR67"/>
    <mergeCell ref="CYS67:CYZ67"/>
    <mergeCell ref="CZA67:CZH67"/>
    <mergeCell ref="CZI67:CZP67"/>
    <mergeCell ref="CZQ67:CZX67"/>
    <mergeCell ref="CZY67:DAF67"/>
    <mergeCell ref="DAG67:DAN67"/>
    <mergeCell ref="DAO67:DAV67"/>
    <mergeCell ref="DAW67:DBD67"/>
    <mergeCell ref="DBE67:DBL67"/>
    <mergeCell ref="DBM67:DBT67"/>
    <mergeCell ref="DBU67:DCB67"/>
    <mergeCell ref="DCC67:DCJ67"/>
    <mergeCell ref="DCK67:DCR67"/>
    <mergeCell ref="DCS67:DCZ67"/>
    <mergeCell ref="DDA67:DDH67"/>
    <mergeCell ref="DDI67:DDP67"/>
    <mergeCell ref="DDQ67:DDX67"/>
    <mergeCell ref="DDY67:DEF67"/>
    <mergeCell ref="DEG67:DEN67"/>
    <mergeCell ref="DEO67:DEV67"/>
    <mergeCell ref="DEW67:DFD67"/>
    <mergeCell ref="DFE67:DFL67"/>
    <mergeCell ref="DFM67:DFT67"/>
    <mergeCell ref="DFU67:DGB67"/>
    <mergeCell ref="DGC67:DGJ67"/>
    <mergeCell ref="DGK67:DGR67"/>
    <mergeCell ref="DGS67:DGZ67"/>
    <mergeCell ref="DHA67:DHH67"/>
    <mergeCell ref="DHI67:DHP67"/>
    <mergeCell ref="DHQ67:DHX67"/>
    <mergeCell ref="DHY67:DIF67"/>
    <mergeCell ref="DIG67:DIN67"/>
    <mergeCell ref="DIO67:DIV67"/>
    <mergeCell ref="DIW67:DJD67"/>
    <mergeCell ref="DJE67:DJL67"/>
    <mergeCell ref="DJM67:DJT67"/>
    <mergeCell ref="DJU67:DKB67"/>
    <mergeCell ref="DKC67:DKJ67"/>
    <mergeCell ref="DKK67:DKR67"/>
    <mergeCell ref="DKS67:DKZ67"/>
    <mergeCell ref="DLA67:DLH67"/>
    <mergeCell ref="DLI67:DLP67"/>
    <mergeCell ref="DLQ67:DLX67"/>
    <mergeCell ref="DLY67:DMF67"/>
    <mergeCell ref="DMG67:DMN67"/>
    <mergeCell ref="DMO67:DMV67"/>
    <mergeCell ref="DMW67:DND67"/>
    <mergeCell ref="DNE67:DNL67"/>
    <mergeCell ref="DNM67:DNT67"/>
    <mergeCell ref="DNU67:DOB67"/>
    <mergeCell ref="DOC67:DOJ67"/>
    <mergeCell ref="DOK67:DOR67"/>
    <mergeCell ref="DOS67:DOZ67"/>
    <mergeCell ref="DPA67:DPH67"/>
    <mergeCell ref="DPI67:DPP67"/>
    <mergeCell ref="DPQ67:DPX67"/>
    <mergeCell ref="DPY67:DQF67"/>
    <mergeCell ref="DQG67:DQN67"/>
    <mergeCell ref="DQO67:DQV67"/>
    <mergeCell ref="DQW67:DRD67"/>
    <mergeCell ref="DRE67:DRL67"/>
    <mergeCell ref="DRM67:DRT67"/>
    <mergeCell ref="DRU67:DSB67"/>
    <mergeCell ref="DSC67:DSJ67"/>
    <mergeCell ref="DSK67:DSR67"/>
    <mergeCell ref="DSS67:DSZ67"/>
    <mergeCell ref="DTA67:DTH67"/>
    <mergeCell ref="DTI67:DTP67"/>
    <mergeCell ref="DTQ67:DTX67"/>
    <mergeCell ref="DTY67:DUF67"/>
    <mergeCell ref="DUG67:DUN67"/>
    <mergeCell ref="DUO67:DUV67"/>
    <mergeCell ref="DUW67:DVD67"/>
    <mergeCell ref="DVE67:DVL67"/>
    <mergeCell ref="DVM67:DVT67"/>
    <mergeCell ref="DVU67:DWB67"/>
    <mergeCell ref="DWC67:DWJ67"/>
    <mergeCell ref="DWK67:DWR67"/>
    <mergeCell ref="DWS67:DWZ67"/>
    <mergeCell ref="DXA67:DXH67"/>
    <mergeCell ref="DXI67:DXP67"/>
    <mergeCell ref="DXQ67:DXX67"/>
    <mergeCell ref="DXY67:DYF67"/>
    <mergeCell ref="DYG67:DYN67"/>
    <mergeCell ref="DYO67:DYV67"/>
    <mergeCell ref="DYW67:DZD67"/>
    <mergeCell ref="DZE67:DZL67"/>
    <mergeCell ref="DZM67:DZT67"/>
    <mergeCell ref="DZU67:EAB67"/>
    <mergeCell ref="EAC67:EAJ67"/>
    <mergeCell ref="EAK67:EAR67"/>
    <mergeCell ref="EAS67:EAZ67"/>
    <mergeCell ref="EBA67:EBH67"/>
    <mergeCell ref="EBI67:EBP67"/>
    <mergeCell ref="EBQ67:EBX67"/>
    <mergeCell ref="EBY67:ECF67"/>
    <mergeCell ref="ECG67:ECN67"/>
    <mergeCell ref="ECO67:ECV67"/>
    <mergeCell ref="ECW67:EDD67"/>
    <mergeCell ref="EDE67:EDL67"/>
    <mergeCell ref="EDM67:EDT67"/>
    <mergeCell ref="EDU67:EEB67"/>
    <mergeCell ref="EEC67:EEJ67"/>
    <mergeCell ref="EEK67:EER67"/>
    <mergeCell ref="EES67:EEZ67"/>
    <mergeCell ref="EFA67:EFH67"/>
    <mergeCell ref="EFI67:EFP67"/>
    <mergeCell ref="EFQ67:EFX67"/>
    <mergeCell ref="EFY67:EGF67"/>
    <mergeCell ref="EGG67:EGN67"/>
    <mergeCell ref="EGO67:EGV67"/>
    <mergeCell ref="EGW67:EHD67"/>
    <mergeCell ref="EHE67:EHL67"/>
    <mergeCell ref="EHM67:EHT67"/>
    <mergeCell ref="EHU67:EIB67"/>
    <mergeCell ref="EIC67:EIJ67"/>
    <mergeCell ref="EIK67:EIR67"/>
    <mergeCell ref="EIS67:EIZ67"/>
    <mergeCell ref="EJA67:EJH67"/>
    <mergeCell ref="EJI67:EJP67"/>
    <mergeCell ref="EJQ67:EJX67"/>
    <mergeCell ref="EJY67:EKF67"/>
    <mergeCell ref="EKG67:EKN67"/>
    <mergeCell ref="EKO67:EKV67"/>
    <mergeCell ref="EKW67:ELD67"/>
    <mergeCell ref="ELE67:ELL67"/>
    <mergeCell ref="ELM67:ELT67"/>
    <mergeCell ref="ELU67:EMB67"/>
    <mergeCell ref="EMC67:EMJ67"/>
    <mergeCell ref="EMK67:EMR67"/>
    <mergeCell ref="EMS67:EMZ67"/>
    <mergeCell ref="ENA67:ENH67"/>
    <mergeCell ref="ENI67:ENP67"/>
    <mergeCell ref="ENQ67:ENX67"/>
    <mergeCell ref="ENY67:EOF67"/>
    <mergeCell ref="EOG67:EON67"/>
    <mergeCell ref="EOO67:EOV67"/>
    <mergeCell ref="EOW67:EPD67"/>
    <mergeCell ref="EPE67:EPL67"/>
    <mergeCell ref="EPM67:EPT67"/>
    <mergeCell ref="EPU67:EQB67"/>
    <mergeCell ref="EQC67:EQJ67"/>
    <mergeCell ref="EQK67:EQR67"/>
    <mergeCell ref="EQS67:EQZ67"/>
    <mergeCell ref="ERA67:ERH67"/>
    <mergeCell ref="ERI67:ERP67"/>
    <mergeCell ref="ERQ67:ERX67"/>
    <mergeCell ref="ERY67:ESF67"/>
    <mergeCell ref="ESG67:ESN67"/>
    <mergeCell ref="ESO67:ESV67"/>
    <mergeCell ref="ESW67:ETD67"/>
    <mergeCell ref="ETE67:ETL67"/>
    <mergeCell ref="ETM67:ETT67"/>
    <mergeCell ref="ETU67:EUB67"/>
    <mergeCell ref="EUC67:EUJ67"/>
    <mergeCell ref="EUK67:EUR67"/>
    <mergeCell ref="EUS67:EUZ67"/>
    <mergeCell ref="EVA67:EVH67"/>
    <mergeCell ref="EVI67:EVP67"/>
    <mergeCell ref="EVQ67:EVX67"/>
    <mergeCell ref="EVY67:EWF67"/>
    <mergeCell ref="EWG67:EWN67"/>
    <mergeCell ref="EWO67:EWV67"/>
    <mergeCell ref="EWW67:EXD67"/>
    <mergeCell ref="EXE67:EXL67"/>
    <mergeCell ref="EXM67:EXT67"/>
    <mergeCell ref="EXU67:EYB67"/>
    <mergeCell ref="EYC67:EYJ67"/>
    <mergeCell ref="EYK67:EYR67"/>
    <mergeCell ref="EYS67:EYZ67"/>
    <mergeCell ref="EZA67:EZH67"/>
    <mergeCell ref="EZI67:EZP67"/>
    <mergeCell ref="EZQ67:EZX67"/>
    <mergeCell ref="EZY67:FAF67"/>
    <mergeCell ref="FAG67:FAN67"/>
    <mergeCell ref="FAO67:FAV67"/>
    <mergeCell ref="FAW67:FBD67"/>
    <mergeCell ref="FBE67:FBL67"/>
    <mergeCell ref="FBM67:FBT67"/>
    <mergeCell ref="FBU67:FCB67"/>
    <mergeCell ref="FCC67:FCJ67"/>
    <mergeCell ref="FCK67:FCR67"/>
    <mergeCell ref="FCS67:FCZ67"/>
    <mergeCell ref="FDA67:FDH67"/>
    <mergeCell ref="FDI67:FDP67"/>
    <mergeCell ref="FDQ67:FDX67"/>
    <mergeCell ref="FDY67:FEF67"/>
    <mergeCell ref="FEG67:FEN67"/>
    <mergeCell ref="FEO67:FEV67"/>
    <mergeCell ref="FEW67:FFD67"/>
    <mergeCell ref="FFE67:FFL67"/>
    <mergeCell ref="FFM67:FFT67"/>
    <mergeCell ref="FFU67:FGB67"/>
    <mergeCell ref="FGC67:FGJ67"/>
    <mergeCell ref="FGK67:FGR67"/>
    <mergeCell ref="FGS67:FGZ67"/>
    <mergeCell ref="FHA67:FHH67"/>
    <mergeCell ref="FHI67:FHP67"/>
    <mergeCell ref="FHQ67:FHX67"/>
    <mergeCell ref="FHY67:FIF67"/>
    <mergeCell ref="FIG67:FIN67"/>
    <mergeCell ref="FIO67:FIV67"/>
    <mergeCell ref="FIW67:FJD67"/>
    <mergeCell ref="FJE67:FJL67"/>
    <mergeCell ref="FJM67:FJT67"/>
    <mergeCell ref="FJU67:FKB67"/>
    <mergeCell ref="FKC67:FKJ67"/>
    <mergeCell ref="FKK67:FKR67"/>
    <mergeCell ref="FKS67:FKZ67"/>
    <mergeCell ref="FLA67:FLH67"/>
    <mergeCell ref="FLI67:FLP67"/>
    <mergeCell ref="FLQ67:FLX67"/>
    <mergeCell ref="FLY67:FMF67"/>
    <mergeCell ref="FMG67:FMN67"/>
    <mergeCell ref="FMO67:FMV67"/>
    <mergeCell ref="FMW67:FND67"/>
    <mergeCell ref="FNE67:FNL67"/>
    <mergeCell ref="FNM67:FNT67"/>
    <mergeCell ref="FNU67:FOB67"/>
    <mergeCell ref="FOC67:FOJ67"/>
    <mergeCell ref="FOK67:FOR67"/>
    <mergeCell ref="FOS67:FOZ67"/>
    <mergeCell ref="FPA67:FPH67"/>
    <mergeCell ref="FPI67:FPP67"/>
    <mergeCell ref="FPQ67:FPX67"/>
    <mergeCell ref="FPY67:FQF67"/>
    <mergeCell ref="FQG67:FQN67"/>
    <mergeCell ref="FQO67:FQV67"/>
    <mergeCell ref="FQW67:FRD67"/>
    <mergeCell ref="FRE67:FRL67"/>
    <mergeCell ref="FRM67:FRT67"/>
    <mergeCell ref="FRU67:FSB67"/>
    <mergeCell ref="FSC67:FSJ67"/>
    <mergeCell ref="FSK67:FSR67"/>
    <mergeCell ref="FSS67:FSZ67"/>
    <mergeCell ref="FTA67:FTH67"/>
    <mergeCell ref="FTI67:FTP67"/>
    <mergeCell ref="FTQ67:FTX67"/>
    <mergeCell ref="FTY67:FUF67"/>
    <mergeCell ref="FUG67:FUN67"/>
    <mergeCell ref="FUO67:FUV67"/>
    <mergeCell ref="FUW67:FVD67"/>
    <mergeCell ref="FVE67:FVL67"/>
    <mergeCell ref="FVM67:FVT67"/>
    <mergeCell ref="FVU67:FWB67"/>
    <mergeCell ref="FWC67:FWJ67"/>
    <mergeCell ref="FWK67:FWR67"/>
    <mergeCell ref="FWS67:FWZ67"/>
    <mergeCell ref="FXA67:FXH67"/>
    <mergeCell ref="FXI67:FXP67"/>
    <mergeCell ref="FXQ67:FXX67"/>
    <mergeCell ref="FXY67:FYF67"/>
    <mergeCell ref="FYG67:FYN67"/>
    <mergeCell ref="FYO67:FYV67"/>
    <mergeCell ref="FYW67:FZD67"/>
    <mergeCell ref="FZE67:FZL67"/>
    <mergeCell ref="FZM67:FZT67"/>
    <mergeCell ref="FZU67:GAB67"/>
    <mergeCell ref="GAC67:GAJ67"/>
    <mergeCell ref="GAK67:GAR67"/>
    <mergeCell ref="GAS67:GAZ67"/>
    <mergeCell ref="GBA67:GBH67"/>
    <mergeCell ref="GBI67:GBP67"/>
    <mergeCell ref="GBQ67:GBX67"/>
    <mergeCell ref="GBY67:GCF67"/>
    <mergeCell ref="GCG67:GCN67"/>
    <mergeCell ref="GCO67:GCV67"/>
    <mergeCell ref="GCW67:GDD67"/>
    <mergeCell ref="GDE67:GDL67"/>
    <mergeCell ref="GDM67:GDT67"/>
    <mergeCell ref="GDU67:GEB67"/>
    <mergeCell ref="GEC67:GEJ67"/>
    <mergeCell ref="GEK67:GER67"/>
    <mergeCell ref="GES67:GEZ67"/>
    <mergeCell ref="GFA67:GFH67"/>
    <mergeCell ref="GFI67:GFP67"/>
    <mergeCell ref="GFQ67:GFX67"/>
    <mergeCell ref="GFY67:GGF67"/>
    <mergeCell ref="GGG67:GGN67"/>
    <mergeCell ref="GGO67:GGV67"/>
    <mergeCell ref="GGW67:GHD67"/>
    <mergeCell ref="GHE67:GHL67"/>
    <mergeCell ref="GHM67:GHT67"/>
    <mergeCell ref="GHU67:GIB67"/>
    <mergeCell ref="GIC67:GIJ67"/>
    <mergeCell ref="GIK67:GIR67"/>
    <mergeCell ref="GIS67:GIZ67"/>
    <mergeCell ref="GJA67:GJH67"/>
    <mergeCell ref="GJI67:GJP67"/>
    <mergeCell ref="GJQ67:GJX67"/>
    <mergeCell ref="GJY67:GKF67"/>
    <mergeCell ref="GKG67:GKN67"/>
    <mergeCell ref="GKO67:GKV67"/>
    <mergeCell ref="GKW67:GLD67"/>
    <mergeCell ref="GLE67:GLL67"/>
    <mergeCell ref="GLM67:GLT67"/>
    <mergeCell ref="GLU67:GMB67"/>
    <mergeCell ref="GMC67:GMJ67"/>
    <mergeCell ref="GMK67:GMR67"/>
    <mergeCell ref="GMS67:GMZ67"/>
    <mergeCell ref="GNA67:GNH67"/>
    <mergeCell ref="GNI67:GNP67"/>
    <mergeCell ref="GNQ67:GNX67"/>
    <mergeCell ref="GNY67:GOF67"/>
    <mergeCell ref="GOG67:GON67"/>
    <mergeCell ref="GOO67:GOV67"/>
    <mergeCell ref="GOW67:GPD67"/>
    <mergeCell ref="GPE67:GPL67"/>
    <mergeCell ref="GPM67:GPT67"/>
    <mergeCell ref="GPU67:GQB67"/>
    <mergeCell ref="GQC67:GQJ67"/>
    <mergeCell ref="GQK67:GQR67"/>
    <mergeCell ref="GQS67:GQZ67"/>
    <mergeCell ref="GRA67:GRH67"/>
    <mergeCell ref="GRI67:GRP67"/>
    <mergeCell ref="GRQ67:GRX67"/>
    <mergeCell ref="GRY67:GSF67"/>
    <mergeCell ref="GSG67:GSN67"/>
    <mergeCell ref="GSO67:GSV67"/>
    <mergeCell ref="GSW67:GTD67"/>
    <mergeCell ref="GTE67:GTL67"/>
    <mergeCell ref="GTM67:GTT67"/>
    <mergeCell ref="GTU67:GUB67"/>
    <mergeCell ref="GUC67:GUJ67"/>
    <mergeCell ref="GUK67:GUR67"/>
    <mergeCell ref="GUS67:GUZ67"/>
    <mergeCell ref="GVA67:GVH67"/>
    <mergeCell ref="GVI67:GVP67"/>
    <mergeCell ref="GVQ67:GVX67"/>
    <mergeCell ref="GVY67:GWF67"/>
    <mergeCell ref="GWG67:GWN67"/>
    <mergeCell ref="GWO67:GWV67"/>
    <mergeCell ref="GWW67:GXD67"/>
    <mergeCell ref="GXE67:GXL67"/>
    <mergeCell ref="GXM67:GXT67"/>
    <mergeCell ref="GXU67:GYB67"/>
    <mergeCell ref="GYC67:GYJ67"/>
    <mergeCell ref="GYK67:GYR67"/>
    <mergeCell ref="GYS67:GYZ67"/>
    <mergeCell ref="GZA67:GZH67"/>
    <mergeCell ref="GZI67:GZP67"/>
    <mergeCell ref="GZQ67:GZX67"/>
    <mergeCell ref="GZY67:HAF67"/>
    <mergeCell ref="HAG67:HAN67"/>
    <mergeCell ref="HAO67:HAV67"/>
    <mergeCell ref="HAW67:HBD67"/>
    <mergeCell ref="HBE67:HBL67"/>
    <mergeCell ref="HBM67:HBT67"/>
    <mergeCell ref="HBU67:HCB67"/>
    <mergeCell ref="HCC67:HCJ67"/>
    <mergeCell ref="HCK67:HCR67"/>
    <mergeCell ref="HCS67:HCZ67"/>
    <mergeCell ref="HDA67:HDH67"/>
    <mergeCell ref="HDI67:HDP67"/>
    <mergeCell ref="HDQ67:HDX67"/>
    <mergeCell ref="HDY67:HEF67"/>
    <mergeCell ref="HEG67:HEN67"/>
    <mergeCell ref="HEO67:HEV67"/>
    <mergeCell ref="HEW67:HFD67"/>
    <mergeCell ref="HFE67:HFL67"/>
    <mergeCell ref="HFM67:HFT67"/>
    <mergeCell ref="HFU67:HGB67"/>
    <mergeCell ref="HGC67:HGJ67"/>
    <mergeCell ref="HGK67:HGR67"/>
    <mergeCell ref="HGS67:HGZ67"/>
    <mergeCell ref="HHA67:HHH67"/>
    <mergeCell ref="HHI67:HHP67"/>
    <mergeCell ref="HHQ67:HHX67"/>
    <mergeCell ref="HHY67:HIF67"/>
    <mergeCell ref="HIG67:HIN67"/>
    <mergeCell ref="HIO67:HIV67"/>
    <mergeCell ref="HIW67:HJD67"/>
    <mergeCell ref="HJE67:HJL67"/>
    <mergeCell ref="HJM67:HJT67"/>
    <mergeCell ref="HJU67:HKB67"/>
    <mergeCell ref="HKC67:HKJ67"/>
    <mergeCell ref="HKK67:HKR67"/>
    <mergeCell ref="HKS67:HKZ67"/>
    <mergeCell ref="HLA67:HLH67"/>
    <mergeCell ref="HLI67:HLP67"/>
    <mergeCell ref="HLQ67:HLX67"/>
    <mergeCell ref="HLY67:HMF67"/>
    <mergeCell ref="HMG67:HMN67"/>
    <mergeCell ref="HMO67:HMV67"/>
    <mergeCell ref="HMW67:HND67"/>
    <mergeCell ref="HNE67:HNL67"/>
    <mergeCell ref="HNM67:HNT67"/>
    <mergeCell ref="HNU67:HOB67"/>
    <mergeCell ref="HOC67:HOJ67"/>
    <mergeCell ref="HOK67:HOR67"/>
    <mergeCell ref="HOS67:HOZ67"/>
    <mergeCell ref="HPA67:HPH67"/>
    <mergeCell ref="HPI67:HPP67"/>
    <mergeCell ref="HPQ67:HPX67"/>
    <mergeCell ref="HPY67:HQF67"/>
    <mergeCell ref="HQG67:HQN67"/>
    <mergeCell ref="HQO67:HQV67"/>
    <mergeCell ref="HQW67:HRD67"/>
    <mergeCell ref="HRE67:HRL67"/>
    <mergeCell ref="HRM67:HRT67"/>
    <mergeCell ref="HRU67:HSB67"/>
    <mergeCell ref="HSC67:HSJ67"/>
    <mergeCell ref="HSK67:HSR67"/>
    <mergeCell ref="HSS67:HSZ67"/>
    <mergeCell ref="HTA67:HTH67"/>
    <mergeCell ref="HTI67:HTP67"/>
    <mergeCell ref="HTQ67:HTX67"/>
    <mergeCell ref="HTY67:HUF67"/>
    <mergeCell ref="HUG67:HUN67"/>
    <mergeCell ref="HUO67:HUV67"/>
    <mergeCell ref="HUW67:HVD67"/>
    <mergeCell ref="HVE67:HVL67"/>
    <mergeCell ref="HVM67:HVT67"/>
    <mergeCell ref="HVU67:HWB67"/>
    <mergeCell ref="HWC67:HWJ67"/>
    <mergeCell ref="HWK67:HWR67"/>
    <mergeCell ref="HWS67:HWZ67"/>
    <mergeCell ref="HXA67:HXH67"/>
    <mergeCell ref="HXI67:HXP67"/>
    <mergeCell ref="HXQ67:HXX67"/>
    <mergeCell ref="HXY67:HYF67"/>
    <mergeCell ref="HYG67:HYN67"/>
    <mergeCell ref="HYO67:HYV67"/>
    <mergeCell ref="HYW67:HZD67"/>
    <mergeCell ref="HZE67:HZL67"/>
    <mergeCell ref="HZM67:HZT67"/>
    <mergeCell ref="HZU67:IAB67"/>
    <mergeCell ref="IAC67:IAJ67"/>
    <mergeCell ref="IAK67:IAR67"/>
    <mergeCell ref="IAS67:IAZ67"/>
    <mergeCell ref="IBA67:IBH67"/>
    <mergeCell ref="IBI67:IBP67"/>
    <mergeCell ref="IBQ67:IBX67"/>
    <mergeCell ref="IBY67:ICF67"/>
    <mergeCell ref="ICG67:ICN67"/>
    <mergeCell ref="ICO67:ICV67"/>
    <mergeCell ref="ICW67:IDD67"/>
    <mergeCell ref="IDE67:IDL67"/>
    <mergeCell ref="IDM67:IDT67"/>
    <mergeCell ref="IDU67:IEB67"/>
    <mergeCell ref="IEC67:IEJ67"/>
    <mergeCell ref="IEK67:IER67"/>
    <mergeCell ref="IES67:IEZ67"/>
    <mergeCell ref="IFA67:IFH67"/>
    <mergeCell ref="IFI67:IFP67"/>
    <mergeCell ref="IFQ67:IFX67"/>
    <mergeCell ref="IFY67:IGF67"/>
    <mergeCell ref="IGG67:IGN67"/>
    <mergeCell ref="IGO67:IGV67"/>
    <mergeCell ref="IGW67:IHD67"/>
    <mergeCell ref="IHE67:IHL67"/>
    <mergeCell ref="IHM67:IHT67"/>
    <mergeCell ref="IHU67:IIB67"/>
    <mergeCell ref="IIC67:IIJ67"/>
    <mergeCell ref="IIK67:IIR67"/>
    <mergeCell ref="IIS67:IIZ67"/>
    <mergeCell ref="IJA67:IJH67"/>
    <mergeCell ref="IJI67:IJP67"/>
    <mergeCell ref="IJQ67:IJX67"/>
    <mergeCell ref="IJY67:IKF67"/>
    <mergeCell ref="IKG67:IKN67"/>
    <mergeCell ref="IKO67:IKV67"/>
    <mergeCell ref="IKW67:ILD67"/>
    <mergeCell ref="ILE67:ILL67"/>
    <mergeCell ref="ILM67:ILT67"/>
    <mergeCell ref="ILU67:IMB67"/>
    <mergeCell ref="IMC67:IMJ67"/>
    <mergeCell ref="IMK67:IMR67"/>
    <mergeCell ref="IMS67:IMZ67"/>
    <mergeCell ref="INA67:INH67"/>
    <mergeCell ref="INI67:INP67"/>
    <mergeCell ref="INQ67:INX67"/>
    <mergeCell ref="INY67:IOF67"/>
    <mergeCell ref="IOG67:ION67"/>
    <mergeCell ref="IOO67:IOV67"/>
    <mergeCell ref="IOW67:IPD67"/>
    <mergeCell ref="IPE67:IPL67"/>
    <mergeCell ref="IPM67:IPT67"/>
    <mergeCell ref="IPU67:IQB67"/>
    <mergeCell ref="IQC67:IQJ67"/>
    <mergeCell ref="IQK67:IQR67"/>
    <mergeCell ref="IQS67:IQZ67"/>
    <mergeCell ref="IRA67:IRH67"/>
    <mergeCell ref="IRI67:IRP67"/>
    <mergeCell ref="IRQ67:IRX67"/>
    <mergeCell ref="IRY67:ISF67"/>
    <mergeCell ref="ISG67:ISN67"/>
    <mergeCell ref="ISO67:ISV67"/>
    <mergeCell ref="ISW67:ITD67"/>
    <mergeCell ref="ITE67:ITL67"/>
    <mergeCell ref="ITM67:ITT67"/>
    <mergeCell ref="ITU67:IUB67"/>
    <mergeCell ref="IUC67:IUJ67"/>
    <mergeCell ref="IUK67:IUR67"/>
    <mergeCell ref="IUS67:IUZ67"/>
    <mergeCell ref="IVA67:IVH67"/>
    <mergeCell ref="IVI67:IVP67"/>
    <mergeCell ref="IVQ67:IVX67"/>
    <mergeCell ref="IVY67:IWF67"/>
    <mergeCell ref="IWG67:IWN67"/>
    <mergeCell ref="IWO67:IWV67"/>
    <mergeCell ref="IWW67:IXD67"/>
    <mergeCell ref="IXE67:IXL67"/>
    <mergeCell ref="IXM67:IXT67"/>
    <mergeCell ref="IXU67:IYB67"/>
    <mergeCell ref="IYC67:IYJ67"/>
    <mergeCell ref="IYK67:IYR67"/>
    <mergeCell ref="IYS67:IYZ67"/>
    <mergeCell ref="IZA67:IZH67"/>
    <mergeCell ref="IZI67:IZP67"/>
    <mergeCell ref="IZQ67:IZX67"/>
    <mergeCell ref="IZY67:JAF67"/>
    <mergeCell ref="JAG67:JAN67"/>
    <mergeCell ref="JAO67:JAV67"/>
    <mergeCell ref="JAW67:JBD67"/>
    <mergeCell ref="JBE67:JBL67"/>
    <mergeCell ref="JBM67:JBT67"/>
    <mergeCell ref="JBU67:JCB67"/>
    <mergeCell ref="JCC67:JCJ67"/>
    <mergeCell ref="JCK67:JCR67"/>
    <mergeCell ref="JCS67:JCZ67"/>
    <mergeCell ref="JDA67:JDH67"/>
    <mergeCell ref="JDI67:JDP67"/>
    <mergeCell ref="JDQ67:JDX67"/>
    <mergeCell ref="JDY67:JEF67"/>
    <mergeCell ref="JEG67:JEN67"/>
    <mergeCell ref="JEO67:JEV67"/>
    <mergeCell ref="JEW67:JFD67"/>
    <mergeCell ref="JFE67:JFL67"/>
    <mergeCell ref="JFM67:JFT67"/>
    <mergeCell ref="JFU67:JGB67"/>
    <mergeCell ref="JGC67:JGJ67"/>
    <mergeCell ref="JGK67:JGR67"/>
    <mergeCell ref="JGS67:JGZ67"/>
    <mergeCell ref="JHA67:JHH67"/>
    <mergeCell ref="JHI67:JHP67"/>
    <mergeCell ref="JHQ67:JHX67"/>
    <mergeCell ref="JHY67:JIF67"/>
    <mergeCell ref="JIG67:JIN67"/>
    <mergeCell ref="JIO67:JIV67"/>
    <mergeCell ref="JIW67:JJD67"/>
    <mergeCell ref="JJE67:JJL67"/>
    <mergeCell ref="JJM67:JJT67"/>
    <mergeCell ref="JJU67:JKB67"/>
    <mergeCell ref="JKC67:JKJ67"/>
    <mergeCell ref="JKK67:JKR67"/>
    <mergeCell ref="JKS67:JKZ67"/>
    <mergeCell ref="JLA67:JLH67"/>
    <mergeCell ref="JLI67:JLP67"/>
    <mergeCell ref="JLQ67:JLX67"/>
    <mergeCell ref="JLY67:JMF67"/>
    <mergeCell ref="JMG67:JMN67"/>
    <mergeCell ref="JMO67:JMV67"/>
    <mergeCell ref="JMW67:JND67"/>
    <mergeCell ref="JNE67:JNL67"/>
    <mergeCell ref="JNM67:JNT67"/>
    <mergeCell ref="JNU67:JOB67"/>
    <mergeCell ref="JOC67:JOJ67"/>
    <mergeCell ref="JOK67:JOR67"/>
    <mergeCell ref="JOS67:JOZ67"/>
    <mergeCell ref="JPA67:JPH67"/>
    <mergeCell ref="JPI67:JPP67"/>
    <mergeCell ref="JPQ67:JPX67"/>
    <mergeCell ref="JPY67:JQF67"/>
    <mergeCell ref="JQG67:JQN67"/>
    <mergeCell ref="JQO67:JQV67"/>
    <mergeCell ref="JQW67:JRD67"/>
    <mergeCell ref="JRE67:JRL67"/>
    <mergeCell ref="JRM67:JRT67"/>
    <mergeCell ref="JRU67:JSB67"/>
    <mergeCell ref="JSC67:JSJ67"/>
    <mergeCell ref="JSK67:JSR67"/>
    <mergeCell ref="JSS67:JSZ67"/>
    <mergeCell ref="JTA67:JTH67"/>
    <mergeCell ref="JTI67:JTP67"/>
    <mergeCell ref="JTQ67:JTX67"/>
    <mergeCell ref="JTY67:JUF67"/>
    <mergeCell ref="JUG67:JUN67"/>
    <mergeCell ref="JUO67:JUV67"/>
    <mergeCell ref="JUW67:JVD67"/>
    <mergeCell ref="JVE67:JVL67"/>
    <mergeCell ref="JVM67:JVT67"/>
    <mergeCell ref="JVU67:JWB67"/>
    <mergeCell ref="JWC67:JWJ67"/>
    <mergeCell ref="JWK67:JWR67"/>
    <mergeCell ref="JWS67:JWZ67"/>
    <mergeCell ref="JXA67:JXH67"/>
    <mergeCell ref="JXI67:JXP67"/>
    <mergeCell ref="JXQ67:JXX67"/>
    <mergeCell ref="JXY67:JYF67"/>
    <mergeCell ref="JYG67:JYN67"/>
    <mergeCell ref="JYO67:JYV67"/>
    <mergeCell ref="JYW67:JZD67"/>
    <mergeCell ref="JZE67:JZL67"/>
    <mergeCell ref="JZM67:JZT67"/>
    <mergeCell ref="JZU67:KAB67"/>
    <mergeCell ref="KAC67:KAJ67"/>
    <mergeCell ref="KAK67:KAR67"/>
    <mergeCell ref="KAS67:KAZ67"/>
    <mergeCell ref="KBA67:KBH67"/>
    <mergeCell ref="KBI67:KBP67"/>
    <mergeCell ref="KBQ67:KBX67"/>
    <mergeCell ref="KBY67:KCF67"/>
    <mergeCell ref="KCG67:KCN67"/>
    <mergeCell ref="KCO67:KCV67"/>
    <mergeCell ref="KCW67:KDD67"/>
    <mergeCell ref="KDE67:KDL67"/>
    <mergeCell ref="KDM67:KDT67"/>
    <mergeCell ref="KDU67:KEB67"/>
    <mergeCell ref="KEC67:KEJ67"/>
    <mergeCell ref="KEK67:KER67"/>
    <mergeCell ref="KES67:KEZ67"/>
    <mergeCell ref="KFA67:KFH67"/>
    <mergeCell ref="KFI67:KFP67"/>
    <mergeCell ref="KFQ67:KFX67"/>
    <mergeCell ref="KFY67:KGF67"/>
    <mergeCell ref="KGG67:KGN67"/>
    <mergeCell ref="KGO67:KGV67"/>
    <mergeCell ref="KGW67:KHD67"/>
    <mergeCell ref="KHE67:KHL67"/>
    <mergeCell ref="KHM67:KHT67"/>
    <mergeCell ref="KHU67:KIB67"/>
    <mergeCell ref="KIC67:KIJ67"/>
    <mergeCell ref="KIK67:KIR67"/>
    <mergeCell ref="KIS67:KIZ67"/>
    <mergeCell ref="KJA67:KJH67"/>
    <mergeCell ref="KJI67:KJP67"/>
    <mergeCell ref="KJQ67:KJX67"/>
    <mergeCell ref="KJY67:KKF67"/>
    <mergeCell ref="KKG67:KKN67"/>
    <mergeCell ref="KKO67:KKV67"/>
    <mergeCell ref="KKW67:KLD67"/>
    <mergeCell ref="KLE67:KLL67"/>
    <mergeCell ref="KLM67:KLT67"/>
    <mergeCell ref="KLU67:KMB67"/>
    <mergeCell ref="KMC67:KMJ67"/>
    <mergeCell ref="KMK67:KMR67"/>
    <mergeCell ref="KMS67:KMZ67"/>
    <mergeCell ref="KNA67:KNH67"/>
    <mergeCell ref="KNI67:KNP67"/>
    <mergeCell ref="KNQ67:KNX67"/>
    <mergeCell ref="KNY67:KOF67"/>
    <mergeCell ref="KOG67:KON67"/>
    <mergeCell ref="KOO67:KOV67"/>
    <mergeCell ref="KOW67:KPD67"/>
    <mergeCell ref="KPE67:KPL67"/>
    <mergeCell ref="KPM67:KPT67"/>
    <mergeCell ref="KPU67:KQB67"/>
    <mergeCell ref="KQC67:KQJ67"/>
    <mergeCell ref="KQK67:KQR67"/>
    <mergeCell ref="KQS67:KQZ67"/>
    <mergeCell ref="KRA67:KRH67"/>
    <mergeCell ref="KRI67:KRP67"/>
    <mergeCell ref="KRQ67:KRX67"/>
    <mergeCell ref="KRY67:KSF67"/>
    <mergeCell ref="KSG67:KSN67"/>
    <mergeCell ref="KSO67:KSV67"/>
    <mergeCell ref="KSW67:KTD67"/>
    <mergeCell ref="KTE67:KTL67"/>
    <mergeCell ref="KTM67:KTT67"/>
    <mergeCell ref="KTU67:KUB67"/>
    <mergeCell ref="KUC67:KUJ67"/>
    <mergeCell ref="KUK67:KUR67"/>
    <mergeCell ref="KUS67:KUZ67"/>
    <mergeCell ref="KVA67:KVH67"/>
    <mergeCell ref="KVI67:KVP67"/>
    <mergeCell ref="KVQ67:KVX67"/>
    <mergeCell ref="KVY67:KWF67"/>
    <mergeCell ref="KWG67:KWN67"/>
    <mergeCell ref="KWO67:KWV67"/>
    <mergeCell ref="KWW67:KXD67"/>
    <mergeCell ref="KXE67:KXL67"/>
    <mergeCell ref="KXM67:KXT67"/>
    <mergeCell ref="KXU67:KYB67"/>
    <mergeCell ref="KYC67:KYJ67"/>
    <mergeCell ref="KYK67:KYR67"/>
    <mergeCell ref="KYS67:KYZ67"/>
    <mergeCell ref="KZA67:KZH67"/>
    <mergeCell ref="KZI67:KZP67"/>
    <mergeCell ref="KZQ67:KZX67"/>
    <mergeCell ref="KZY67:LAF67"/>
    <mergeCell ref="LAG67:LAN67"/>
    <mergeCell ref="LAO67:LAV67"/>
    <mergeCell ref="LAW67:LBD67"/>
    <mergeCell ref="LBE67:LBL67"/>
    <mergeCell ref="LBM67:LBT67"/>
    <mergeCell ref="LBU67:LCB67"/>
    <mergeCell ref="LCC67:LCJ67"/>
    <mergeCell ref="LCK67:LCR67"/>
    <mergeCell ref="LCS67:LCZ67"/>
    <mergeCell ref="LDA67:LDH67"/>
    <mergeCell ref="LDI67:LDP67"/>
    <mergeCell ref="LDQ67:LDX67"/>
    <mergeCell ref="LDY67:LEF67"/>
    <mergeCell ref="LEG67:LEN67"/>
    <mergeCell ref="LEO67:LEV67"/>
    <mergeCell ref="LEW67:LFD67"/>
    <mergeCell ref="LFE67:LFL67"/>
    <mergeCell ref="LFM67:LFT67"/>
    <mergeCell ref="LFU67:LGB67"/>
    <mergeCell ref="LGC67:LGJ67"/>
    <mergeCell ref="LGK67:LGR67"/>
    <mergeCell ref="LGS67:LGZ67"/>
    <mergeCell ref="LHA67:LHH67"/>
    <mergeCell ref="LHI67:LHP67"/>
    <mergeCell ref="LHQ67:LHX67"/>
    <mergeCell ref="LHY67:LIF67"/>
    <mergeCell ref="LIG67:LIN67"/>
    <mergeCell ref="LIO67:LIV67"/>
    <mergeCell ref="LIW67:LJD67"/>
    <mergeCell ref="LJE67:LJL67"/>
    <mergeCell ref="LJM67:LJT67"/>
    <mergeCell ref="LJU67:LKB67"/>
    <mergeCell ref="LKC67:LKJ67"/>
    <mergeCell ref="LKK67:LKR67"/>
    <mergeCell ref="LKS67:LKZ67"/>
    <mergeCell ref="LLA67:LLH67"/>
    <mergeCell ref="LLI67:LLP67"/>
    <mergeCell ref="LLQ67:LLX67"/>
    <mergeCell ref="LLY67:LMF67"/>
    <mergeCell ref="LMG67:LMN67"/>
    <mergeCell ref="LMO67:LMV67"/>
    <mergeCell ref="LMW67:LND67"/>
    <mergeCell ref="LNE67:LNL67"/>
    <mergeCell ref="LNM67:LNT67"/>
    <mergeCell ref="LNU67:LOB67"/>
    <mergeCell ref="LOC67:LOJ67"/>
    <mergeCell ref="LOK67:LOR67"/>
    <mergeCell ref="LOS67:LOZ67"/>
    <mergeCell ref="LPA67:LPH67"/>
    <mergeCell ref="LPI67:LPP67"/>
    <mergeCell ref="LPQ67:LPX67"/>
    <mergeCell ref="LPY67:LQF67"/>
    <mergeCell ref="LQG67:LQN67"/>
    <mergeCell ref="LQO67:LQV67"/>
    <mergeCell ref="LQW67:LRD67"/>
    <mergeCell ref="LRE67:LRL67"/>
    <mergeCell ref="LRM67:LRT67"/>
    <mergeCell ref="LRU67:LSB67"/>
    <mergeCell ref="LSC67:LSJ67"/>
    <mergeCell ref="LSK67:LSR67"/>
    <mergeCell ref="LSS67:LSZ67"/>
    <mergeCell ref="LTA67:LTH67"/>
    <mergeCell ref="LTI67:LTP67"/>
    <mergeCell ref="LTQ67:LTX67"/>
    <mergeCell ref="LTY67:LUF67"/>
    <mergeCell ref="LUG67:LUN67"/>
    <mergeCell ref="LUO67:LUV67"/>
    <mergeCell ref="LUW67:LVD67"/>
    <mergeCell ref="LVE67:LVL67"/>
    <mergeCell ref="LVM67:LVT67"/>
    <mergeCell ref="LVU67:LWB67"/>
    <mergeCell ref="LWC67:LWJ67"/>
    <mergeCell ref="LWK67:LWR67"/>
    <mergeCell ref="LWS67:LWZ67"/>
    <mergeCell ref="LXA67:LXH67"/>
    <mergeCell ref="LXI67:LXP67"/>
    <mergeCell ref="LXQ67:LXX67"/>
    <mergeCell ref="LXY67:LYF67"/>
    <mergeCell ref="LYG67:LYN67"/>
    <mergeCell ref="LYO67:LYV67"/>
    <mergeCell ref="LYW67:LZD67"/>
    <mergeCell ref="LZE67:LZL67"/>
    <mergeCell ref="LZM67:LZT67"/>
    <mergeCell ref="LZU67:MAB67"/>
    <mergeCell ref="MAC67:MAJ67"/>
    <mergeCell ref="MAK67:MAR67"/>
    <mergeCell ref="MAS67:MAZ67"/>
    <mergeCell ref="MBA67:MBH67"/>
    <mergeCell ref="MBI67:MBP67"/>
    <mergeCell ref="MBQ67:MBX67"/>
    <mergeCell ref="MBY67:MCF67"/>
    <mergeCell ref="MCG67:MCN67"/>
    <mergeCell ref="MCO67:MCV67"/>
    <mergeCell ref="MCW67:MDD67"/>
    <mergeCell ref="MDE67:MDL67"/>
    <mergeCell ref="MDM67:MDT67"/>
    <mergeCell ref="MDU67:MEB67"/>
    <mergeCell ref="MEC67:MEJ67"/>
    <mergeCell ref="MEK67:MER67"/>
    <mergeCell ref="MES67:MEZ67"/>
    <mergeCell ref="MFA67:MFH67"/>
    <mergeCell ref="MFI67:MFP67"/>
    <mergeCell ref="MFQ67:MFX67"/>
    <mergeCell ref="MFY67:MGF67"/>
    <mergeCell ref="MGG67:MGN67"/>
    <mergeCell ref="MGO67:MGV67"/>
    <mergeCell ref="MGW67:MHD67"/>
    <mergeCell ref="MHE67:MHL67"/>
    <mergeCell ref="MHM67:MHT67"/>
    <mergeCell ref="MHU67:MIB67"/>
    <mergeCell ref="MIC67:MIJ67"/>
    <mergeCell ref="MIK67:MIR67"/>
    <mergeCell ref="MIS67:MIZ67"/>
    <mergeCell ref="MJA67:MJH67"/>
    <mergeCell ref="MJI67:MJP67"/>
    <mergeCell ref="MJQ67:MJX67"/>
    <mergeCell ref="MJY67:MKF67"/>
    <mergeCell ref="MKG67:MKN67"/>
    <mergeCell ref="MKO67:MKV67"/>
    <mergeCell ref="MKW67:MLD67"/>
    <mergeCell ref="MLE67:MLL67"/>
    <mergeCell ref="MLM67:MLT67"/>
    <mergeCell ref="MLU67:MMB67"/>
    <mergeCell ref="MMC67:MMJ67"/>
    <mergeCell ref="MMK67:MMR67"/>
    <mergeCell ref="MMS67:MMZ67"/>
    <mergeCell ref="MNA67:MNH67"/>
    <mergeCell ref="MNI67:MNP67"/>
    <mergeCell ref="MNQ67:MNX67"/>
    <mergeCell ref="MNY67:MOF67"/>
    <mergeCell ref="MOG67:MON67"/>
    <mergeCell ref="MOO67:MOV67"/>
    <mergeCell ref="MOW67:MPD67"/>
    <mergeCell ref="MPE67:MPL67"/>
    <mergeCell ref="MPM67:MPT67"/>
    <mergeCell ref="MPU67:MQB67"/>
    <mergeCell ref="MQC67:MQJ67"/>
    <mergeCell ref="MQK67:MQR67"/>
    <mergeCell ref="MQS67:MQZ67"/>
    <mergeCell ref="MRA67:MRH67"/>
    <mergeCell ref="MRI67:MRP67"/>
    <mergeCell ref="MRQ67:MRX67"/>
    <mergeCell ref="MRY67:MSF67"/>
    <mergeCell ref="MSG67:MSN67"/>
    <mergeCell ref="MSO67:MSV67"/>
    <mergeCell ref="MSW67:MTD67"/>
    <mergeCell ref="MTE67:MTL67"/>
    <mergeCell ref="MTM67:MTT67"/>
    <mergeCell ref="MTU67:MUB67"/>
    <mergeCell ref="MUC67:MUJ67"/>
    <mergeCell ref="MUK67:MUR67"/>
    <mergeCell ref="MUS67:MUZ67"/>
    <mergeCell ref="MVA67:MVH67"/>
    <mergeCell ref="MVI67:MVP67"/>
    <mergeCell ref="MVQ67:MVX67"/>
    <mergeCell ref="MVY67:MWF67"/>
    <mergeCell ref="MWG67:MWN67"/>
    <mergeCell ref="MWO67:MWV67"/>
    <mergeCell ref="MWW67:MXD67"/>
    <mergeCell ref="MXE67:MXL67"/>
    <mergeCell ref="MXM67:MXT67"/>
    <mergeCell ref="MXU67:MYB67"/>
    <mergeCell ref="MYC67:MYJ67"/>
    <mergeCell ref="MYK67:MYR67"/>
    <mergeCell ref="MYS67:MYZ67"/>
    <mergeCell ref="MZA67:MZH67"/>
    <mergeCell ref="MZI67:MZP67"/>
    <mergeCell ref="MZQ67:MZX67"/>
    <mergeCell ref="MZY67:NAF67"/>
    <mergeCell ref="NAG67:NAN67"/>
    <mergeCell ref="NAO67:NAV67"/>
    <mergeCell ref="NAW67:NBD67"/>
    <mergeCell ref="NBE67:NBL67"/>
    <mergeCell ref="NBM67:NBT67"/>
    <mergeCell ref="NBU67:NCB67"/>
    <mergeCell ref="NCC67:NCJ67"/>
    <mergeCell ref="NCK67:NCR67"/>
    <mergeCell ref="NCS67:NCZ67"/>
    <mergeCell ref="NDA67:NDH67"/>
    <mergeCell ref="NDI67:NDP67"/>
    <mergeCell ref="NDQ67:NDX67"/>
    <mergeCell ref="NDY67:NEF67"/>
    <mergeCell ref="NEG67:NEN67"/>
    <mergeCell ref="NEO67:NEV67"/>
    <mergeCell ref="NEW67:NFD67"/>
    <mergeCell ref="NFE67:NFL67"/>
    <mergeCell ref="NFM67:NFT67"/>
    <mergeCell ref="NFU67:NGB67"/>
    <mergeCell ref="NGC67:NGJ67"/>
    <mergeCell ref="NGK67:NGR67"/>
    <mergeCell ref="NGS67:NGZ67"/>
    <mergeCell ref="NHA67:NHH67"/>
    <mergeCell ref="NHI67:NHP67"/>
    <mergeCell ref="NHQ67:NHX67"/>
    <mergeCell ref="NHY67:NIF67"/>
    <mergeCell ref="NIG67:NIN67"/>
    <mergeCell ref="NIO67:NIV67"/>
    <mergeCell ref="NIW67:NJD67"/>
    <mergeCell ref="NJE67:NJL67"/>
    <mergeCell ref="NJM67:NJT67"/>
    <mergeCell ref="NJU67:NKB67"/>
    <mergeCell ref="NKC67:NKJ67"/>
    <mergeCell ref="NKK67:NKR67"/>
    <mergeCell ref="NKS67:NKZ67"/>
    <mergeCell ref="NLA67:NLH67"/>
    <mergeCell ref="NLI67:NLP67"/>
    <mergeCell ref="NLQ67:NLX67"/>
    <mergeCell ref="NLY67:NMF67"/>
    <mergeCell ref="NMG67:NMN67"/>
    <mergeCell ref="NMO67:NMV67"/>
    <mergeCell ref="NMW67:NND67"/>
    <mergeCell ref="NNE67:NNL67"/>
    <mergeCell ref="NNM67:NNT67"/>
    <mergeCell ref="NNU67:NOB67"/>
    <mergeCell ref="NOC67:NOJ67"/>
    <mergeCell ref="NOK67:NOR67"/>
    <mergeCell ref="NOS67:NOZ67"/>
    <mergeCell ref="NPA67:NPH67"/>
    <mergeCell ref="NPI67:NPP67"/>
    <mergeCell ref="NPQ67:NPX67"/>
    <mergeCell ref="NPY67:NQF67"/>
    <mergeCell ref="NQG67:NQN67"/>
    <mergeCell ref="NQO67:NQV67"/>
    <mergeCell ref="NQW67:NRD67"/>
    <mergeCell ref="NRE67:NRL67"/>
    <mergeCell ref="NRM67:NRT67"/>
    <mergeCell ref="NRU67:NSB67"/>
    <mergeCell ref="NSC67:NSJ67"/>
    <mergeCell ref="NSK67:NSR67"/>
    <mergeCell ref="NSS67:NSZ67"/>
    <mergeCell ref="NTA67:NTH67"/>
    <mergeCell ref="NTI67:NTP67"/>
    <mergeCell ref="NTQ67:NTX67"/>
    <mergeCell ref="NTY67:NUF67"/>
    <mergeCell ref="NUG67:NUN67"/>
    <mergeCell ref="NUO67:NUV67"/>
    <mergeCell ref="NUW67:NVD67"/>
    <mergeCell ref="NVE67:NVL67"/>
    <mergeCell ref="NVM67:NVT67"/>
    <mergeCell ref="NVU67:NWB67"/>
    <mergeCell ref="NWC67:NWJ67"/>
    <mergeCell ref="NWK67:NWR67"/>
    <mergeCell ref="NWS67:NWZ67"/>
    <mergeCell ref="NXA67:NXH67"/>
    <mergeCell ref="NXI67:NXP67"/>
    <mergeCell ref="NXQ67:NXX67"/>
    <mergeCell ref="NXY67:NYF67"/>
    <mergeCell ref="NYG67:NYN67"/>
    <mergeCell ref="NYO67:NYV67"/>
    <mergeCell ref="NYW67:NZD67"/>
    <mergeCell ref="NZE67:NZL67"/>
    <mergeCell ref="NZM67:NZT67"/>
    <mergeCell ref="NZU67:OAB67"/>
    <mergeCell ref="OAC67:OAJ67"/>
    <mergeCell ref="OAK67:OAR67"/>
    <mergeCell ref="OAS67:OAZ67"/>
    <mergeCell ref="OBA67:OBH67"/>
    <mergeCell ref="OBI67:OBP67"/>
    <mergeCell ref="OBQ67:OBX67"/>
    <mergeCell ref="OBY67:OCF67"/>
    <mergeCell ref="OCG67:OCN67"/>
    <mergeCell ref="OCO67:OCV67"/>
    <mergeCell ref="OCW67:ODD67"/>
    <mergeCell ref="ODE67:ODL67"/>
    <mergeCell ref="ODM67:ODT67"/>
    <mergeCell ref="ODU67:OEB67"/>
    <mergeCell ref="OEC67:OEJ67"/>
    <mergeCell ref="OEK67:OER67"/>
    <mergeCell ref="OES67:OEZ67"/>
    <mergeCell ref="OFA67:OFH67"/>
    <mergeCell ref="OFI67:OFP67"/>
    <mergeCell ref="OFQ67:OFX67"/>
    <mergeCell ref="OFY67:OGF67"/>
    <mergeCell ref="OGG67:OGN67"/>
    <mergeCell ref="OGO67:OGV67"/>
    <mergeCell ref="OGW67:OHD67"/>
    <mergeCell ref="OHE67:OHL67"/>
    <mergeCell ref="OHM67:OHT67"/>
    <mergeCell ref="OHU67:OIB67"/>
    <mergeCell ref="OIC67:OIJ67"/>
    <mergeCell ref="OIK67:OIR67"/>
    <mergeCell ref="OIS67:OIZ67"/>
    <mergeCell ref="OJA67:OJH67"/>
    <mergeCell ref="OJI67:OJP67"/>
    <mergeCell ref="OJQ67:OJX67"/>
    <mergeCell ref="OJY67:OKF67"/>
    <mergeCell ref="OKG67:OKN67"/>
    <mergeCell ref="OKO67:OKV67"/>
    <mergeCell ref="OKW67:OLD67"/>
    <mergeCell ref="OLE67:OLL67"/>
    <mergeCell ref="OLM67:OLT67"/>
    <mergeCell ref="OLU67:OMB67"/>
    <mergeCell ref="OMC67:OMJ67"/>
    <mergeCell ref="OMK67:OMR67"/>
    <mergeCell ref="OMS67:OMZ67"/>
    <mergeCell ref="ONA67:ONH67"/>
    <mergeCell ref="ONI67:ONP67"/>
    <mergeCell ref="ONQ67:ONX67"/>
    <mergeCell ref="ONY67:OOF67"/>
    <mergeCell ref="OOG67:OON67"/>
    <mergeCell ref="OOO67:OOV67"/>
    <mergeCell ref="OOW67:OPD67"/>
    <mergeCell ref="OPE67:OPL67"/>
    <mergeCell ref="OPM67:OPT67"/>
    <mergeCell ref="OPU67:OQB67"/>
    <mergeCell ref="OQC67:OQJ67"/>
    <mergeCell ref="OQK67:OQR67"/>
    <mergeCell ref="OQS67:OQZ67"/>
    <mergeCell ref="ORA67:ORH67"/>
    <mergeCell ref="ORI67:ORP67"/>
    <mergeCell ref="ORQ67:ORX67"/>
    <mergeCell ref="ORY67:OSF67"/>
    <mergeCell ref="OSG67:OSN67"/>
    <mergeCell ref="OSO67:OSV67"/>
    <mergeCell ref="OSW67:OTD67"/>
    <mergeCell ref="OTE67:OTL67"/>
    <mergeCell ref="OTM67:OTT67"/>
    <mergeCell ref="OTU67:OUB67"/>
    <mergeCell ref="OUC67:OUJ67"/>
    <mergeCell ref="OUK67:OUR67"/>
    <mergeCell ref="OUS67:OUZ67"/>
    <mergeCell ref="OVA67:OVH67"/>
    <mergeCell ref="OVI67:OVP67"/>
    <mergeCell ref="OVQ67:OVX67"/>
    <mergeCell ref="OVY67:OWF67"/>
    <mergeCell ref="OWG67:OWN67"/>
    <mergeCell ref="OWO67:OWV67"/>
    <mergeCell ref="OWW67:OXD67"/>
    <mergeCell ref="OXE67:OXL67"/>
    <mergeCell ref="OXM67:OXT67"/>
    <mergeCell ref="OXU67:OYB67"/>
    <mergeCell ref="OYC67:OYJ67"/>
    <mergeCell ref="OYK67:OYR67"/>
    <mergeCell ref="OYS67:OYZ67"/>
    <mergeCell ref="OZA67:OZH67"/>
    <mergeCell ref="OZI67:OZP67"/>
    <mergeCell ref="OZQ67:OZX67"/>
    <mergeCell ref="OZY67:PAF67"/>
    <mergeCell ref="PAG67:PAN67"/>
    <mergeCell ref="PAO67:PAV67"/>
    <mergeCell ref="PAW67:PBD67"/>
    <mergeCell ref="PBE67:PBL67"/>
    <mergeCell ref="PBM67:PBT67"/>
    <mergeCell ref="PBU67:PCB67"/>
    <mergeCell ref="PCC67:PCJ67"/>
    <mergeCell ref="PCK67:PCR67"/>
    <mergeCell ref="PCS67:PCZ67"/>
    <mergeCell ref="PDA67:PDH67"/>
    <mergeCell ref="PDI67:PDP67"/>
    <mergeCell ref="PDQ67:PDX67"/>
    <mergeCell ref="PDY67:PEF67"/>
    <mergeCell ref="PEG67:PEN67"/>
    <mergeCell ref="PEO67:PEV67"/>
    <mergeCell ref="PEW67:PFD67"/>
    <mergeCell ref="PFE67:PFL67"/>
    <mergeCell ref="PFM67:PFT67"/>
    <mergeCell ref="PFU67:PGB67"/>
    <mergeCell ref="PGC67:PGJ67"/>
    <mergeCell ref="PGK67:PGR67"/>
    <mergeCell ref="PGS67:PGZ67"/>
    <mergeCell ref="PHA67:PHH67"/>
    <mergeCell ref="PHI67:PHP67"/>
    <mergeCell ref="PHQ67:PHX67"/>
    <mergeCell ref="PHY67:PIF67"/>
    <mergeCell ref="PIG67:PIN67"/>
    <mergeCell ref="PIO67:PIV67"/>
    <mergeCell ref="PIW67:PJD67"/>
    <mergeCell ref="PJE67:PJL67"/>
    <mergeCell ref="PJM67:PJT67"/>
    <mergeCell ref="PJU67:PKB67"/>
    <mergeCell ref="PKC67:PKJ67"/>
    <mergeCell ref="PKK67:PKR67"/>
    <mergeCell ref="PKS67:PKZ67"/>
    <mergeCell ref="PLA67:PLH67"/>
    <mergeCell ref="PLI67:PLP67"/>
    <mergeCell ref="PLQ67:PLX67"/>
    <mergeCell ref="PLY67:PMF67"/>
    <mergeCell ref="PMG67:PMN67"/>
    <mergeCell ref="PMO67:PMV67"/>
    <mergeCell ref="PMW67:PND67"/>
    <mergeCell ref="PNE67:PNL67"/>
    <mergeCell ref="PNM67:PNT67"/>
    <mergeCell ref="PNU67:POB67"/>
    <mergeCell ref="POC67:POJ67"/>
    <mergeCell ref="POK67:POR67"/>
    <mergeCell ref="POS67:POZ67"/>
    <mergeCell ref="PPA67:PPH67"/>
    <mergeCell ref="PPI67:PPP67"/>
    <mergeCell ref="PPQ67:PPX67"/>
    <mergeCell ref="PPY67:PQF67"/>
    <mergeCell ref="PQG67:PQN67"/>
    <mergeCell ref="PQO67:PQV67"/>
    <mergeCell ref="PQW67:PRD67"/>
    <mergeCell ref="PRE67:PRL67"/>
    <mergeCell ref="PRM67:PRT67"/>
    <mergeCell ref="PRU67:PSB67"/>
    <mergeCell ref="PSC67:PSJ67"/>
    <mergeCell ref="PSK67:PSR67"/>
    <mergeCell ref="PSS67:PSZ67"/>
    <mergeCell ref="PTA67:PTH67"/>
    <mergeCell ref="PTI67:PTP67"/>
    <mergeCell ref="PTQ67:PTX67"/>
    <mergeCell ref="PTY67:PUF67"/>
    <mergeCell ref="PUG67:PUN67"/>
    <mergeCell ref="PUO67:PUV67"/>
    <mergeCell ref="PUW67:PVD67"/>
    <mergeCell ref="PVE67:PVL67"/>
    <mergeCell ref="PVM67:PVT67"/>
    <mergeCell ref="PVU67:PWB67"/>
    <mergeCell ref="PWC67:PWJ67"/>
    <mergeCell ref="PWK67:PWR67"/>
    <mergeCell ref="PWS67:PWZ67"/>
    <mergeCell ref="PXA67:PXH67"/>
    <mergeCell ref="PXI67:PXP67"/>
    <mergeCell ref="PXQ67:PXX67"/>
    <mergeCell ref="PXY67:PYF67"/>
    <mergeCell ref="PYG67:PYN67"/>
    <mergeCell ref="PYO67:PYV67"/>
    <mergeCell ref="PYW67:PZD67"/>
    <mergeCell ref="PZE67:PZL67"/>
    <mergeCell ref="PZM67:PZT67"/>
    <mergeCell ref="PZU67:QAB67"/>
    <mergeCell ref="QAC67:QAJ67"/>
    <mergeCell ref="QAK67:QAR67"/>
    <mergeCell ref="QAS67:QAZ67"/>
    <mergeCell ref="QBA67:QBH67"/>
    <mergeCell ref="QBI67:QBP67"/>
    <mergeCell ref="QBQ67:QBX67"/>
    <mergeCell ref="QBY67:QCF67"/>
    <mergeCell ref="QCG67:QCN67"/>
    <mergeCell ref="QCO67:QCV67"/>
    <mergeCell ref="QCW67:QDD67"/>
    <mergeCell ref="QDE67:QDL67"/>
    <mergeCell ref="QDM67:QDT67"/>
    <mergeCell ref="QDU67:QEB67"/>
    <mergeCell ref="QEC67:QEJ67"/>
    <mergeCell ref="QEK67:QER67"/>
    <mergeCell ref="QES67:QEZ67"/>
    <mergeCell ref="QFA67:QFH67"/>
    <mergeCell ref="QFI67:QFP67"/>
    <mergeCell ref="QFQ67:QFX67"/>
    <mergeCell ref="QFY67:QGF67"/>
    <mergeCell ref="QGG67:QGN67"/>
    <mergeCell ref="QGO67:QGV67"/>
    <mergeCell ref="QGW67:QHD67"/>
    <mergeCell ref="QHE67:QHL67"/>
    <mergeCell ref="QHM67:QHT67"/>
    <mergeCell ref="QHU67:QIB67"/>
    <mergeCell ref="QIC67:QIJ67"/>
    <mergeCell ref="QIK67:QIR67"/>
    <mergeCell ref="QIS67:QIZ67"/>
    <mergeCell ref="QJA67:QJH67"/>
    <mergeCell ref="QJI67:QJP67"/>
    <mergeCell ref="QJQ67:QJX67"/>
    <mergeCell ref="QJY67:QKF67"/>
    <mergeCell ref="QKG67:QKN67"/>
    <mergeCell ref="QKO67:QKV67"/>
    <mergeCell ref="QKW67:QLD67"/>
    <mergeCell ref="QLE67:QLL67"/>
    <mergeCell ref="QLM67:QLT67"/>
    <mergeCell ref="QLU67:QMB67"/>
    <mergeCell ref="QMC67:QMJ67"/>
    <mergeCell ref="QMK67:QMR67"/>
    <mergeCell ref="QMS67:QMZ67"/>
    <mergeCell ref="QNA67:QNH67"/>
    <mergeCell ref="QNI67:QNP67"/>
    <mergeCell ref="QNQ67:QNX67"/>
    <mergeCell ref="QNY67:QOF67"/>
    <mergeCell ref="QOG67:QON67"/>
    <mergeCell ref="QOO67:QOV67"/>
    <mergeCell ref="QOW67:QPD67"/>
    <mergeCell ref="QPE67:QPL67"/>
    <mergeCell ref="QPM67:QPT67"/>
    <mergeCell ref="QPU67:QQB67"/>
    <mergeCell ref="QQC67:QQJ67"/>
    <mergeCell ref="QQK67:QQR67"/>
    <mergeCell ref="QQS67:QQZ67"/>
    <mergeCell ref="QRA67:QRH67"/>
    <mergeCell ref="QRI67:QRP67"/>
    <mergeCell ref="QRQ67:QRX67"/>
    <mergeCell ref="QRY67:QSF67"/>
    <mergeCell ref="QSG67:QSN67"/>
    <mergeCell ref="QSO67:QSV67"/>
    <mergeCell ref="QSW67:QTD67"/>
    <mergeCell ref="QTE67:QTL67"/>
    <mergeCell ref="QTM67:QTT67"/>
    <mergeCell ref="QTU67:QUB67"/>
    <mergeCell ref="QUC67:QUJ67"/>
    <mergeCell ref="QUK67:QUR67"/>
    <mergeCell ref="QUS67:QUZ67"/>
    <mergeCell ref="QVA67:QVH67"/>
    <mergeCell ref="QVI67:QVP67"/>
    <mergeCell ref="QVQ67:QVX67"/>
    <mergeCell ref="QVY67:QWF67"/>
    <mergeCell ref="QWG67:QWN67"/>
    <mergeCell ref="QWO67:QWV67"/>
    <mergeCell ref="QWW67:QXD67"/>
    <mergeCell ref="QXE67:QXL67"/>
    <mergeCell ref="QXM67:QXT67"/>
    <mergeCell ref="QXU67:QYB67"/>
    <mergeCell ref="QYC67:QYJ67"/>
    <mergeCell ref="QYK67:QYR67"/>
    <mergeCell ref="QYS67:QYZ67"/>
    <mergeCell ref="QZA67:QZH67"/>
    <mergeCell ref="QZI67:QZP67"/>
    <mergeCell ref="QZQ67:QZX67"/>
    <mergeCell ref="QZY67:RAF67"/>
    <mergeCell ref="RAG67:RAN67"/>
    <mergeCell ref="RAO67:RAV67"/>
    <mergeCell ref="RAW67:RBD67"/>
    <mergeCell ref="RBE67:RBL67"/>
    <mergeCell ref="RBM67:RBT67"/>
    <mergeCell ref="RBU67:RCB67"/>
    <mergeCell ref="RCC67:RCJ67"/>
    <mergeCell ref="RCK67:RCR67"/>
    <mergeCell ref="RCS67:RCZ67"/>
    <mergeCell ref="RDA67:RDH67"/>
    <mergeCell ref="RDI67:RDP67"/>
    <mergeCell ref="RDQ67:RDX67"/>
    <mergeCell ref="RDY67:REF67"/>
    <mergeCell ref="REG67:REN67"/>
    <mergeCell ref="REO67:REV67"/>
    <mergeCell ref="REW67:RFD67"/>
    <mergeCell ref="RFE67:RFL67"/>
    <mergeCell ref="RFM67:RFT67"/>
    <mergeCell ref="RFU67:RGB67"/>
    <mergeCell ref="RGC67:RGJ67"/>
    <mergeCell ref="RGK67:RGR67"/>
    <mergeCell ref="RGS67:RGZ67"/>
    <mergeCell ref="RHA67:RHH67"/>
    <mergeCell ref="RHI67:RHP67"/>
    <mergeCell ref="RHQ67:RHX67"/>
    <mergeCell ref="RHY67:RIF67"/>
    <mergeCell ref="RIG67:RIN67"/>
    <mergeCell ref="RIO67:RIV67"/>
    <mergeCell ref="RIW67:RJD67"/>
    <mergeCell ref="RJE67:RJL67"/>
    <mergeCell ref="RJM67:RJT67"/>
    <mergeCell ref="RJU67:RKB67"/>
    <mergeCell ref="RKC67:RKJ67"/>
    <mergeCell ref="RKK67:RKR67"/>
    <mergeCell ref="RKS67:RKZ67"/>
    <mergeCell ref="RLA67:RLH67"/>
    <mergeCell ref="RLI67:RLP67"/>
    <mergeCell ref="RLQ67:RLX67"/>
    <mergeCell ref="RLY67:RMF67"/>
    <mergeCell ref="RMG67:RMN67"/>
    <mergeCell ref="RMO67:RMV67"/>
    <mergeCell ref="RMW67:RND67"/>
    <mergeCell ref="RNE67:RNL67"/>
    <mergeCell ref="RNM67:RNT67"/>
    <mergeCell ref="RNU67:ROB67"/>
    <mergeCell ref="ROC67:ROJ67"/>
    <mergeCell ref="ROK67:ROR67"/>
    <mergeCell ref="ROS67:ROZ67"/>
    <mergeCell ref="RPA67:RPH67"/>
    <mergeCell ref="RPI67:RPP67"/>
    <mergeCell ref="RPQ67:RPX67"/>
    <mergeCell ref="RPY67:RQF67"/>
    <mergeCell ref="RQG67:RQN67"/>
    <mergeCell ref="RQO67:RQV67"/>
    <mergeCell ref="RQW67:RRD67"/>
    <mergeCell ref="RRE67:RRL67"/>
    <mergeCell ref="RRM67:RRT67"/>
    <mergeCell ref="RRU67:RSB67"/>
    <mergeCell ref="RSC67:RSJ67"/>
    <mergeCell ref="RSK67:RSR67"/>
    <mergeCell ref="RSS67:RSZ67"/>
    <mergeCell ref="RTA67:RTH67"/>
    <mergeCell ref="RTI67:RTP67"/>
    <mergeCell ref="RTQ67:RTX67"/>
    <mergeCell ref="RTY67:RUF67"/>
    <mergeCell ref="RUG67:RUN67"/>
    <mergeCell ref="RUO67:RUV67"/>
    <mergeCell ref="RUW67:RVD67"/>
    <mergeCell ref="RVE67:RVL67"/>
    <mergeCell ref="RVM67:RVT67"/>
    <mergeCell ref="RVU67:RWB67"/>
    <mergeCell ref="RWC67:RWJ67"/>
    <mergeCell ref="RWK67:RWR67"/>
    <mergeCell ref="RWS67:RWZ67"/>
    <mergeCell ref="RXA67:RXH67"/>
    <mergeCell ref="RXI67:RXP67"/>
    <mergeCell ref="RXQ67:RXX67"/>
    <mergeCell ref="RXY67:RYF67"/>
    <mergeCell ref="RYG67:RYN67"/>
    <mergeCell ref="RYO67:RYV67"/>
    <mergeCell ref="RYW67:RZD67"/>
    <mergeCell ref="RZE67:RZL67"/>
    <mergeCell ref="RZM67:RZT67"/>
    <mergeCell ref="RZU67:SAB67"/>
    <mergeCell ref="SAC67:SAJ67"/>
    <mergeCell ref="SAK67:SAR67"/>
    <mergeCell ref="SAS67:SAZ67"/>
    <mergeCell ref="SBA67:SBH67"/>
    <mergeCell ref="SBI67:SBP67"/>
    <mergeCell ref="SBQ67:SBX67"/>
    <mergeCell ref="SBY67:SCF67"/>
    <mergeCell ref="SCG67:SCN67"/>
    <mergeCell ref="SCO67:SCV67"/>
    <mergeCell ref="SCW67:SDD67"/>
    <mergeCell ref="SDE67:SDL67"/>
    <mergeCell ref="SDM67:SDT67"/>
    <mergeCell ref="SDU67:SEB67"/>
    <mergeCell ref="SEC67:SEJ67"/>
    <mergeCell ref="SEK67:SER67"/>
    <mergeCell ref="SES67:SEZ67"/>
    <mergeCell ref="SFA67:SFH67"/>
    <mergeCell ref="SFI67:SFP67"/>
    <mergeCell ref="SFQ67:SFX67"/>
    <mergeCell ref="SFY67:SGF67"/>
    <mergeCell ref="SGG67:SGN67"/>
    <mergeCell ref="SGO67:SGV67"/>
    <mergeCell ref="SGW67:SHD67"/>
    <mergeCell ref="SHE67:SHL67"/>
    <mergeCell ref="SHM67:SHT67"/>
    <mergeCell ref="SHU67:SIB67"/>
    <mergeCell ref="SIC67:SIJ67"/>
    <mergeCell ref="SIK67:SIR67"/>
    <mergeCell ref="SIS67:SIZ67"/>
    <mergeCell ref="SJA67:SJH67"/>
    <mergeCell ref="SJI67:SJP67"/>
    <mergeCell ref="SJQ67:SJX67"/>
    <mergeCell ref="SJY67:SKF67"/>
    <mergeCell ref="SKG67:SKN67"/>
    <mergeCell ref="SKO67:SKV67"/>
    <mergeCell ref="SKW67:SLD67"/>
    <mergeCell ref="SLE67:SLL67"/>
    <mergeCell ref="SLM67:SLT67"/>
    <mergeCell ref="SLU67:SMB67"/>
    <mergeCell ref="SMC67:SMJ67"/>
    <mergeCell ref="SMK67:SMR67"/>
    <mergeCell ref="SMS67:SMZ67"/>
    <mergeCell ref="SNA67:SNH67"/>
    <mergeCell ref="SNI67:SNP67"/>
    <mergeCell ref="SNQ67:SNX67"/>
    <mergeCell ref="SNY67:SOF67"/>
    <mergeCell ref="SOG67:SON67"/>
    <mergeCell ref="SOO67:SOV67"/>
    <mergeCell ref="SOW67:SPD67"/>
    <mergeCell ref="SPE67:SPL67"/>
    <mergeCell ref="SPM67:SPT67"/>
    <mergeCell ref="SPU67:SQB67"/>
    <mergeCell ref="SQC67:SQJ67"/>
    <mergeCell ref="SQK67:SQR67"/>
    <mergeCell ref="SQS67:SQZ67"/>
    <mergeCell ref="SRA67:SRH67"/>
    <mergeCell ref="SRI67:SRP67"/>
    <mergeCell ref="SRQ67:SRX67"/>
    <mergeCell ref="SRY67:SSF67"/>
    <mergeCell ref="SSG67:SSN67"/>
    <mergeCell ref="SSO67:SSV67"/>
    <mergeCell ref="SSW67:STD67"/>
    <mergeCell ref="STE67:STL67"/>
    <mergeCell ref="STM67:STT67"/>
    <mergeCell ref="STU67:SUB67"/>
    <mergeCell ref="SUC67:SUJ67"/>
    <mergeCell ref="SUK67:SUR67"/>
    <mergeCell ref="SUS67:SUZ67"/>
    <mergeCell ref="SVA67:SVH67"/>
    <mergeCell ref="SVI67:SVP67"/>
    <mergeCell ref="SVQ67:SVX67"/>
    <mergeCell ref="SVY67:SWF67"/>
    <mergeCell ref="SWG67:SWN67"/>
    <mergeCell ref="SWO67:SWV67"/>
    <mergeCell ref="SWW67:SXD67"/>
    <mergeCell ref="SXE67:SXL67"/>
    <mergeCell ref="SXM67:SXT67"/>
    <mergeCell ref="SXU67:SYB67"/>
    <mergeCell ref="SYC67:SYJ67"/>
    <mergeCell ref="SYK67:SYR67"/>
    <mergeCell ref="SYS67:SYZ67"/>
    <mergeCell ref="SZA67:SZH67"/>
    <mergeCell ref="SZI67:SZP67"/>
    <mergeCell ref="SZQ67:SZX67"/>
    <mergeCell ref="SZY67:TAF67"/>
    <mergeCell ref="TAG67:TAN67"/>
    <mergeCell ref="TAO67:TAV67"/>
    <mergeCell ref="TAW67:TBD67"/>
    <mergeCell ref="TBE67:TBL67"/>
    <mergeCell ref="TBM67:TBT67"/>
    <mergeCell ref="TBU67:TCB67"/>
    <mergeCell ref="TCC67:TCJ67"/>
    <mergeCell ref="TCK67:TCR67"/>
    <mergeCell ref="TCS67:TCZ67"/>
    <mergeCell ref="TDA67:TDH67"/>
    <mergeCell ref="TDI67:TDP67"/>
    <mergeCell ref="TDQ67:TDX67"/>
    <mergeCell ref="TDY67:TEF67"/>
    <mergeCell ref="TEG67:TEN67"/>
    <mergeCell ref="TEO67:TEV67"/>
    <mergeCell ref="TEW67:TFD67"/>
    <mergeCell ref="TFE67:TFL67"/>
    <mergeCell ref="TFM67:TFT67"/>
    <mergeCell ref="TFU67:TGB67"/>
    <mergeCell ref="TGC67:TGJ67"/>
    <mergeCell ref="TGK67:TGR67"/>
    <mergeCell ref="TGS67:TGZ67"/>
    <mergeCell ref="THA67:THH67"/>
    <mergeCell ref="THI67:THP67"/>
    <mergeCell ref="THQ67:THX67"/>
    <mergeCell ref="THY67:TIF67"/>
    <mergeCell ref="TIG67:TIN67"/>
    <mergeCell ref="TIO67:TIV67"/>
    <mergeCell ref="TIW67:TJD67"/>
    <mergeCell ref="TJE67:TJL67"/>
    <mergeCell ref="TJM67:TJT67"/>
    <mergeCell ref="TJU67:TKB67"/>
    <mergeCell ref="TKC67:TKJ67"/>
    <mergeCell ref="TKK67:TKR67"/>
    <mergeCell ref="TKS67:TKZ67"/>
    <mergeCell ref="TLA67:TLH67"/>
    <mergeCell ref="TLI67:TLP67"/>
    <mergeCell ref="TLQ67:TLX67"/>
    <mergeCell ref="TLY67:TMF67"/>
    <mergeCell ref="TMG67:TMN67"/>
    <mergeCell ref="TMO67:TMV67"/>
    <mergeCell ref="TMW67:TND67"/>
    <mergeCell ref="TNE67:TNL67"/>
    <mergeCell ref="TNM67:TNT67"/>
    <mergeCell ref="TNU67:TOB67"/>
    <mergeCell ref="TOC67:TOJ67"/>
    <mergeCell ref="TOK67:TOR67"/>
    <mergeCell ref="TOS67:TOZ67"/>
    <mergeCell ref="TPA67:TPH67"/>
    <mergeCell ref="TPI67:TPP67"/>
    <mergeCell ref="TPQ67:TPX67"/>
    <mergeCell ref="TPY67:TQF67"/>
    <mergeCell ref="TQG67:TQN67"/>
    <mergeCell ref="TQO67:TQV67"/>
    <mergeCell ref="TQW67:TRD67"/>
    <mergeCell ref="TRE67:TRL67"/>
    <mergeCell ref="TRM67:TRT67"/>
    <mergeCell ref="TRU67:TSB67"/>
    <mergeCell ref="TSC67:TSJ67"/>
    <mergeCell ref="TSK67:TSR67"/>
    <mergeCell ref="TSS67:TSZ67"/>
    <mergeCell ref="TTA67:TTH67"/>
    <mergeCell ref="TTI67:TTP67"/>
    <mergeCell ref="TTQ67:TTX67"/>
    <mergeCell ref="TTY67:TUF67"/>
    <mergeCell ref="TUG67:TUN67"/>
    <mergeCell ref="TUO67:TUV67"/>
    <mergeCell ref="TUW67:TVD67"/>
    <mergeCell ref="TVE67:TVL67"/>
    <mergeCell ref="TVM67:TVT67"/>
    <mergeCell ref="TVU67:TWB67"/>
    <mergeCell ref="TWC67:TWJ67"/>
    <mergeCell ref="TWK67:TWR67"/>
    <mergeCell ref="TWS67:TWZ67"/>
    <mergeCell ref="TXA67:TXH67"/>
    <mergeCell ref="TXI67:TXP67"/>
    <mergeCell ref="TXQ67:TXX67"/>
    <mergeCell ref="TXY67:TYF67"/>
    <mergeCell ref="TYG67:TYN67"/>
    <mergeCell ref="TYO67:TYV67"/>
    <mergeCell ref="TYW67:TZD67"/>
    <mergeCell ref="TZE67:TZL67"/>
    <mergeCell ref="TZM67:TZT67"/>
    <mergeCell ref="TZU67:UAB67"/>
    <mergeCell ref="UAC67:UAJ67"/>
    <mergeCell ref="UAK67:UAR67"/>
    <mergeCell ref="UAS67:UAZ67"/>
    <mergeCell ref="UBA67:UBH67"/>
    <mergeCell ref="UBI67:UBP67"/>
    <mergeCell ref="UBQ67:UBX67"/>
    <mergeCell ref="UBY67:UCF67"/>
    <mergeCell ref="UCG67:UCN67"/>
    <mergeCell ref="UCO67:UCV67"/>
    <mergeCell ref="UCW67:UDD67"/>
    <mergeCell ref="UDE67:UDL67"/>
    <mergeCell ref="UDM67:UDT67"/>
    <mergeCell ref="UDU67:UEB67"/>
    <mergeCell ref="UEC67:UEJ67"/>
    <mergeCell ref="UEK67:UER67"/>
    <mergeCell ref="UES67:UEZ67"/>
    <mergeCell ref="UFA67:UFH67"/>
    <mergeCell ref="UFI67:UFP67"/>
    <mergeCell ref="UFQ67:UFX67"/>
    <mergeCell ref="UFY67:UGF67"/>
    <mergeCell ref="UGG67:UGN67"/>
    <mergeCell ref="UGO67:UGV67"/>
    <mergeCell ref="UGW67:UHD67"/>
    <mergeCell ref="UHE67:UHL67"/>
    <mergeCell ref="UHM67:UHT67"/>
    <mergeCell ref="UHU67:UIB67"/>
    <mergeCell ref="UIC67:UIJ67"/>
    <mergeCell ref="UIK67:UIR67"/>
    <mergeCell ref="UIS67:UIZ67"/>
    <mergeCell ref="UJA67:UJH67"/>
    <mergeCell ref="UJI67:UJP67"/>
    <mergeCell ref="UJQ67:UJX67"/>
    <mergeCell ref="UJY67:UKF67"/>
    <mergeCell ref="UKG67:UKN67"/>
    <mergeCell ref="UKO67:UKV67"/>
    <mergeCell ref="UKW67:ULD67"/>
    <mergeCell ref="ULE67:ULL67"/>
    <mergeCell ref="ULM67:ULT67"/>
    <mergeCell ref="ULU67:UMB67"/>
    <mergeCell ref="UMC67:UMJ67"/>
    <mergeCell ref="UMK67:UMR67"/>
    <mergeCell ref="UMS67:UMZ67"/>
    <mergeCell ref="UNA67:UNH67"/>
    <mergeCell ref="UNI67:UNP67"/>
    <mergeCell ref="UNQ67:UNX67"/>
    <mergeCell ref="UNY67:UOF67"/>
    <mergeCell ref="UOG67:UON67"/>
    <mergeCell ref="UOO67:UOV67"/>
    <mergeCell ref="UOW67:UPD67"/>
    <mergeCell ref="UPE67:UPL67"/>
    <mergeCell ref="UPM67:UPT67"/>
    <mergeCell ref="UPU67:UQB67"/>
    <mergeCell ref="UQC67:UQJ67"/>
    <mergeCell ref="UQK67:UQR67"/>
    <mergeCell ref="UQS67:UQZ67"/>
    <mergeCell ref="URA67:URH67"/>
    <mergeCell ref="URI67:URP67"/>
    <mergeCell ref="URQ67:URX67"/>
    <mergeCell ref="URY67:USF67"/>
    <mergeCell ref="USG67:USN67"/>
    <mergeCell ref="USO67:USV67"/>
    <mergeCell ref="USW67:UTD67"/>
    <mergeCell ref="UTE67:UTL67"/>
    <mergeCell ref="UTM67:UTT67"/>
    <mergeCell ref="UTU67:UUB67"/>
    <mergeCell ref="UUC67:UUJ67"/>
    <mergeCell ref="UUK67:UUR67"/>
    <mergeCell ref="UUS67:UUZ67"/>
    <mergeCell ref="UVA67:UVH67"/>
    <mergeCell ref="UVI67:UVP67"/>
    <mergeCell ref="UVQ67:UVX67"/>
    <mergeCell ref="UVY67:UWF67"/>
    <mergeCell ref="UWG67:UWN67"/>
    <mergeCell ref="UWO67:UWV67"/>
    <mergeCell ref="UWW67:UXD67"/>
    <mergeCell ref="UXE67:UXL67"/>
    <mergeCell ref="UXM67:UXT67"/>
    <mergeCell ref="UXU67:UYB67"/>
    <mergeCell ref="UYC67:UYJ67"/>
    <mergeCell ref="UYK67:UYR67"/>
    <mergeCell ref="UYS67:UYZ67"/>
    <mergeCell ref="UZA67:UZH67"/>
    <mergeCell ref="UZI67:UZP67"/>
    <mergeCell ref="UZQ67:UZX67"/>
    <mergeCell ref="UZY67:VAF67"/>
    <mergeCell ref="VAG67:VAN67"/>
    <mergeCell ref="VAO67:VAV67"/>
    <mergeCell ref="VAW67:VBD67"/>
    <mergeCell ref="VBE67:VBL67"/>
    <mergeCell ref="VBM67:VBT67"/>
    <mergeCell ref="VBU67:VCB67"/>
    <mergeCell ref="VCC67:VCJ67"/>
    <mergeCell ref="VCK67:VCR67"/>
    <mergeCell ref="VCS67:VCZ67"/>
    <mergeCell ref="VDA67:VDH67"/>
    <mergeCell ref="VDI67:VDP67"/>
    <mergeCell ref="VDQ67:VDX67"/>
    <mergeCell ref="VDY67:VEF67"/>
    <mergeCell ref="VEG67:VEN67"/>
    <mergeCell ref="VEO67:VEV67"/>
    <mergeCell ref="VEW67:VFD67"/>
    <mergeCell ref="VFE67:VFL67"/>
    <mergeCell ref="VFM67:VFT67"/>
    <mergeCell ref="VFU67:VGB67"/>
    <mergeCell ref="VGC67:VGJ67"/>
    <mergeCell ref="VGK67:VGR67"/>
    <mergeCell ref="VGS67:VGZ67"/>
    <mergeCell ref="VHA67:VHH67"/>
    <mergeCell ref="VHI67:VHP67"/>
    <mergeCell ref="VHQ67:VHX67"/>
    <mergeCell ref="VHY67:VIF67"/>
    <mergeCell ref="VIG67:VIN67"/>
    <mergeCell ref="VIO67:VIV67"/>
    <mergeCell ref="VIW67:VJD67"/>
    <mergeCell ref="VJE67:VJL67"/>
    <mergeCell ref="VJM67:VJT67"/>
    <mergeCell ref="VJU67:VKB67"/>
    <mergeCell ref="VKC67:VKJ67"/>
    <mergeCell ref="VKK67:VKR67"/>
    <mergeCell ref="VKS67:VKZ67"/>
    <mergeCell ref="VLA67:VLH67"/>
    <mergeCell ref="VLI67:VLP67"/>
    <mergeCell ref="VLQ67:VLX67"/>
    <mergeCell ref="VLY67:VMF67"/>
    <mergeCell ref="VMG67:VMN67"/>
    <mergeCell ref="VMO67:VMV67"/>
    <mergeCell ref="VMW67:VND67"/>
    <mergeCell ref="VNE67:VNL67"/>
    <mergeCell ref="VNM67:VNT67"/>
    <mergeCell ref="VNU67:VOB67"/>
    <mergeCell ref="VOC67:VOJ67"/>
    <mergeCell ref="VOK67:VOR67"/>
    <mergeCell ref="VOS67:VOZ67"/>
    <mergeCell ref="VPA67:VPH67"/>
    <mergeCell ref="VPI67:VPP67"/>
    <mergeCell ref="VPQ67:VPX67"/>
    <mergeCell ref="VPY67:VQF67"/>
    <mergeCell ref="VQG67:VQN67"/>
    <mergeCell ref="VQO67:VQV67"/>
    <mergeCell ref="VQW67:VRD67"/>
    <mergeCell ref="VRE67:VRL67"/>
    <mergeCell ref="VRM67:VRT67"/>
    <mergeCell ref="VRU67:VSB67"/>
    <mergeCell ref="VSC67:VSJ67"/>
    <mergeCell ref="VSK67:VSR67"/>
    <mergeCell ref="VSS67:VSZ67"/>
    <mergeCell ref="VTA67:VTH67"/>
    <mergeCell ref="VTI67:VTP67"/>
    <mergeCell ref="VTQ67:VTX67"/>
    <mergeCell ref="VTY67:VUF67"/>
    <mergeCell ref="VUG67:VUN67"/>
    <mergeCell ref="VUO67:VUV67"/>
    <mergeCell ref="VUW67:VVD67"/>
    <mergeCell ref="VVE67:VVL67"/>
    <mergeCell ref="VVM67:VVT67"/>
    <mergeCell ref="VVU67:VWB67"/>
    <mergeCell ref="VWC67:VWJ67"/>
    <mergeCell ref="VWK67:VWR67"/>
    <mergeCell ref="VWS67:VWZ67"/>
    <mergeCell ref="VXA67:VXH67"/>
    <mergeCell ref="VXI67:VXP67"/>
    <mergeCell ref="VXQ67:VXX67"/>
    <mergeCell ref="VXY67:VYF67"/>
    <mergeCell ref="VYG67:VYN67"/>
    <mergeCell ref="VYO67:VYV67"/>
    <mergeCell ref="VYW67:VZD67"/>
    <mergeCell ref="VZE67:VZL67"/>
    <mergeCell ref="VZM67:VZT67"/>
    <mergeCell ref="VZU67:WAB67"/>
    <mergeCell ref="WAC67:WAJ67"/>
    <mergeCell ref="WAK67:WAR67"/>
    <mergeCell ref="WAS67:WAZ67"/>
    <mergeCell ref="WBA67:WBH67"/>
    <mergeCell ref="WBI67:WBP67"/>
    <mergeCell ref="WBQ67:WBX67"/>
    <mergeCell ref="WBY67:WCF67"/>
    <mergeCell ref="WCG67:WCN67"/>
    <mergeCell ref="WCO67:WCV67"/>
    <mergeCell ref="WCW67:WDD67"/>
    <mergeCell ref="WDE67:WDL67"/>
    <mergeCell ref="WDM67:WDT67"/>
    <mergeCell ref="WDU67:WEB67"/>
    <mergeCell ref="WEC67:WEJ67"/>
    <mergeCell ref="WEK67:WER67"/>
    <mergeCell ref="WES67:WEZ67"/>
    <mergeCell ref="WFA67:WFH67"/>
    <mergeCell ref="WFI67:WFP67"/>
    <mergeCell ref="WFQ67:WFX67"/>
    <mergeCell ref="WFY67:WGF67"/>
    <mergeCell ref="WGG67:WGN67"/>
    <mergeCell ref="WGO67:WGV67"/>
    <mergeCell ref="WGW67:WHD67"/>
    <mergeCell ref="WHE67:WHL67"/>
    <mergeCell ref="WHM67:WHT67"/>
    <mergeCell ref="WHU67:WIB67"/>
    <mergeCell ref="WIC67:WIJ67"/>
    <mergeCell ref="WIK67:WIR67"/>
    <mergeCell ref="WIS67:WIZ67"/>
    <mergeCell ref="WJA67:WJH67"/>
    <mergeCell ref="WJI67:WJP67"/>
    <mergeCell ref="WJQ67:WJX67"/>
    <mergeCell ref="WJY67:WKF67"/>
    <mergeCell ref="WKG67:WKN67"/>
    <mergeCell ref="WKO67:WKV67"/>
    <mergeCell ref="WKW67:WLD67"/>
    <mergeCell ref="WLE67:WLL67"/>
    <mergeCell ref="WLM67:WLT67"/>
    <mergeCell ref="WLU67:WMB67"/>
    <mergeCell ref="WMC67:WMJ67"/>
    <mergeCell ref="WMK67:WMR67"/>
    <mergeCell ref="WMS67:WMZ67"/>
    <mergeCell ref="WNA67:WNH67"/>
    <mergeCell ref="WNI67:WNP67"/>
    <mergeCell ref="WNQ67:WNX67"/>
    <mergeCell ref="WNY67:WOF67"/>
    <mergeCell ref="WOG67:WON67"/>
    <mergeCell ref="WOO67:WOV67"/>
    <mergeCell ref="WXU67:WYB67"/>
    <mergeCell ref="WYC67:WYJ67"/>
    <mergeCell ref="WYK67:WYR67"/>
    <mergeCell ref="WYS67:WYZ67"/>
    <mergeCell ref="WZA67:WZH67"/>
    <mergeCell ref="WOW67:WPD67"/>
    <mergeCell ref="WPE67:WPL67"/>
    <mergeCell ref="WPM67:WPT67"/>
    <mergeCell ref="WPU67:WQB67"/>
    <mergeCell ref="WQC67:WQJ67"/>
    <mergeCell ref="WQK67:WQR67"/>
    <mergeCell ref="WQS67:WQZ67"/>
    <mergeCell ref="WRA67:WRH67"/>
    <mergeCell ref="WRI67:WRP67"/>
    <mergeCell ref="WRQ67:WRX67"/>
    <mergeCell ref="WRY67:WSF67"/>
    <mergeCell ref="WSG67:WSN67"/>
    <mergeCell ref="WSO67:WSV67"/>
    <mergeCell ref="WSW67:WTD67"/>
    <mergeCell ref="WTE67:WTL67"/>
    <mergeCell ref="WTM67:WTT67"/>
    <mergeCell ref="WTU67:WUB67"/>
    <mergeCell ref="XEO67:XEV67"/>
    <mergeCell ref="XEW67:XFD67"/>
    <mergeCell ref="A68:E68"/>
    <mergeCell ref="WZI67:WZP67"/>
    <mergeCell ref="WZQ67:WZX67"/>
    <mergeCell ref="WZY67:XAF67"/>
    <mergeCell ref="XAG67:XAN67"/>
    <mergeCell ref="XAO67:XAV67"/>
    <mergeCell ref="XAW67:XBD67"/>
    <mergeCell ref="XBE67:XBL67"/>
    <mergeCell ref="XBM67:XBT67"/>
    <mergeCell ref="XBU67:XCB67"/>
    <mergeCell ref="XCC67:XCJ67"/>
    <mergeCell ref="XCK67:XCR67"/>
    <mergeCell ref="XCS67:XCZ67"/>
    <mergeCell ref="XDA67:XDH67"/>
    <mergeCell ref="XDI67:XDP67"/>
    <mergeCell ref="XDQ67:XDX67"/>
    <mergeCell ref="XDY67:XEF67"/>
    <mergeCell ref="XEG67:XEN67"/>
    <mergeCell ref="WUC67:WUJ67"/>
    <mergeCell ref="WUK67:WUR67"/>
    <mergeCell ref="WUS67:WUZ67"/>
    <mergeCell ref="WVA67:WVH67"/>
    <mergeCell ref="WVI67:WVP67"/>
    <mergeCell ref="WVQ67:WVX67"/>
    <mergeCell ref="WVY67:WWF67"/>
    <mergeCell ref="WWG67:WWN67"/>
    <mergeCell ref="WWO67:WWV67"/>
    <mergeCell ref="WWW67:WXD67"/>
    <mergeCell ref="WXE67:WXL67"/>
    <mergeCell ref="WXM67:WXT67"/>
  </mergeCells>
  <pageMargins left="0.7" right="0.7" top="0.75" bottom="0.75" header="0.3" footer="0.3"/>
  <pageSetup paperSize="9" scale="10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C00000"/>
    <pageSetUpPr fitToPage="1"/>
  </sheetPr>
  <dimension ref="B3:X50"/>
  <sheetViews>
    <sheetView topLeftCell="A23" workbookViewId="0">
      <selection activeCell="A23" sqref="A1:XFD1048576"/>
    </sheetView>
  </sheetViews>
  <sheetFormatPr baseColWidth="10" defaultColWidth="11.375" defaultRowHeight="12" x14ac:dyDescent="0.2"/>
  <cols>
    <col min="1" max="1" width="2.25" style="2" customWidth="1"/>
    <col min="2" max="2" width="0.625" style="3" customWidth="1"/>
    <col min="3" max="3" width="5.375" style="2" customWidth="1"/>
    <col min="4" max="4" width="32.75" style="2" customWidth="1"/>
    <col min="5" max="5" width="19.375" style="4" customWidth="1"/>
    <col min="6" max="6" width="2.75" style="4" customWidth="1"/>
    <col min="7" max="7" width="15.125" style="5" hidden="1" customWidth="1"/>
    <col min="8" max="8" width="3.125" style="5" customWidth="1"/>
    <col min="9" max="9" width="21" style="6" customWidth="1"/>
    <col min="10" max="10" width="2.875" style="6" customWidth="1"/>
    <col min="11" max="11" width="19.625" style="6" customWidth="1"/>
    <col min="12" max="12" width="1.875" style="7" customWidth="1"/>
    <col min="13" max="13" width="19" style="6" customWidth="1"/>
    <col min="14" max="14" width="1.875" style="6" customWidth="1"/>
    <col min="15" max="15" width="17.75" style="6" customWidth="1"/>
    <col min="16" max="16" width="2.125" style="6" customWidth="1"/>
    <col min="17" max="17" width="17.375" style="2" customWidth="1"/>
    <col min="18" max="18" width="1.875" style="2" customWidth="1"/>
    <col min="19" max="19" width="21" style="2" customWidth="1"/>
    <col min="20" max="20" width="1.875" style="2" customWidth="1"/>
    <col min="21" max="21" width="21.125" style="2" customWidth="1"/>
    <col min="22" max="22" width="24" style="2" customWidth="1"/>
    <col min="23" max="23" width="14.875" style="574" customWidth="1"/>
    <col min="24" max="24" width="11.375" style="574"/>
    <col min="25" max="16384" width="11.375" style="2"/>
  </cols>
  <sheetData>
    <row r="3" spans="2:21" x14ac:dyDescent="0.2">
      <c r="B3" s="756"/>
      <c r="C3" s="757"/>
      <c r="D3" s="757"/>
      <c r="E3" s="757"/>
      <c r="F3" s="757"/>
      <c r="G3" s="757"/>
      <c r="H3" s="757"/>
      <c r="I3" s="757"/>
      <c r="J3" s="757"/>
      <c r="K3" s="757"/>
      <c r="L3" s="757"/>
      <c r="M3" s="757"/>
      <c r="N3" s="757"/>
      <c r="O3" s="757"/>
      <c r="P3" s="757"/>
      <c r="Q3" s="757"/>
      <c r="R3" s="757"/>
      <c r="S3" s="757"/>
      <c r="T3" s="757"/>
      <c r="U3" s="758"/>
    </row>
    <row r="4" spans="2:21" x14ac:dyDescent="0.2">
      <c r="B4" s="469"/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  <c r="N4" s="570"/>
      <c r="O4" s="570"/>
      <c r="P4" s="570"/>
      <c r="Q4" s="570"/>
      <c r="R4" s="570"/>
      <c r="S4" s="570"/>
      <c r="T4" s="570"/>
      <c r="U4" s="470"/>
    </row>
    <row r="5" spans="2:21" x14ac:dyDescent="0.2">
      <c r="B5" s="469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  <c r="N5" s="570"/>
      <c r="O5" s="570"/>
      <c r="P5" s="570"/>
      <c r="Q5" s="570"/>
      <c r="R5" s="570"/>
      <c r="S5" s="570"/>
      <c r="T5" s="570"/>
      <c r="U5" s="470"/>
    </row>
    <row r="6" spans="2:21" x14ac:dyDescent="0.2">
      <c r="B6" s="469"/>
      <c r="C6" s="570"/>
      <c r="D6" s="570"/>
      <c r="E6" s="570"/>
      <c r="F6" s="570"/>
      <c r="G6" s="570"/>
      <c r="H6" s="570"/>
      <c r="I6" s="570"/>
      <c r="J6" s="570"/>
      <c r="K6" s="570"/>
      <c r="L6" s="570"/>
      <c r="M6" s="570"/>
      <c r="N6" s="570"/>
      <c r="O6" s="570"/>
      <c r="P6" s="570"/>
      <c r="Q6" s="570"/>
      <c r="R6" s="570"/>
      <c r="S6" s="570"/>
      <c r="T6" s="570"/>
      <c r="U6" s="470"/>
    </row>
    <row r="7" spans="2:21" x14ac:dyDescent="0.2">
      <c r="B7" s="469"/>
      <c r="C7" s="570"/>
      <c r="D7" s="570"/>
      <c r="E7" s="570"/>
      <c r="F7" s="570"/>
      <c r="G7" s="570"/>
      <c r="H7" s="570"/>
      <c r="I7" s="570"/>
      <c r="J7" s="570"/>
      <c r="K7" s="570"/>
      <c r="L7" s="570"/>
      <c r="M7" s="570"/>
      <c r="N7" s="570"/>
      <c r="O7" s="570"/>
      <c r="P7" s="570"/>
      <c r="Q7" s="570"/>
      <c r="R7" s="570"/>
      <c r="S7" s="570"/>
      <c r="T7" s="570"/>
      <c r="U7" s="470"/>
    </row>
    <row r="8" spans="2:21" x14ac:dyDescent="0.2">
      <c r="B8" s="469"/>
      <c r="C8" s="570"/>
      <c r="D8" s="570"/>
      <c r="E8" s="570"/>
      <c r="F8" s="570"/>
      <c r="G8" s="570"/>
      <c r="H8" s="570"/>
      <c r="I8" s="570"/>
      <c r="J8" s="570"/>
      <c r="K8" s="570"/>
      <c r="L8" s="570"/>
      <c r="M8" s="570"/>
      <c r="N8" s="570"/>
      <c r="O8" s="570"/>
      <c r="P8" s="570"/>
      <c r="Q8" s="570"/>
      <c r="R8" s="570"/>
      <c r="S8" s="570"/>
      <c r="T8" s="570"/>
      <c r="U8" s="470"/>
    </row>
    <row r="9" spans="2:21" x14ac:dyDescent="0.2">
      <c r="B9" s="469"/>
      <c r="C9" s="570"/>
      <c r="D9" s="570"/>
      <c r="E9" s="570"/>
      <c r="F9" s="570"/>
      <c r="G9" s="570"/>
      <c r="H9" s="570"/>
      <c r="I9" s="570"/>
      <c r="J9" s="570"/>
      <c r="K9" s="570"/>
      <c r="L9" s="570"/>
      <c r="M9" s="570"/>
      <c r="N9" s="570"/>
      <c r="O9" s="570"/>
      <c r="P9" s="570"/>
      <c r="Q9" s="570"/>
      <c r="R9" s="570"/>
      <c r="S9" s="570"/>
      <c r="T9" s="570"/>
      <c r="U9" s="470"/>
    </row>
    <row r="10" spans="2:21" x14ac:dyDescent="0.2">
      <c r="B10" s="469"/>
      <c r="C10" s="570"/>
      <c r="D10" s="570"/>
      <c r="E10" s="570"/>
      <c r="F10" s="570"/>
      <c r="G10" s="570"/>
      <c r="H10" s="570"/>
      <c r="I10" s="570"/>
      <c r="J10" s="570"/>
      <c r="K10" s="570"/>
      <c r="L10" s="570"/>
      <c r="M10" s="570"/>
      <c r="N10" s="570"/>
      <c r="O10" s="570"/>
      <c r="P10" s="570"/>
      <c r="Q10" s="570"/>
      <c r="R10" s="570"/>
      <c r="S10" s="570"/>
      <c r="T10" s="570"/>
      <c r="U10" s="470"/>
    </row>
    <row r="11" spans="2:21" x14ac:dyDescent="0.2">
      <c r="B11" s="469"/>
      <c r="C11" s="570"/>
      <c r="D11" s="570"/>
      <c r="E11" s="570"/>
      <c r="F11" s="570"/>
      <c r="G11" s="570"/>
      <c r="H11" s="570"/>
      <c r="I11" s="570"/>
      <c r="J11" s="570"/>
      <c r="K11" s="570"/>
      <c r="L11" s="570"/>
      <c r="M11" s="570"/>
      <c r="N11" s="570"/>
      <c r="O11" s="570"/>
      <c r="P11" s="570"/>
      <c r="Q11" s="570"/>
      <c r="R11" s="570"/>
      <c r="S11" s="570"/>
      <c r="T11" s="570"/>
      <c r="U11" s="470"/>
    </row>
    <row r="12" spans="2:21" x14ac:dyDescent="0.2">
      <c r="B12" s="469"/>
      <c r="C12" s="570"/>
      <c r="D12" s="570"/>
      <c r="E12" s="570"/>
      <c r="F12" s="570"/>
      <c r="G12" s="570"/>
      <c r="H12" s="570"/>
      <c r="I12" s="570"/>
      <c r="J12" s="570"/>
      <c r="K12" s="570"/>
      <c r="L12" s="570"/>
      <c r="M12" s="570"/>
      <c r="N12" s="570"/>
      <c r="O12" s="570"/>
      <c r="P12" s="570"/>
      <c r="Q12" s="570"/>
      <c r="R12" s="570"/>
      <c r="S12" s="570"/>
      <c r="T12" s="570"/>
      <c r="U12" s="470"/>
    </row>
    <row r="13" spans="2:21" x14ac:dyDescent="0.2">
      <c r="B13" s="759" t="s">
        <v>289</v>
      </c>
      <c r="C13" s="760"/>
      <c r="D13" s="760"/>
      <c r="E13" s="760"/>
      <c r="F13" s="760"/>
      <c r="G13" s="760"/>
      <c r="H13" s="760"/>
      <c r="I13" s="760"/>
      <c r="J13" s="760"/>
      <c r="K13" s="760"/>
      <c r="L13" s="760"/>
      <c r="M13" s="760"/>
      <c r="N13" s="760"/>
      <c r="O13" s="760"/>
      <c r="P13" s="760"/>
      <c r="Q13" s="760"/>
      <c r="R13" s="760"/>
      <c r="S13" s="760"/>
      <c r="T13" s="760"/>
      <c r="U13" s="761"/>
    </row>
    <row r="14" spans="2:21" x14ac:dyDescent="0.2">
      <c r="B14" s="759" t="s">
        <v>392</v>
      </c>
      <c r="C14" s="760"/>
      <c r="D14" s="760"/>
      <c r="E14" s="760"/>
      <c r="F14" s="760"/>
      <c r="G14" s="760"/>
      <c r="H14" s="760"/>
      <c r="I14" s="760"/>
      <c r="J14" s="760"/>
      <c r="K14" s="760"/>
      <c r="L14" s="760"/>
      <c r="M14" s="760"/>
      <c r="N14" s="760"/>
      <c r="O14" s="760"/>
      <c r="P14" s="760"/>
      <c r="Q14" s="760"/>
      <c r="R14" s="760"/>
      <c r="S14" s="760"/>
      <c r="T14" s="760"/>
      <c r="U14" s="761"/>
    </row>
    <row r="15" spans="2:21" ht="12.75" thickBot="1" x14ac:dyDescent="0.25">
      <c r="B15" s="762" t="s">
        <v>1</v>
      </c>
      <c r="C15" s="763"/>
      <c r="D15" s="763"/>
      <c r="E15" s="763"/>
      <c r="F15" s="763"/>
      <c r="G15" s="763"/>
      <c r="H15" s="763"/>
      <c r="I15" s="763"/>
      <c r="J15" s="763"/>
      <c r="K15" s="763"/>
      <c r="L15" s="763"/>
      <c r="M15" s="763"/>
      <c r="N15" s="763"/>
      <c r="O15" s="763"/>
      <c r="P15" s="763"/>
      <c r="Q15" s="763"/>
      <c r="R15" s="763"/>
      <c r="S15" s="763"/>
      <c r="T15" s="763"/>
      <c r="U15" s="764"/>
    </row>
    <row r="16" spans="2:21" ht="6" customHeight="1" x14ac:dyDescent="0.2">
      <c r="B16" s="8"/>
      <c r="C16" s="9"/>
      <c r="D16" s="9"/>
      <c r="E16" s="10"/>
      <c r="F16" s="10"/>
      <c r="G16" s="10"/>
      <c r="H16" s="10"/>
      <c r="I16" s="10"/>
      <c r="J16" s="56"/>
      <c r="K16" s="10"/>
      <c r="L16" s="10"/>
      <c r="M16" s="57"/>
      <c r="N16" s="9"/>
      <c r="O16" s="58"/>
      <c r="P16" s="59"/>
      <c r="Q16" s="57"/>
      <c r="R16" s="9"/>
      <c r="S16" s="83"/>
      <c r="T16" s="84"/>
      <c r="U16" s="58"/>
    </row>
    <row r="17" spans="2:24" s="1" customFormat="1" ht="36.75" customHeight="1" thickBot="1" x14ac:dyDescent="0.25">
      <c r="B17" s="11"/>
      <c r="C17" s="12"/>
      <c r="D17" s="12"/>
      <c r="E17" s="13" t="s">
        <v>290</v>
      </c>
      <c r="F17" s="13"/>
      <c r="G17" s="13" t="s">
        <v>291</v>
      </c>
      <c r="H17" s="14"/>
      <c r="I17" s="13" t="s">
        <v>130</v>
      </c>
      <c r="J17" s="60"/>
      <c r="K17" s="13" t="s">
        <v>293</v>
      </c>
      <c r="L17" s="14"/>
      <c r="M17" s="13" t="s">
        <v>302</v>
      </c>
      <c r="N17" s="14"/>
      <c r="O17" s="13" t="s">
        <v>292</v>
      </c>
      <c r="P17" s="61"/>
      <c r="Q17" s="13" t="s">
        <v>303</v>
      </c>
      <c r="R17" s="14"/>
      <c r="S17" s="85" t="s">
        <v>294</v>
      </c>
      <c r="T17" s="86"/>
      <c r="U17" s="87" t="s">
        <v>125</v>
      </c>
      <c r="V17" s="577"/>
      <c r="W17" s="577"/>
      <c r="X17" s="577"/>
    </row>
    <row r="18" spans="2:24" ht="12.75" thickBot="1" x14ac:dyDescent="0.25">
      <c r="B18" s="15"/>
      <c r="C18" s="16" t="s">
        <v>295</v>
      </c>
      <c r="D18" s="16"/>
      <c r="E18" s="17"/>
      <c r="F18" s="17"/>
      <c r="G18" s="17"/>
      <c r="H18" s="18"/>
      <c r="I18" s="17"/>
      <c r="J18" s="62"/>
      <c r="K18" s="17"/>
      <c r="L18" s="18"/>
      <c r="M18" s="17"/>
      <c r="N18" s="18"/>
      <c r="O18" s="63"/>
      <c r="P18" s="49"/>
      <c r="Q18" s="17"/>
      <c r="R18" s="18"/>
      <c r="S18" s="88"/>
      <c r="T18" s="89"/>
      <c r="U18" s="63"/>
      <c r="V18" s="574"/>
    </row>
    <row r="19" spans="2:24" ht="21.95" customHeight="1" thickBot="1" x14ac:dyDescent="0.25">
      <c r="B19" s="19"/>
      <c r="C19" s="28" t="s">
        <v>395</v>
      </c>
      <c r="D19" s="29"/>
      <c r="E19" s="30">
        <v>2203621814.4000001</v>
      </c>
      <c r="F19" s="31"/>
      <c r="G19" s="31"/>
      <c r="H19" s="32"/>
      <c r="I19" s="584">
        <v>10909678948.43</v>
      </c>
      <c r="J19" s="70"/>
      <c r="K19" s="31">
        <v>21502761025.439999</v>
      </c>
      <c r="L19" s="70"/>
      <c r="M19" s="31">
        <v>1573116421.55</v>
      </c>
      <c r="N19" s="70"/>
      <c r="O19" s="31">
        <v>765026518.29999995</v>
      </c>
      <c r="P19" s="70"/>
      <c r="Q19" s="31">
        <v>434078894.43000001</v>
      </c>
      <c r="R19" s="31"/>
      <c r="S19" s="95">
        <v>24471022433.919998</v>
      </c>
      <c r="T19" s="96"/>
      <c r="U19" s="97">
        <f>SUM(E19:S19)</f>
        <v>61859306056.470001</v>
      </c>
      <c r="V19" s="574"/>
    </row>
    <row r="20" spans="2:24" ht="21.95" customHeight="1" x14ac:dyDescent="0.2">
      <c r="B20" s="23"/>
      <c r="C20" s="20" t="s">
        <v>296</v>
      </c>
      <c r="D20" s="20"/>
      <c r="E20" s="542"/>
      <c r="F20" s="21"/>
      <c r="G20" s="21"/>
      <c r="H20" s="22"/>
      <c r="I20" s="21"/>
      <c r="J20" s="64"/>
      <c r="K20" s="21">
        <v>18231945.059999999</v>
      </c>
      <c r="L20" s="22"/>
      <c r="M20" s="64"/>
      <c r="N20" s="64"/>
      <c r="O20" s="66">
        <v>400137030.02999997</v>
      </c>
      <c r="P20" s="51"/>
      <c r="Q20" s="64">
        <v>20398336.649999999</v>
      </c>
      <c r="R20" s="64"/>
      <c r="S20" s="547">
        <v>5276933823.04</v>
      </c>
      <c r="T20" s="91"/>
      <c r="U20" s="66">
        <f>SUM(E20:S20)</f>
        <v>5715701134.7799997</v>
      </c>
      <c r="V20" s="574"/>
    </row>
    <row r="21" spans="2:24" ht="21.95" customHeight="1" x14ac:dyDescent="0.2">
      <c r="B21" s="23"/>
      <c r="C21" s="20" t="s">
        <v>297</v>
      </c>
      <c r="D21" s="20"/>
      <c r="E21" s="542"/>
      <c r="F21" s="21"/>
      <c r="G21" s="21"/>
      <c r="H21" s="22"/>
      <c r="I21" s="21"/>
      <c r="J21" s="64"/>
      <c r="K21" s="21"/>
      <c r="L21" s="22"/>
      <c r="M21" s="21"/>
      <c r="N21" s="64"/>
      <c r="O21" s="67"/>
      <c r="P21" s="51"/>
      <c r="Q21" s="21"/>
      <c r="R21" s="64"/>
      <c r="S21" s="547"/>
      <c r="T21" s="91"/>
      <c r="U21" s="66"/>
      <c r="V21" s="574"/>
    </row>
    <row r="22" spans="2:24" ht="21.95" customHeight="1" x14ac:dyDescent="0.2">
      <c r="B22" s="19"/>
      <c r="C22" s="20" t="s">
        <v>298</v>
      </c>
      <c r="D22" s="20"/>
      <c r="E22" s="542">
        <v>0</v>
      </c>
      <c r="F22" s="21"/>
      <c r="G22" s="21"/>
      <c r="H22" s="22"/>
      <c r="I22" s="21"/>
      <c r="J22" s="64"/>
      <c r="K22" s="21">
        <v>0</v>
      </c>
      <c r="L22" s="22"/>
      <c r="M22" s="64"/>
      <c r="N22" s="64"/>
      <c r="O22" s="66">
        <v>-23588049.43</v>
      </c>
      <c r="P22" s="49"/>
      <c r="Q22" s="64">
        <v>-2214937.04</v>
      </c>
      <c r="R22" s="64"/>
      <c r="S22" s="536">
        <v>-109593722.81</v>
      </c>
      <c r="T22" s="91"/>
      <c r="U22" s="66">
        <f>SUM(E22:S22)</f>
        <v>-135396709.28</v>
      </c>
      <c r="V22" s="574"/>
    </row>
    <row r="23" spans="2:24" ht="21.95" customHeight="1" x14ac:dyDescent="0.2">
      <c r="B23" s="19"/>
      <c r="C23" s="20" t="s">
        <v>304</v>
      </c>
      <c r="D23" s="20"/>
      <c r="E23" s="21"/>
      <c r="F23" s="21"/>
      <c r="G23" s="21"/>
      <c r="H23" s="22"/>
      <c r="I23" s="21"/>
      <c r="J23" s="64"/>
      <c r="K23" s="21"/>
      <c r="L23" s="22"/>
      <c r="M23" s="64"/>
      <c r="N23" s="64"/>
      <c r="O23" s="66"/>
      <c r="P23" s="49"/>
      <c r="Q23" s="64"/>
      <c r="R23" s="64"/>
      <c r="S23" s="90"/>
      <c r="T23" s="91"/>
      <c r="U23" s="66">
        <f>SUM(E23:S23)</f>
        <v>0</v>
      </c>
      <c r="V23" s="92"/>
    </row>
    <row r="24" spans="2:24" ht="21.95" customHeight="1" thickBot="1" x14ac:dyDescent="0.25">
      <c r="B24" s="19"/>
      <c r="C24" s="24" t="s">
        <v>67</v>
      </c>
      <c r="D24" s="24"/>
      <c r="E24" s="25">
        <v>0</v>
      </c>
      <c r="F24" s="25"/>
      <c r="G24" s="25"/>
      <c r="H24" s="26"/>
      <c r="I24" s="25">
        <v>0</v>
      </c>
      <c r="J24" s="68"/>
      <c r="K24" s="536"/>
      <c r="L24" s="26"/>
      <c r="M24" s="68">
        <v>0</v>
      </c>
      <c r="N24" s="68"/>
      <c r="O24" s="69">
        <v>0</v>
      </c>
      <c r="P24" s="49"/>
      <c r="Q24" s="68">
        <v>0</v>
      </c>
      <c r="R24" s="68"/>
      <c r="S24" s="93">
        <v>0</v>
      </c>
      <c r="T24" s="94">
        <v>0</v>
      </c>
      <c r="U24" s="69">
        <f>SUM(E24:S24)</f>
        <v>0</v>
      </c>
      <c r="V24" s="574"/>
    </row>
    <row r="25" spans="2:24" ht="21.95" customHeight="1" thickBot="1" x14ac:dyDescent="0.25">
      <c r="B25" s="27"/>
      <c r="C25" s="28" t="s">
        <v>395</v>
      </c>
      <c r="D25" s="29"/>
      <c r="E25" s="30">
        <f>SUM(E19:E24)</f>
        <v>2203621814.4000001</v>
      </c>
      <c r="F25" s="31"/>
      <c r="G25" s="31">
        <f>SUM(G19:G24)</f>
        <v>0</v>
      </c>
      <c r="H25" s="32"/>
      <c r="I25" s="31">
        <f t="shared" ref="I25:T25" si="0">SUM(I19:I24)</f>
        <v>10909678948.43</v>
      </c>
      <c r="J25" s="70">
        <f t="shared" si="0"/>
        <v>0</v>
      </c>
      <c r="K25" s="31">
        <f t="shared" si="0"/>
        <v>21520992970.5</v>
      </c>
      <c r="L25" s="70">
        <f t="shared" si="0"/>
        <v>0</v>
      </c>
      <c r="M25" s="31">
        <f t="shared" si="0"/>
        <v>1573116421.55</v>
      </c>
      <c r="N25" s="70">
        <f t="shared" si="0"/>
        <v>0</v>
      </c>
      <c r="O25" s="31">
        <f t="shared" si="0"/>
        <v>1141575498.8999999</v>
      </c>
      <c r="P25" s="70">
        <f t="shared" si="0"/>
        <v>0</v>
      </c>
      <c r="Q25" s="31">
        <f t="shared" si="0"/>
        <v>452262294.03999996</v>
      </c>
      <c r="R25" s="31">
        <f t="shared" si="0"/>
        <v>0</v>
      </c>
      <c r="S25" s="95">
        <f t="shared" si="0"/>
        <v>29638362534.149998</v>
      </c>
      <c r="T25" s="96">
        <f t="shared" si="0"/>
        <v>0</v>
      </c>
      <c r="U25" s="97">
        <f>SUM(U19:U24)</f>
        <v>67439610481.970001</v>
      </c>
      <c r="V25" s="578"/>
    </row>
    <row r="26" spans="2:24" ht="1.5" customHeight="1" x14ac:dyDescent="0.2">
      <c r="B26" s="23"/>
      <c r="C26" s="33" t="s">
        <v>26</v>
      </c>
      <c r="D26" s="16"/>
      <c r="E26" s="34">
        <v>0</v>
      </c>
      <c r="F26" s="34"/>
      <c r="G26" s="34"/>
      <c r="H26" s="35"/>
      <c r="I26" s="34">
        <v>0</v>
      </c>
      <c r="J26" s="71"/>
      <c r="K26" s="34"/>
      <c r="L26" s="35"/>
      <c r="M26" s="34"/>
      <c r="N26" s="71"/>
      <c r="O26" s="72">
        <f>SUM(E26,I26,K26,M26)</f>
        <v>0</v>
      </c>
      <c r="P26" s="51"/>
      <c r="Q26" s="34"/>
      <c r="R26" s="71"/>
      <c r="S26" s="98">
        <v>0</v>
      </c>
      <c r="T26" s="99"/>
      <c r="U26" s="72" t="s">
        <v>26</v>
      </c>
      <c r="V26" s="574"/>
    </row>
    <row r="27" spans="2:24" ht="17.25" customHeight="1" x14ac:dyDescent="0.2">
      <c r="B27" s="19"/>
      <c r="C27" s="36" t="s">
        <v>299</v>
      </c>
      <c r="D27" s="36"/>
      <c r="E27" s="37"/>
      <c r="F27" s="37"/>
      <c r="G27" s="37"/>
      <c r="H27" s="38"/>
      <c r="I27" s="37"/>
      <c r="J27" s="73"/>
      <c r="K27" s="37"/>
      <c r="L27" s="38"/>
      <c r="M27" s="37"/>
      <c r="N27" s="38"/>
      <c r="O27" s="74"/>
      <c r="P27" s="49"/>
      <c r="Q27" s="37"/>
      <c r="R27" s="38"/>
      <c r="S27" s="100"/>
      <c r="T27" s="101"/>
      <c r="U27" s="74"/>
      <c r="V27" s="574"/>
    </row>
    <row r="28" spans="2:24" ht="21.95" customHeight="1" x14ac:dyDescent="0.2">
      <c r="B28" s="23"/>
      <c r="C28" s="765" t="s">
        <v>300</v>
      </c>
      <c r="D28" s="766"/>
      <c r="E28" s="21"/>
      <c r="F28" s="21"/>
      <c r="G28" s="21"/>
      <c r="H28" s="22"/>
      <c r="I28" s="542">
        <v>-1492101127.72</v>
      </c>
      <c r="J28" s="543"/>
      <c r="K28" s="542">
        <v>-4615476797.0299997</v>
      </c>
      <c r="L28" s="544"/>
      <c r="M28" s="542">
        <v>-260283713.30000001</v>
      </c>
      <c r="N28" s="543"/>
      <c r="O28" s="545">
        <v>-645455942.02999997</v>
      </c>
      <c r="P28" s="546"/>
      <c r="Q28" s="542">
        <v>-385201239.37</v>
      </c>
      <c r="R28" s="543"/>
      <c r="S28" s="547"/>
      <c r="T28" s="548"/>
      <c r="U28" s="545">
        <f>SUM(G28:S28)</f>
        <v>-7398518819.4499998</v>
      </c>
      <c r="V28" s="574"/>
    </row>
    <row r="29" spans="2:24" ht="21.95" customHeight="1" x14ac:dyDescent="0.2">
      <c r="B29" s="19"/>
      <c r="C29" s="749" t="s">
        <v>301</v>
      </c>
      <c r="D29" s="750"/>
      <c r="E29" s="542"/>
      <c r="F29" s="542"/>
      <c r="G29" s="542"/>
      <c r="H29" s="544"/>
      <c r="I29" s="542">
        <v>-229112518.19999999</v>
      </c>
      <c r="J29" s="543"/>
      <c r="K29" s="542">
        <v>-431827602.75999999</v>
      </c>
      <c r="L29" s="544"/>
      <c r="M29" s="543">
        <v>-19404504.359999999</v>
      </c>
      <c r="N29" s="543"/>
      <c r="O29" s="585">
        <v>-75134532.280000001</v>
      </c>
      <c r="P29" s="586"/>
      <c r="Q29" s="543">
        <v>-29308574.98</v>
      </c>
      <c r="R29" s="543"/>
      <c r="S29" s="536"/>
      <c r="T29" s="548"/>
      <c r="U29" s="545">
        <f>SUM(G29:S29)</f>
        <v>-784787732.58000004</v>
      </c>
      <c r="V29" s="574"/>
    </row>
    <row r="30" spans="2:24" ht="21.95" customHeight="1" thickBot="1" x14ac:dyDescent="0.25">
      <c r="B30" s="19"/>
      <c r="C30" s="751" t="s">
        <v>298</v>
      </c>
      <c r="D30" s="752"/>
      <c r="E30" s="21"/>
      <c r="F30" s="21"/>
      <c r="G30" s="21"/>
      <c r="H30" s="21"/>
      <c r="I30" s="542"/>
      <c r="J30" s="542"/>
      <c r="K30" s="542"/>
      <c r="L30" s="542"/>
      <c r="M30" s="583"/>
      <c r="N30" s="542"/>
      <c r="O30" s="542">
        <v>23588049.43</v>
      </c>
      <c r="P30" s="542"/>
      <c r="Q30" s="542">
        <v>2172421.02</v>
      </c>
      <c r="R30" s="542"/>
      <c r="S30" s="542"/>
      <c r="T30" s="582"/>
      <c r="U30" s="545">
        <f>SUM(G30:S30)</f>
        <v>25760470.449999999</v>
      </c>
      <c r="V30" s="102"/>
    </row>
    <row r="31" spans="2:24" ht="21.95" customHeight="1" thickBot="1" x14ac:dyDescent="0.25">
      <c r="B31" s="39"/>
      <c r="C31" s="28" t="s">
        <v>396</v>
      </c>
      <c r="D31" s="44"/>
      <c r="E31" s="40">
        <f>SUM(E26:E30)</f>
        <v>0</v>
      </c>
      <c r="F31" s="41"/>
      <c r="G31" s="41"/>
      <c r="H31" s="41"/>
      <c r="I31" s="41">
        <f>SUM(I28:I30)</f>
        <v>-1721213645.9200001</v>
      </c>
      <c r="J31" s="75"/>
      <c r="K31" s="41">
        <f>SUM(K28:K30)</f>
        <v>-5047304399.79</v>
      </c>
      <c r="L31" s="41"/>
      <c r="M31" s="41">
        <f>SUM(M28:M30)</f>
        <v>-279688217.66000003</v>
      </c>
      <c r="N31" s="75"/>
      <c r="O31" s="580">
        <f>SUM(O28:O30)</f>
        <v>-697002424.88</v>
      </c>
      <c r="P31" s="581"/>
      <c r="Q31" s="580">
        <f>SUM(Q28:Q30)</f>
        <v>-412337393.33000004</v>
      </c>
      <c r="R31" s="75"/>
      <c r="S31" s="103">
        <f>SUM(S26:S30)</f>
        <v>0</v>
      </c>
      <c r="T31" s="104"/>
      <c r="U31" s="537">
        <f>SUM(I31:S31)</f>
        <v>-8157546081.5799999</v>
      </c>
      <c r="V31" s="574"/>
    </row>
    <row r="32" spans="2:24" ht="12.75" customHeight="1" thickBot="1" x14ac:dyDescent="0.25">
      <c r="B32" s="42"/>
      <c r="C32" s="16" t="s">
        <v>26</v>
      </c>
      <c r="D32" s="16"/>
      <c r="E32" s="34"/>
      <c r="F32" s="34"/>
      <c r="G32" s="34"/>
      <c r="H32" s="34"/>
      <c r="I32" s="34"/>
      <c r="J32" s="34"/>
      <c r="K32" s="34"/>
      <c r="L32" s="34"/>
      <c r="M32" s="71"/>
      <c r="N32" s="71"/>
      <c r="O32" s="76"/>
      <c r="P32" s="49"/>
      <c r="Q32" s="71"/>
      <c r="R32" s="71"/>
      <c r="S32" s="105"/>
      <c r="T32" s="99"/>
      <c r="U32" s="76"/>
      <c r="V32" s="574"/>
    </row>
    <row r="33" spans="2:24" s="1" customFormat="1" ht="21.95" customHeight="1" thickBot="1" x14ac:dyDescent="0.25">
      <c r="B33" s="43"/>
      <c r="C33" s="28" t="s">
        <v>397</v>
      </c>
      <c r="D33" s="44"/>
      <c r="E33" s="45">
        <f>+E25+E31</f>
        <v>2203621814.4000001</v>
      </c>
      <c r="F33" s="45"/>
      <c r="G33" s="45">
        <f>SUM(G25:G32)</f>
        <v>0</v>
      </c>
      <c r="H33" s="46"/>
      <c r="I33" s="45">
        <f>+I25+I31</f>
        <v>9188465302.5100002</v>
      </c>
      <c r="J33" s="46"/>
      <c r="K33" s="45">
        <f>+K25+K31</f>
        <v>16473688570.709999</v>
      </c>
      <c r="L33" s="46"/>
      <c r="M33" s="45">
        <f>+M25+M31</f>
        <v>1293428203.8899999</v>
      </c>
      <c r="N33" s="77"/>
      <c r="O33" s="45">
        <f>+O25+O31</f>
        <v>444573074.01999986</v>
      </c>
      <c r="P33" s="78"/>
      <c r="Q33" s="579">
        <f>+Q25+Q31</f>
        <v>39924900.709999919</v>
      </c>
      <c r="R33" s="77"/>
      <c r="S33" s="106">
        <f>+S25+S31</f>
        <v>29638362534.149998</v>
      </c>
      <c r="T33" s="107"/>
      <c r="U33" s="45">
        <f>SUM(E33:S33)</f>
        <v>59282064400.389999</v>
      </c>
      <c r="V33" s="577"/>
      <c r="W33" s="577"/>
      <c r="X33" s="577"/>
    </row>
    <row r="34" spans="2:24" ht="10.5" customHeight="1" thickBot="1" x14ac:dyDescent="0.25">
      <c r="B34" s="47"/>
      <c r="C34" s="753" t="s">
        <v>26</v>
      </c>
      <c r="D34" s="754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79"/>
      <c r="P34" s="49"/>
      <c r="Q34" s="48"/>
      <c r="R34" s="48"/>
      <c r="S34" s="108"/>
      <c r="T34" s="109"/>
      <c r="U34" s="79"/>
      <c r="V34" s="574"/>
    </row>
    <row r="35" spans="2:24" x14ac:dyDescent="0.2">
      <c r="B35" s="49"/>
      <c r="C35" s="50"/>
      <c r="D35" s="50"/>
      <c r="E35" s="51"/>
      <c r="F35" s="51"/>
      <c r="G35" s="51"/>
      <c r="H35" s="51"/>
      <c r="I35" s="51"/>
      <c r="J35" s="80"/>
      <c r="K35" s="51"/>
      <c r="L35" s="51"/>
      <c r="M35" s="65"/>
      <c r="N35" s="50"/>
      <c r="O35" s="49"/>
      <c r="P35" s="49"/>
      <c r="Q35" s="65"/>
      <c r="R35" s="50"/>
      <c r="S35" s="576"/>
      <c r="T35" s="50"/>
      <c r="U35" s="576"/>
      <c r="V35" s="458"/>
    </row>
    <row r="36" spans="2:24" ht="15.75" x14ac:dyDescent="0.25">
      <c r="E36" s="52"/>
      <c r="S36" s="574"/>
      <c r="U36" s="574"/>
    </row>
    <row r="37" spans="2:24" x14ac:dyDescent="0.2">
      <c r="S37" s="574"/>
      <c r="U37" s="574"/>
    </row>
    <row r="38" spans="2:24" ht="19.5" customHeight="1" x14ac:dyDescent="0.2">
      <c r="C38" s="53"/>
      <c r="D38" s="53"/>
      <c r="E38" s="54"/>
      <c r="F38" s="54"/>
      <c r="G38" s="55"/>
      <c r="H38" s="55"/>
      <c r="I38" s="81"/>
      <c r="J38" s="81"/>
      <c r="K38" s="81"/>
      <c r="L38" s="82"/>
      <c r="M38" s="81"/>
      <c r="N38" s="81"/>
      <c r="O38" s="81"/>
      <c r="P38" s="81"/>
      <c r="Q38" s="53"/>
      <c r="R38" s="53"/>
      <c r="S38" s="53"/>
      <c r="T38" s="53"/>
      <c r="U38" s="575"/>
      <c r="V38" s="574"/>
    </row>
    <row r="39" spans="2:24" ht="19.5" customHeight="1" x14ac:dyDescent="0.2">
      <c r="C39" s="53"/>
      <c r="D39" s="53"/>
      <c r="E39" s="54"/>
      <c r="F39" s="54"/>
      <c r="G39" s="55"/>
      <c r="H39" s="55"/>
      <c r="I39" s="81"/>
      <c r="J39" s="81"/>
      <c r="K39" s="81"/>
      <c r="L39" s="82"/>
      <c r="M39" s="81"/>
      <c r="N39" s="81"/>
      <c r="O39" s="81"/>
      <c r="P39" s="81"/>
      <c r="Q39" s="53"/>
      <c r="R39" s="53"/>
      <c r="S39" s="53"/>
      <c r="T39" s="53"/>
      <c r="U39" s="110"/>
    </row>
    <row r="40" spans="2:24" ht="18" customHeight="1" x14ac:dyDescent="0.3">
      <c r="C40" s="755" t="s">
        <v>56</v>
      </c>
      <c r="D40" s="755"/>
      <c r="E40" s="755"/>
      <c r="F40" s="755"/>
      <c r="G40" s="755"/>
      <c r="H40" s="755"/>
      <c r="I40" s="755"/>
      <c r="J40" s="81"/>
      <c r="K40" s="81"/>
      <c r="L40" s="82"/>
      <c r="M40" s="769" t="s">
        <v>97</v>
      </c>
      <c r="N40" s="769"/>
      <c r="O40" s="769"/>
      <c r="P40" s="769"/>
      <c r="Q40" s="769"/>
      <c r="R40" s="769"/>
      <c r="S40" s="769"/>
      <c r="T40" s="769"/>
      <c r="U40" s="769"/>
    </row>
    <row r="41" spans="2:24" ht="17.25" customHeight="1" x14ac:dyDescent="0.25">
      <c r="C41" s="767" t="s">
        <v>58</v>
      </c>
      <c r="D41" s="767"/>
      <c r="E41" s="767"/>
      <c r="F41" s="767"/>
      <c r="G41" s="767"/>
      <c r="H41" s="767"/>
      <c r="I41" s="767"/>
      <c r="J41" s="81"/>
      <c r="K41" s="81"/>
      <c r="L41" s="82"/>
      <c r="M41" s="768" t="s">
        <v>59</v>
      </c>
      <c r="N41" s="768"/>
      <c r="O41" s="768"/>
      <c r="P41" s="768"/>
      <c r="Q41" s="768"/>
      <c r="R41" s="768"/>
      <c r="S41" s="768"/>
      <c r="T41" s="768"/>
      <c r="U41" s="768"/>
    </row>
    <row r="42" spans="2:24" x14ac:dyDescent="0.2">
      <c r="C42" s="53"/>
      <c r="D42" s="53"/>
      <c r="E42" s="54"/>
      <c r="F42" s="54"/>
      <c r="G42" s="55"/>
      <c r="H42" s="55"/>
      <c r="I42" s="81"/>
      <c r="J42" s="81"/>
      <c r="K42" s="81"/>
      <c r="L42" s="82"/>
      <c r="M42" s="81"/>
      <c r="N42" s="81"/>
      <c r="O42" s="53"/>
      <c r="P42" s="81"/>
      <c r="Q42" s="53"/>
      <c r="R42" s="53"/>
      <c r="S42" s="53"/>
      <c r="T42" s="53"/>
      <c r="U42" s="53"/>
    </row>
    <row r="43" spans="2:24" x14ac:dyDescent="0.2">
      <c r="C43" s="53"/>
      <c r="D43" s="53"/>
      <c r="E43" s="54"/>
      <c r="F43" s="54"/>
      <c r="G43" s="55"/>
      <c r="H43" s="55"/>
      <c r="I43" s="81"/>
      <c r="J43" s="81"/>
      <c r="K43" s="81"/>
      <c r="L43" s="82"/>
      <c r="M43" s="81"/>
      <c r="N43" s="81"/>
      <c r="O43" s="53"/>
      <c r="P43" s="81"/>
      <c r="Q43" s="53"/>
      <c r="R43" s="53"/>
      <c r="S43" s="53"/>
      <c r="T43" s="53"/>
      <c r="U43" s="53"/>
    </row>
    <row r="44" spans="2:24" x14ac:dyDescent="0.2">
      <c r="C44" s="53"/>
      <c r="D44" s="53"/>
      <c r="E44" s="54"/>
      <c r="F44" s="54"/>
      <c r="G44" s="55"/>
      <c r="H44" s="55"/>
      <c r="I44" s="81"/>
      <c r="J44" s="81"/>
      <c r="K44" s="81"/>
      <c r="L44" s="82"/>
      <c r="M44" s="81"/>
      <c r="N44" s="81"/>
      <c r="O44" s="53"/>
      <c r="P44" s="81"/>
      <c r="Q44" s="53"/>
      <c r="R44" s="53"/>
      <c r="S44" s="53"/>
      <c r="T44" s="53"/>
      <c r="U44" s="53"/>
    </row>
    <row r="45" spans="2:24" x14ac:dyDescent="0.2">
      <c r="C45" s="53"/>
      <c r="D45" s="53"/>
      <c r="E45" s="54"/>
      <c r="F45" s="54"/>
      <c r="G45" s="55"/>
      <c r="H45" s="55"/>
      <c r="I45" s="81"/>
      <c r="J45" s="81"/>
      <c r="K45" s="53"/>
      <c r="L45" s="82"/>
      <c r="M45" s="81"/>
      <c r="N45" s="81"/>
      <c r="O45" s="81"/>
      <c r="P45" s="81"/>
      <c r="Q45" s="53"/>
      <c r="R45" s="53"/>
      <c r="S45" s="53"/>
      <c r="T45" s="53"/>
      <c r="U45" s="53"/>
    </row>
    <row r="46" spans="2:24" x14ac:dyDescent="0.2">
      <c r="C46" s="53"/>
      <c r="D46" s="53"/>
      <c r="E46" s="54"/>
      <c r="F46" s="54"/>
      <c r="G46" s="55"/>
      <c r="H46" s="55"/>
      <c r="I46" s="81"/>
      <c r="J46" s="81"/>
      <c r="K46" s="81"/>
      <c r="L46" s="82"/>
      <c r="M46" s="81"/>
      <c r="N46" s="81"/>
      <c r="O46" s="81"/>
      <c r="P46" s="81"/>
      <c r="Q46" s="53"/>
      <c r="R46" s="53"/>
      <c r="S46" s="53"/>
      <c r="T46" s="53"/>
      <c r="U46" s="53"/>
    </row>
    <row r="47" spans="2:24" ht="18.75" x14ac:dyDescent="0.3">
      <c r="C47" s="755" t="s">
        <v>60</v>
      </c>
      <c r="D47" s="755"/>
      <c r="E47" s="755"/>
      <c r="F47" s="755"/>
      <c r="G47" s="755"/>
      <c r="H47" s="755"/>
      <c r="I47" s="755"/>
      <c r="J47" s="81"/>
      <c r="K47" s="81"/>
      <c r="L47" s="82"/>
      <c r="M47" s="769" t="s">
        <v>61</v>
      </c>
      <c r="N47" s="769"/>
      <c r="O47" s="769"/>
      <c r="P47" s="769"/>
      <c r="Q47" s="769"/>
      <c r="R47" s="769"/>
      <c r="S47" s="769"/>
      <c r="T47" s="769"/>
      <c r="U47" s="769"/>
    </row>
    <row r="48" spans="2:24" ht="15" customHeight="1" x14ac:dyDescent="0.25">
      <c r="C48" s="767" t="s">
        <v>62</v>
      </c>
      <c r="D48" s="767"/>
      <c r="E48" s="767"/>
      <c r="F48" s="767"/>
      <c r="G48" s="767"/>
      <c r="H48" s="767"/>
      <c r="I48" s="767"/>
      <c r="J48" s="81"/>
      <c r="K48" s="81"/>
      <c r="L48" s="82"/>
      <c r="M48" s="768" t="s">
        <v>393</v>
      </c>
      <c r="N48" s="768"/>
      <c r="O48" s="768"/>
      <c r="P48" s="768"/>
      <c r="Q48" s="768"/>
      <c r="R48" s="768"/>
      <c r="S48" s="768"/>
      <c r="T48" s="768"/>
      <c r="U48" s="768"/>
    </row>
    <row r="49" spans="3:21" x14ac:dyDescent="0.2">
      <c r="C49" s="53"/>
      <c r="D49" s="53"/>
      <c r="E49" s="54"/>
      <c r="F49" s="54"/>
      <c r="G49" s="55"/>
      <c r="H49" s="55"/>
      <c r="I49" s="81"/>
      <c r="J49" s="81"/>
      <c r="K49" s="81"/>
      <c r="L49" s="82"/>
      <c r="M49" s="81"/>
      <c r="N49" s="81"/>
      <c r="O49" s="81"/>
      <c r="P49" s="81"/>
      <c r="Q49" s="53"/>
      <c r="R49" s="53"/>
      <c r="S49" s="53"/>
      <c r="T49" s="53"/>
      <c r="U49" s="53"/>
    </row>
    <row r="50" spans="3:21" x14ac:dyDescent="0.2">
      <c r="C50" s="53"/>
      <c r="D50" s="53"/>
      <c r="E50" s="54"/>
      <c r="F50" s="54"/>
      <c r="G50" s="55"/>
      <c r="H50" s="55"/>
      <c r="I50" s="81"/>
      <c r="J50" s="81"/>
      <c r="K50" s="81"/>
      <c r="L50" s="82"/>
      <c r="M50" s="81"/>
      <c r="N50" s="81"/>
      <c r="O50" s="81"/>
      <c r="P50" s="81"/>
      <c r="Q50" s="53"/>
      <c r="R50" s="53"/>
      <c r="S50" s="53"/>
      <c r="T50" s="53"/>
      <c r="U50" s="53"/>
    </row>
  </sheetData>
  <mergeCells count="16">
    <mergeCell ref="C48:I48"/>
    <mergeCell ref="M48:U48"/>
    <mergeCell ref="M40:U40"/>
    <mergeCell ref="C41:I41"/>
    <mergeCell ref="M41:U41"/>
    <mergeCell ref="C47:I47"/>
    <mergeCell ref="M47:U47"/>
    <mergeCell ref="C29:D29"/>
    <mergeCell ref="C30:D30"/>
    <mergeCell ref="C34:D34"/>
    <mergeCell ref="C40:I40"/>
    <mergeCell ref="B3:U3"/>
    <mergeCell ref="B13:U13"/>
    <mergeCell ref="B14:U14"/>
    <mergeCell ref="B15:U15"/>
    <mergeCell ref="C28:D28"/>
  </mergeCells>
  <pageMargins left="0.70866141732283505" right="0.70866141732283505" top="0.74803149606299202" bottom="0.74803149606299202" header="0.31496062992126" footer="0.31496062992126"/>
  <pageSetup scale="58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52"/>
  <sheetViews>
    <sheetView workbookViewId="0">
      <selection sqref="A1:XFD1048576"/>
    </sheetView>
  </sheetViews>
  <sheetFormatPr baseColWidth="10" defaultColWidth="10" defaultRowHeight="18.75" x14ac:dyDescent="0.3"/>
  <cols>
    <col min="1" max="1" width="4" style="608" customWidth="1"/>
    <col min="2" max="2" width="45.625" style="608" customWidth="1"/>
    <col min="3" max="3" width="0.125" style="608" customWidth="1"/>
    <col min="4" max="4" width="20.75" style="683" customWidth="1"/>
    <col min="5" max="5" width="21.125" style="683" customWidth="1"/>
    <col min="6" max="6" width="17.625" style="608" customWidth="1"/>
    <col min="7" max="7" width="17.625" style="683" customWidth="1"/>
    <col min="8" max="8" width="19.75" style="608" customWidth="1"/>
    <col min="9" max="9" width="14.375" style="608" bestFit="1" customWidth="1"/>
    <col min="10" max="10" width="13.375" style="608" bestFit="1" customWidth="1"/>
    <col min="11" max="16384" width="10" style="608"/>
  </cols>
  <sheetData>
    <row r="1" spans="1:8" ht="15" customHeight="1" thickBot="1" x14ac:dyDescent="0.35">
      <c r="A1" s="772"/>
      <c r="B1" s="772"/>
      <c r="C1" s="772"/>
      <c r="D1" s="772"/>
      <c r="E1" s="772"/>
      <c r="F1" s="772"/>
      <c r="G1" s="772"/>
      <c r="H1" s="607"/>
    </row>
    <row r="2" spans="1:8" ht="15" customHeight="1" x14ac:dyDescent="0.3">
      <c r="A2" s="609"/>
      <c r="B2" s="610"/>
      <c r="C2" s="610"/>
      <c r="D2" s="610"/>
      <c r="E2" s="610"/>
      <c r="F2" s="610"/>
      <c r="G2" s="611"/>
      <c r="H2" s="607"/>
    </row>
    <row r="3" spans="1:8" ht="15" customHeight="1" x14ac:dyDescent="0.3">
      <c r="A3" s="612"/>
      <c r="B3" s="606"/>
      <c r="C3" s="606"/>
      <c r="D3" s="606"/>
      <c r="E3" s="606"/>
      <c r="F3" s="606"/>
      <c r="G3" s="613"/>
      <c r="H3" s="607"/>
    </row>
    <row r="4" spans="1:8" ht="15" customHeight="1" x14ac:dyDescent="0.3">
      <c r="A4" s="612"/>
      <c r="B4" s="606"/>
      <c r="C4" s="606"/>
      <c r="D4" s="606"/>
      <c r="E4" s="606"/>
      <c r="F4" s="606"/>
      <c r="G4" s="613"/>
      <c r="H4" s="607"/>
    </row>
    <row r="5" spans="1:8" ht="15" customHeight="1" x14ac:dyDescent="0.3">
      <c r="A5" s="612"/>
      <c r="B5" s="606"/>
      <c r="C5" s="606"/>
      <c r="D5" s="606"/>
      <c r="E5" s="606"/>
      <c r="F5" s="606"/>
      <c r="G5" s="613"/>
      <c r="H5" s="607"/>
    </row>
    <row r="6" spans="1:8" ht="15" customHeight="1" x14ac:dyDescent="0.3">
      <c r="A6" s="612"/>
      <c r="B6" s="606"/>
      <c r="C6" s="606"/>
      <c r="D6" s="606"/>
      <c r="E6" s="606"/>
      <c r="F6" s="606"/>
      <c r="G6" s="613"/>
      <c r="H6" s="607"/>
    </row>
    <row r="7" spans="1:8" ht="15" customHeight="1" x14ac:dyDescent="0.3">
      <c r="A7" s="612"/>
      <c r="B7" s="606"/>
      <c r="C7" s="606"/>
      <c r="D7" s="606"/>
      <c r="E7" s="606"/>
      <c r="F7" s="606"/>
      <c r="G7" s="613"/>
      <c r="H7" s="607"/>
    </row>
    <row r="8" spans="1:8" ht="15" customHeight="1" x14ac:dyDescent="0.3">
      <c r="A8" s="773" t="s">
        <v>425</v>
      </c>
      <c r="B8" s="774"/>
      <c r="C8" s="774"/>
      <c r="D8" s="774"/>
      <c r="E8" s="774"/>
      <c r="F8" s="774"/>
      <c r="G8" s="775"/>
      <c r="H8" s="614"/>
    </row>
    <row r="9" spans="1:8" ht="15" customHeight="1" x14ac:dyDescent="0.3">
      <c r="A9" s="773" t="s">
        <v>426</v>
      </c>
      <c r="B9" s="774"/>
      <c r="C9" s="774"/>
      <c r="D9" s="774"/>
      <c r="E9" s="774"/>
      <c r="F9" s="774"/>
      <c r="G9" s="775"/>
      <c r="H9" s="614"/>
    </row>
    <row r="10" spans="1:8" ht="15" customHeight="1" x14ac:dyDescent="0.3">
      <c r="A10" s="773" t="s">
        <v>427</v>
      </c>
      <c r="B10" s="774"/>
      <c r="C10" s="774"/>
      <c r="D10" s="774"/>
      <c r="E10" s="774"/>
      <c r="F10" s="774"/>
      <c r="G10" s="775"/>
      <c r="H10" s="614"/>
    </row>
    <row r="11" spans="1:8" ht="15" customHeight="1" x14ac:dyDescent="0.3">
      <c r="A11" s="776" t="s">
        <v>428</v>
      </c>
      <c r="B11" s="777"/>
      <c r="C11" s="777"/>
      <c r="D11" s="777"/>
      <c r="E11" s="777"/>
      <c r="F11" s="777"/>
      <c r="G11" s="778"/>
      <c r="H11" s="615"/>
    </row>
    <row r="12" spans="1:8" ht="19.5" thickBot="1" x14ac:dyDescent="0.35">
      <c r="A12" s="616"/>
      <c r="B12" s="617"/>
      <c r="C12" s="617"/>
      <c r="D12" s="617"/>
      <c r="E12" s="617"/>
      <c r="F12" s="617"/>
      <c r="G12" s="618"/>
      <c r="H12" s="619"/>
    </row>
    <row r="13" spans="1:8" s="624" customFormat="1" ht="35.1" customHeight="1" thickBot="1" x14ac:dyDescent="0.2">
      <c r="A13" s="779" t="s">
        <v>429</v>
      </c>
      <c r="B13" s="780"/>
      <c r="C13" s="621" t="s">
        <v>430</v>
      </c>
      <c r="D13" s="621" t="s">
        <v>431</v>
      </c>
      <c r="E13" s="621" t="s">
        <v>432</v>
      </c>
      <c r="F13" s="620" t="s">
        <v>433</v>
      </c>
      <c r="G13" s="622" t="s">
        <v>434</v>
      </c>
      <c r="H13" s="623"/>
    </row>
    <row r="14" spans="1:8" s="631" customFormat="1" ht="15.75" x14ac:dyDescent="0.25">
      <c r="A14" s="625">
        <v>1</v>
      </c>
      <c r="B14" s="626" t="s">
        <v>435</v>
      </c>
      <c r="C14" s="627">
        <f>SUM(C15:C23)</f>
        <v>10907873430</v>
      </c>
      <c r="D14" s="627">
        <f>SUM(D15:D24)</f>
        <v>16425362988.1</v>
      </c>
      <c r="E14" s="627">
        <f>SUM(E15:E24)</f>
        <v>8690675628.6199989</v>
      </c>
      <c r="F14" s="628">
        <f>+E14/D14</f>
        <v>0.52910097846338622</v>
      </c>
      <c r="G14" s="629">
        <f t="shared" ref="G14:G24" si="0">+D14-E14</f>
        <v>7734687359.4800014</v>
      </c>
      <c r="H14" s="630"/>
    </row>
    <row r="15" spans="1:8" s="631" customFormat="1" ht="15.75" hidden="1" x14ac:dyDescent="0.25">
      <c r="A15" s="632">
        <v>1.1000000000000001</v>
      </c>
      <c r="B15" s="633" t="s">
        <v>436</v>
      </c>
      <c r="C15" s="634"/>
      <c r="D15" s="635">
        <v>0</v>
      </c>
      <c r="E15" s="635">
        <v>0</v>
      </c>
      <c r="F15" s="636">
        <v>0</v>
      </c>
      <c r="G15" s="637">
        <f t="shared" si="0"/>
        <v>0</v>
      </c>
      <c r="H15" s="630"/>
    </row>
    <row r="16" spans="1:8" s="631" customFormat="1" ht="15.75" hidden="1" x14ac:dyDescent="0.25">
      <c r="A16" s="632">
        <v>1.2</v>
      </c>
      <c r="B16" s="633" t="s">
        <v>437</v>
      </c>
      <c r="C16" s="634"/>
      <c r="D16" s="635">
        <v>0</v>
      </c>
      <c r="E16" s="635">
        <v>0</v>
      </c>
      <c r="F16" s="636">
        <v>0</v>
      </c>
      <c r="G16" s="637">
        <f t="shared" si="0"/>
        <v>0</v>
      </c>
      <c r="H16" s="630"/>
    </row>
    <row r="17" spans="1:10" s="631" customFormat="1" ht="15.75" hidden="1" x14ac:dyDescent="0.25">
      <c r="A17" s="632">
        <v>1.3</v>
      </c>
      <c r="B17" s="633" t="s">
        <v>438</v>
      </c>
      <c r="C17" s="634"/>
      <c r="D17" s="635">
        <v>0</v>
      </c>
      <c r="E17" s="635">
        <v>0</v>
      </c>
      <c r="F17" s="636">
        <v>0</v>
      </c>
      <c r="G17" s="637">
        <f t="shared" si="0"/>
        <v>0</v>
      </c>
      <c r="H17" s="630"/>
    </row>
    <row r="18" spans="1:10" s="631" customFormat="1" ht="15.75" x14ac:dyDescent="0.25">
      <c r="A18" s="632">
        <v>1.4</v>
      </c>
      <c r="B18" s="633" t="s">
        <v>67</v>
      </c>
      <c r="C18" s="638">
        <v>7470046159</v>
      </c>
      <c r="D18" s="639">
        <v>12898368394.1</v>
      </c>
      <c r="E18" s="690">
        <v>4059561809.5299997</v>
      </c>
      <c r="F18" s="640">
        <f>+E18/D18</f>
        <v>0.31473452187851397</v>
      </c>
      <c r="G18" s="637">
        <f t="shared" si="0"/>
        <v>8838806584.5699997</v>
      </c>
      <c r="H18" s="685"/>
    </row>
    <row r="19" spans="1:10" s="631" customFormat="1" ht="15.75" x14ac:dyDescent="0.25">
      <c r="A19" s="632">
        <v>1.5</v>
      </c>
      <c r="B19" s="633" t="s">
        <v>439</v>
      </c>
      <c r="C19" s="641">
        <v>3437827271</v>
      </c>
      <c r="D19" s="639">
        <v>3526994594</v>
      </c>
      <c r="E19" s="690">
        <v>1836235118.0999999</v>
      </c>
      <c r="F19" s="640">
        <f>+E19/D19</f>
        <v>0.52062317340200603</v>
      </c>
      <c r="G19" s="637">
        <f t="shared" si="0"/>
        <v>1690759475.9000001</v>
      </c>
      <c r="H19" s="686"/>
    </row>
    <row r="20" spans="1:10" s="631" customFormat="1" ht="15.75" hidden="1" x14ac:dyDescent="0.25">
      <c r="A20" s="632">
        <v>1.6</v>
      </c>
      <c r="B20" s="633" t="s">
        <v>440</v>
      </c>
      <c r="C20" s="635"/>
      <c r="D20" s="635"/>
      <c r="E20" s="639"/>
      <c r="F20" s="642"/>
      <c r="G20" s="637">
        <f t="shared" si="0"/>
        <v>0</v>
      </c>
      <c r="H20" s="685"/>
    </row>
    <row r="21" spans="1:10" s="631" customFormat="1" ht="15.75" hidden="1" x14ac:dyDescent="0.25">
      <c r="A21" s="632">
        <v>1.7</v>
      </c>
      <c r="B21" s="633" t="s">
        <v>441</v>
      </c>
      <c r="C21" s="634"/>
      <c r="D21" s="635">
        <v>0</v>
      </c>
      <c r="E21" s="639">
        <v>0</v>
      </c>
      <c r="F21" s="643">
        <v>0</v>
      </c>
      <c r="G21" s="637">
        <f t="shared" si="0"/>
        <v>0</v>
      </c>
      <c r="H21" s="687"/>
    </row>
    <row r="22" spans="1:10" s="631" customFormat="1" ht="15.75" hidden="1" x14ac:dyDescent="0.25">
      <c r="A22" s="632">
        <v>1.8</v>
      </c>
      <c r="B22" s="633" t="s">
        <v>442</v>
      </c>
      <c r="C22" s="634"/>
      <c r="D22" s="635">
        <v>0</v>
      </c>
      <c r="E22" s="639">
        <v>0</v>
      </c>
      <c r="F22" s="643">
        <v>0</v>
      </c>
      <c r="G22" s="637">
        <f t="shared" si="0"/>
        <v>0</v>
      </c>
      <c r="H22" s="644"/>
    </row>
    <row r="23" spans="1:10" s="631" customFormat="1" ht="15.75" hidden="1" x14ac:dyDescent="0.25">
      <c r="A23" s="632">
        <v>1.9</v>
      </c>
      <c r="B23" s="633" t="s">
        <v>443</v>
      </c>
      <c r="C23" s="634"/>
      <c r="D23" s="635"/>
      <c r="E23" s="639"/>
      <c r="F23" s="643">
        <v>0</v>
      </c>
      <c r="G23" s="637">
        <f t="shared" si="0"/>
        <v>0</v>
      </c>
      <c r="H23" s="630"/>
    </row>
    <row r="24" spans="1:10" s="631" customFormat="1" ht="15.75" x14ac:dyDescent="0.25">
      <c r="A24" s="632"/>
      <c r="B24" s="633" t="s">
        <v>440</v>
      </c>
      <c r="C24" s="634"/>
      <c r="D24" s="635"/>
      <c r="E24" s="639">
        <v>2794878700.9899998</v>
      </c>
      <c r="F24" s="643"/>
      <c r="G24" s="637">
        <f t="shared" si="0"/>
        <v>-2794878700.9899998</v>
      </c>
      <c r="H24" s="630"/>
      <c r="I24" s="187"/>
      <c r="J24" s="187"/>
    </row>
    <row r="25" spans="1:10" s="631" customFormat="1" ht="15.75" customHeight="1" x14ac:dyDescent="0.25">
      <c r="A25" s="645"/>
      <c r="B25" s="646"/>
      <c r="C25" s="647"/>
      <c r="D25" s="648"/>
      <c r="E25" s="648"/>
      <c r="F25" s="649">
        <v>0</v>
      </c>
      <c r="G25" s="650"/>
      <c r="H25" s="630"/>
      <c r="J25" s="187"/>
    </row>
    <row r="26" spans="1:10" s="631" customFormat="1" ht="15.75" x14ac:dyDescent="0.25">
      <c r="A26" s="651">
        <v>2</v>
      </c>
      <c r="B26" s="652" t="s">
        <v>444</v>
      </c>
      <c r="C26" s="653">
        <f>SUM(C27:C36)</f>
        <v>10907873430</v>
      </c>
      <c r="D26" s="654">
        <f>SUM(D27:D36)</f>
        <v>16425362988.1</v>
      </c>
      <c r="E26" s="653">
        <f>SUM(E27:E36)</f>
        <v>9986920240.7900009</v>
      </c>
      <c r="F26" s="655">
        <f>+E26/D26</f>
        <v>0.60801823667613419</v>
      </c>
      <c r="G26" s="656">
        <f>SUM(G27:G36)</f>
        <v>6438442747.3100014</v>
      </c>
      <c r="H26" s="657"/>
      <c r="J26" s="187"/>
    </row>
    <row r="27" spans="1:10" s="631" customFormat="1" ht="15.75" x14ac:dyDescent="0.25">
      <c r="A27" s="632">
        <v>2.1</v>
      </c>
      <c r="B27" s="633" t="s">
        <v>445</v>
      </c>
      <c r="C27" s="635">
        <v>2301717611</v>
      </c>
      <c r="D27" s="639">
        <v>2210644025.1599998</v>
      </c>
      <c r="E27" s="639">
        <v>2115066272.04</v>
      </c>
      <c r="F27" s="640">
        <f>+E27/D27</f>
        <v>0.95676474727174488</v>
      </c>
      <c r="G27" s="637">
        <f>+D27-E27</f>
        <v>95577753.119999886</v>
      </c>
      <c r="H27" s="644"/>
    </row>
    <row r="28" spans="1:10" s="631" customFormat="1" ht="15.75" x14ac:dyDescent="0.25">
      <c r="A28" s="632">
        <v>2.2000000000000002</v>
      </c>
      <c r="B28" s="633" t="s">
        <v>446</v>
      </c>
      <c r="C28" s="635">
        <v>2013577860</v>
      </c>
      <c r="D28" s="639">
        <v>2313487840.0599999</v>
      </c>
      <c r="E28" s="639">
        <v>1683228167.95</v>
      </c>
      <c r="F28" s="640">
        <f>+E28/D28</f>
        <v>0.72757165125464662</v>
      </c>
      <c r="G28" s="637">
        <f>+D28-E28</f>
        <v>630259672.1099999</v>
      </c>
      <c r="H28" s="658"/>
    </row>
    <row r="29" spans="1:10" s="631" customFormat="1" ht="15.75" x14ac:dyDescent="0.25">
      <c r="A29" s="632">
        <v>2.2999999999999998</v>
      </c>
      <c r="B29" s="633" t="s">
        <v>447</v>
      </c>
      <c r="C29" s="635">
        <v>856476005</v>
      </c>
      <c r="D29" s="639">
        <v>1353322186.3900001</v>
      </c>
      <c r="E29" s="639">
        <v>449928874.26999998</v>
      </c>
      <c r="F29" s="640">
        <f>+E29/D29</f>
        <v>0.33246249769257796</v>
      </c>
      <c r="G29" s="637">
        <f>+D29-E29</f>
        <v>903393312.12000012</v>
      </c>
      <c r="H29" s="630"/>
    </row>
    <row r="30" spans="1:10" s="631" customFormat="1" ht="15.75" x14ac:dyDescent="0.25">
      <c r="A30" s="632">
        <v>2.4</v>
      </c>
      <c r="B30" s="633" t="s">
        <v>448</v>
      </c>
      <c r="C30" s="635">
        <v>15322912</v>
      </c>
      <c r="D30" s="639">
        <v>5925000</v>
      </c>
      <c r="E30" s="639">
        <v>2640000</v>
      </c>
      <c r="F30" s="640">
        <f>+E30/D30</f>
        <v>0.44556962025316454</v>
      </c>
      <c r="G30" s="637">
        <f>+D30-E30</f>
        <v>3285000</v>
      </c>
      <c r="H30" s="630"/>
    </row>
    <row r="31" spans="1:10" s="631" customFormat="1" ht="15.75" hidden="1" x14ac:dyDescent="0.25">
      <c r="A31" s="632">
        <v>2.5</v>
      </c>
      <c r="B31" s="633" t="s">
        <v>449</v>
      </c>
      <c r="C31" s="635">
        <v>0</v>
      </c>
      <c r="D31" s="639"/>
      <c r="E31" s="639">
        <v>0</v>
      </c>
      <c r="F31" s="643">
        <v>0</v>
      </c>
      <c r="G31" s="637">
        <f t="shared" ref="G31:G36" si="1">+D31-E31</f>
        <v>0</v>
      </c>
      <c r="H31" s="630"/>
    </row>
    <row r="32" spans="1:10" s="631" customFormat="1" ht="15.75" x14ac:dyDescent="0.25">
      <c r="A32" s="632">
        <v>2.6</v>
      </c>
      <c r="B32" s="633" t="s">
        <v>450</v>
      </c>
      <c r="C32" s="635">
        <v>328586050</v>
      </c>
      <c r="D32" s="639">
        <v>1022220688.21</v>
      </c>
      <c r="E32" s="639">
        <v>542995205.15999997</v>
      </c>
      <c r="F32" s="640">
        <f>+E32/D32</f>
        <v>0.53119175870998381</v>
      </c>
      <c r="G32" s="637">
        <f>+D32-E32</f>
        <v>479225483.05000007</v>
      </c>
      <c r="H32" s="630"/>
    </row>
    <row r="33" spans="1:8" s="631" customFormat="1" ht="15.75" x14ac:dyDescent="0.25">
      <c r="A33" s="632">
        <v>2.7</v>
      </c>
      <c r="B33" s="633" t="s">
        <v>451</v>
      </c>
      <c r="C33" s="635">
        <v>5182192992</v>
      </c>
      <c r="D33" s="639">
        <v>9386757711.3500004</v>
      </c>
      <c r="E33" s="639">
        <v>5193061721.3699999</v>
      </c>
      <c r="F33" s="640">
        <f>+E33/D33</f>
        <v>0.55323274351598617</v>
      </c>
      <c r="G33" s="637">
        <f>+D33-E33</f>
        <v>4193695989.9800005</v>
      </c>
      <c r="H33" s="630"/>
    </row>
    <row r="34" spans="1:8" s="631" customFormat="1" ht="15.75" hidden="1" x14ac:dyDescent="0.25">
      <c r="A34" s="632">
        <v>2.8</v>
      </c>
      <c r="B34" s="633" t="s">
        <v>452</v>
      </c>
      <c r="C34" s="635">
        <v>0</v>
      </c>
      <c r="D34" s="639">
        <v>0</v>
      </c>
      <c r="E34" s="639">
        <v>0</v>
      </c>
      <c r="F34" s="640"/>
      <c r="G34" s="637">
        <f t="shared" si="1"/>
        <v>0</v>
      </c>
      <c r="H34" s="630"/>
    </row>
    <row r="35" spans="1:8" s="631" customFormat="1" ht="15.75" hidden="1" x14ac:dyDescent="0.25">
      <c r="A35" s="632">
        <v>2.9</v>
      </c>
      <c r="B35" s="633" t="s">
        <v>78</v>
      </c>
      <c r="C35" s="635">
        <v>0</v>
      </c>
      <c r="D35" s="639"/>
      <c r="E35" s="639">
        <v>0</v>
      </c>
      <c r="F35" s="640"/>
      <c r="G35" s="637">
        <f t="shared" si="1"/>
        <v>0</v>
      </c>
      <c r="H35" s="630"/>
    </row>
    <row r="36" spans="1:8" s="631" customFormat="1" ht="15.75" x14ac:dyDescent="0.25">
      <c r="A36" s="632">
        <v>4.2</v>
      </c>
      <c r="B36" s="633" t="s">
        <v>453</v>
      </c>
      <c r="C36" s="639">
        <v>210000000</v>
      </c>
      <c r="D36" s="639">
        <v>133005536.93000001</v>
      </c>
      <c r="E36" s="639"/>
      <c r="F36" s="640">
        <f>+E36/D36</f>
        <v>0</v>
      </c>
      <c r="G36" s="637">
        <f t="shared" si="1"/>
        <v>133005536.93000001</v>
      </c>
      <c r="H36" s="630"/>
    </row>
    <row r="37" spans="1:8" s="631" customFormat="1" ht="15.75" x14ac:dyDescent="0.25">
      <c r="A37" s="659"/>
      <c r="B37" s="660" t="s">
        <v>454</v>
      </c>
      <c r="C37" s="661">
        <f>+C14-C26</f>
        <v>0</v>
      </c>
      <c r="D37" s="662">
        <f>+D14-D26</f>
        <v>0</v>
      </c>
      <c r="E37" s="661">
        <f>SUM(E14-E26)</f>
        <v>-1296244612.170002</v>
      </c>
      <c r="F37" s="663"/>
      <c r="G37" s="664">
        <f>SUM(G14-G26)</f>
        <v>1296244612.1700001</v>
      </c>
      <c r="H37" s="630"/>
    </row>
    <row r="38" spans="1:8" s="631" customFormat="1" ht="18" hidden="1" customHeight="1" x14ac:dyDescent="0.25">
      <c r="A38" s="665"/>
      <c r="B38" s="666"/>
      <c r="C38" s="667"/>
      <c r="D38" s="668"/>
      <c r="E38" s="668"/>
      <c r="F38" s="649">
        <v>0</v>
      </c>
      <c r="G38" s="669"/>
      <c r="H38" s="630"/>
    </row>
    <row r="39" spans="1:8" s="631" customFormat="1" ht="15.75" hidden="1" x14ac:dyDescent="0.25">
      <c r="A39" s="670">
        <v>3</v>
      </c>
      <c r="B39" s="671" t="s">
        <v>455</v>
      </c>
      <c r="C39" s="672"/>
      <c r="D39" s="643">
        <f>+D40</f>
        <v>0</v>
      </c>
      <c r="E39" s="643">
        <f>+E40</f>
        <v>0</v>
      </c>
      <c r="F39" s="643">
        <f>+G39</f>
        <v>0</v>
      </c>
      <c r="G39" s="637"/>
      <c r="H39" s="630"/>
    </row>
    <row r="40" spans="1:8" s="631" customFormat="1" ht="16.5" hidden="1" thickBot="1" x14ac:dyDescent="0.3">
      <c r="A40" s="673">
        <v>3.1</v>
      </c>
      <c r="B40" s="674" t="s">
        <v>456</v>
      </c>
      <c r="C40" s="675"/>
      <c r="D40" s="676">
        <v>0</v>
      </c>
      <c r="E40" s="676">
        <v>0</v>
      </c>
      <c r="F40" s="677">
        <f>+G40</f>
        <v>0</v>
      </c>
      <c r="G40" s="678"/>
      <c r="H40" s="630"/>
    </row>
    <row r="41" spans="1:8" ht="60" customHeight="1" x14ac:dyDescent="0.3">
      <c r="A41" s="607"/>
      <c r="B41" s="679" t="s">
        <v>457</v>
      </c>
      <c r="C41" s="680"/>
      <c r="D41" s="681"/>
      <c r="E41" s="770" t="s">
        <v>458</v>
      </c>
      <c r="F41" s="770"/>
      <c r="G41" s="682"/>
      <c r="H41" s="607"/>
    </row>
    <row r="42" spans="1:8" x14ac:dyDescent="0.3">
      <c r="A42" s="607"/>
      <c r="B42" s="680" t="s">
        <v>459</v>
      </c>
      <c r="C42" s="680"/>
      <c r="D42" s="681"/>
      <c r="E42" s="771" t="s">
        <v>59</v>
      </c>
      <c r="F42" s="771"/>
      <c r="G42" s="630"/>
      <c r="H42" s="607"/>
    </row>
    <row r="43" spans="1:8" x14ac:dyDescent="0.3">
      <c r="A43" s="607"/>
      <c r="B43" s="680"/>
      <c r="C43" s="680"/>
      <c r="D43" s="681"/>
      <c r="E43" s="680"/>
      <c r="F43" s="680"/>
      <c r="G43" s="630"/>
      <c r="H43" s="607"/>
    </row>
    <row r="44" spans="1:8" x14ac:dyDescent="0.3">
      <c r="A44" s="607"/>
      <c r="B44" s="680"/>
      <c r="C44" s="680"/>
      <c r="D44" s="681"/>
      <c r="E44" s="680"/>
      <c r="F44" s="680"/>
      <c r="G44" s="630"/>
      <c r="H44" s="607"/>
    </row>
    <row r="45" spans="1:8" x14ac:dyDescent="0.3">
      <c r="A45" s="607"/>
      <c r="B45" s="680"/>
      <c r="C45" s="680"/>
      <c r="D45" s="681"/>
      <c r="E45" s="680"/>
      <c r="F45" s="680"/>
      <c r="G45" s="630"/>
      <c r="H45" s="607"/>
    </row>
    <row r="46" spans="1:8" x14ac:dyDescent="0.3">
      <c r="A46" s="607"/>
      <c r="B46" s="680"/>
      <c r="C46" s="680"/>
      <c r="D46" s="681"/>
      <c r="E46" s="680"/>
      <c r="F46" s="680"/>
      <c r="G46" s="630"/>
      <c r="H46" s="607"/>
    </row>
    <row r="47" spans="1:8" x14ac:dyDescent="0.3">
      <c r="A47" s="607"/>
      <c r="B47" s="680"/>
      <c r="C47" s="680"/>
      <c r="D47" s="681"/>
      <c r="E47" s="680"/>
      <c r="F47" s="680"/>
      <c r="G47" s="630"/>
      <c r="H47" s="607"/>
    </row>
    <row r="48" spans="1:8" x14ac:dyDescent="0.3">
      <c r="A48" s="607"/>
      <c r="B48" s="680"/>
      <c r="C48" s="680"/>
      <c r="D48" s="681"/>
      <c r="E48" s="680"/>
      <c r="F48" s="680"/>
      <c r="G48" s="630"/>
      <c r="H48" s="607"/>
    </row>
    <row r="49" spans="1:8" ht="30.75" customHeight="1" x14ac:dyDescent="0.3">
      <c r="A49" s="607"/>
      <c r="B49" s="679" t="s">
        <v>460</v>
      </c>
      <c r="C49" s="680"/>
      <c r="D49" s="681"/>
      <c r="E49" s="770" t="s">
        <v>461</v>
      </c>
      <c r="F49" s="770"/>
      <c r="G49" s="630"/>
      <c r="H49" s="607"/>
    </row>
    <row r="50" spans="1:8" x14ac:dyDescent="0.3">
      <c r="A50" s="607"/>
      <c r="B50" s="680" t="s">
        <v>62</v>
      </c>
      <c r="C50" s="680"/>
      <c r="D50" s="681"/>
      <c r="E50" s="771" t="s">
        <v>462</v>
      </c>
      <c r="F50" s="771"/>
      <c r="G50" s="681"/>
      <c r="H50" s="607"/>
    </row>
    <row r="52" spans="1:8" x14ac:dyDescent="0.3">
      <c r="G52" s="684"/>
    </row>
  </sheetData>
  <mergeCells count="10">
    <mergeCell ref="E41:F41"/>
    <mergeCell ref="E42:F42"/>
    <mergeCell ref="E49:F49"/>
    <mergeCell ref="E50:F50"/>
    <mergeCell ref="A1:G1"/>
    <mergeCell ref="A8:G8"/>
    <mergeCell ref="A9:G9"/>
    <mergeCell ref="A10:G10"/>
    <mergeCell ref="A11:G11"/>
    <mergeCell ref="A13:B13"/>
  </mergeCells>
  <pageMargins left="0.7" right="0.7" top="0.75" bottom="0.75" header="0.3" footer="0.3"/>
  <pageSetup scale="72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9DA33-0338-442E-B1AA-D9188C638161}">
  <dimension ref="B1:G68"/>
  <sheetViews>
    <sheetView workbookViewId="0">
      <selection sqref="A1:XFD1048576"/>
    </sheetView>
  </sheetViews>
  <sheetFormatPr baseColWidth="10" defaultColWidth="10" defaultRowHeight="15" x14ac:dyDescent="0.15"/>
  <cols>
    <col min="1" max="1" width="2.5" style="471" customWidth="1"/>
    <col min="2" max="2" width="10" style="472"/>
    <col min="3" max="3" width="57" style="472" customWidth="1"/>
    <col min="4" max="4" width="1.5" style="472" customWidth="1"/>
    <col min="5" max="5" width="19.25" style="472" customWidth="1"/>
    <col min="6" max="6" width="20" style="472" customWidth="1"/>
    <col min="7" max="7" width="15.375" style="471" bestFit="1" customWidth="1"/>
    <col min="8" max="8" width="10" style="471"/>
    <col min="9" max="10" width="15.375" style="471" bestFit="1" customWidth="1"/>
    <col min="11" max="16384" width="10" style="471"/>
  </cols>
  <sheetData>
    <row r="1" spans="2:7" ht="15.75" thickBot="1" x14ac:dyDescent="0.2"/>
    <row r="2" spans="2:7" x14ac:dyDescent="0.15">
      <c r="B2" s="571"/>
      <c r="C2" s="572"/>
      <c r="D2" s="572"/>
      <c r="E2" s="572"/>
      <c r="F2" s="573"/>
    </row>
    <row r="3" spans="2:7" ht="18.75" x14ac:dyDescent="0.15">
      <c r="B3" s="532"/>
      <c r="C3" s="569"/>
      <c r="D3" s="569"/>
      <c r="E3" s="569"/>
      <c r="F3" s="531"/>
    </row>
    <row r="4" spans="2:7" ht="18.75" x14ac:dyDescent="0.15">
      <c r="B4" s="532"/>
      <c r="C4" s="569"/>
      <c r="D4" s="569"/>
      <c r="E4" s="569"/>
      <c r="F4" s="531"/>
    </row>
    <row r="5" spans="2:7" ht="15.75" x14ac:dyDescent="0.15">
      <c r="B5" s="729" t="s">
        <v>342</v>
      </c>
      <c r="C5" s="730"/>
      <c r="D5" s="730"/>
      <c r="E5" s="730"/>
      <c r="F5" s="731"/>
    </row>
    <row r="6" spans="2:7" ht="15.75" x14ac:dyDescent="0.15">
      <c r="B6" s="729" t="s">
        <v>356</v>
      </c>
      <c r="C6" s="730"/>
      <c r="D6" s="730"/>
      <c r="E6" s="730"/>
      <c r="F6" s="731"/>
    </row>
    <row r="7" spans="2:7" ht="16.5" thickBot="1" x14ac:dyDescent="0.2">
      <c r="B7" s="732" t="s">
        <v>1</v>
      </c>
      <c r="C7" s="733"/>
      <c r="D7" s="733"/>
      <c r="E7" s="733"/>
      <c r="F7" s="734"/>
    </row>
    <row r="8" spans="2:7" ht="19.5" thickBot="1" x14ac:dyDescent="0.2">
      <c r="B8" s="530"/>
      <c r="C8" s="529"/>
      <c r="D8" s="528"/>
      <c r="E8" s="527">
        <v>2025</v>
      </c>
      <c r="F8" s="527">
        <v>2024</v>
      </c>
    </row>
    <row r="9" spans="2:7" x14ac:dyDescent="0.15">
      <c r="B9" s="522" t="s">
        <v>341</v>
      </c>
      <c r="C9" s="521"/>
      <c r="D9" s="521"/>
      <c r="E9" s="526"/>
      <c r="F9" s="525"/>
    </row>
    <row r="10" spans="2:7" s="492" customFormat="1" ht="15.75" x14ac:dyDescent="0.25">
      <c r="B10" s="519"/>
      <c r="C10" s="523" t="s">
        <v>340</v>
      </c>
      <c r="D10" s="488"/>
      <c r="E10" s="516">
        <v>4351886646.6800003</v>
      </c>
      <c r="F10" s="490">
        <v>1036516557.95</v>
      </c>
    </row>
    <row r="11" spans="2:7" s="492" customFormat="1" ht="15.75" x14ac:dyDescent="0.25">
      <c r="B11" s="519"/>
      <c r="C11" s="523" t="s">
        <v>339</v>
      </c>
      <c r="D11" s="488"/>
      <c r="E11" s="516">
        <v>7295730183.4200001</v>
      </c>
      <c r="F11" s="515">
        <v>13578611948.32</v>
      </c>
      <c r="G11" s="524"/>
    </row>
    <row r="12" spans="2:7" ht="15.75" x14ac:dyDescent="0.25">
      <c r="B12" s="489"/>
      <c r="C12" s="523" t="s">
        <v>338</v>
      </c>
      <c r="D12" s="488"/>
      <c r="E12" s="516">
        <v>2013.99</v>
      </c>
      <c r="F12" s="515">
        <v>42268.9</v>
      </c>
    </row>
    <row r="13" spans="2:7" ht="15.75" x14ac:dyDescent="0.25">
      <c r="B13" s="489"/>
      <c r="C13" s="523" t="s">
        <v>311</v>
      </c>
      <c r="D13" s="488"/>
      <c r="E13" s="516">
        <v>18759037554</v>
      </c>
      <c r="F13" s="515">
        <v>8187234804.3999996</v>
      </c>
    </row>
    <row r="14" spans="2:7" ht="24.75" customHeight="1" x14ac:dyDescent="0.25">
      <c r="B14" s="489"/>
      <c r="C14" s="523" t="s">
        <v>424</v>
      </c>
      <c r="D14" s="488"/>
      <c r="E14" s="504">
        <v>-2000000</v>
      </c>
      <c r="F14" s="515"/>
    </row>
    <row r="15" spans="2:7" s="492" customFormat="1" ht="15.75" x14ac:dyDescent="0.25">
      <c r="B15" s="519"/>
      <c r="C15" s="523" t="s">
        <v>337</v>
      </c>
      <c r="D15" s="488"/>
      <c r="E15" s="516">
        <v>-2115237586.24</v>
      </c>
      <c r="F15" s="515">
        <v>-1734978126.77</v>
      </c>
    </row>
    <row r="16" spans="2:7" s="492" customFormat="1" ht="15.75" x14ac:dyDescent="0.25">
      <c r="B16" s="519"/>
      <c r="C16" s="523" t="s">
        <v>336</v>
      </c>
      <c r="D16" s="488"/>
      <c r="E16" s="516">
        <v>0</v>
      </c>
      <c r="F16" s="515">
        <v>-245688272.59999999</v>
      </c>
    </row>
    <row r="17" spans="2:7" s="492" customFormat="1" ht="15.75" x14ac:dyDescent="0.25">
      <c r="B17" s="519"/>
      <c r="C17" s="523" t="s">
        <v>335</v>
      </c>
      <c r="D17" s="488"/>
      <c r="E17" s="516">
        <v>-2038908206.71</v>
      </c>
      <c r="F17" s="515">
        <v>-5939122849.71</v>
      </c>
    </row>
    <row r="18" spans="2:7" s="492" customFormat="1" ht="15.75" customHeight="1" thickBot="1" x14ac:dyDescent="0.3">
      <c r="B18" s="518"/>
      <c r="C18" s="523" t="s">
        <v>334</v>
      </c>
      <c r="D18" s="498"/>
      <c r="E18" s="516">
        <v>-23344541127.450001</v>
      </c>
      <c r="F18" s="490">
        <v>-14239440920.42</v>
      </c>
    </row>
    <row r="19" spans="2:7" ht="19.5" thickBot="1" x14ac:dyDescent="0.2">
      <c r="B19" s="727" t="s">
        <v>333</v>
      </c>
      <c r="C19" s="728"/>
      <c r="D19" s="473"/>
      <c r="E19" s="495">
        <f>SUM(E10:E18)</f>
        <v>2905969477.6899986</v>
      </c>
      <c r="F19" s="494">
        <f>SUM(F10:F18)</f>
        <v>643175410.0700016</v>
      </c>
    </row>
    <row r="20" spans="2:7" x14ac:dyDescent="0.15">
      <c r="B20" s="489"/>
      <c r="C20" s="488" t="s">
        <v>26</v>
      </c>
      <c r="D20" s="488"/>
      <c r="E20" s="487"/>
      <c r="F20" s="490"/>
    </row>
    <row r="21" spans="2:7" x14ac:dyDescent="0.15">
      <c r="B21" s="522" t="s">
        <v>332</v>
      </c>
      <c r="C21" s="521"/>
      <c r="D21" s="521"/>
      <c r="E21" s="520"/>
      <c r="F21" s="490"/>
    </row>
    <row r="22" spans="2:7" s="492" customFormat="1" ht="15" hidden="1" customHeight="1" x14ac:dyDescent="0.25">
      <c r="B22" s="519"/>
      <c r="C22" s="514" t="s">
        <v>331</v>
      </c>
      <c r="D22" s="488"/>
      <c r="E22" s="516">
        <v>0</v>
      </c>
      <c r="F22" s="515">
        <v>0</v>
      </c>
    </row>
    <row r="23" spans="2:7" s="492" customFormat="1" ht="30" hidden="1" customHeight="1" x14ac:dyDescent="0.25">
      <c r="B23" s="519"/>
      <c r="C23" s="514" t="s">
        <v>330</v>
      </c>
      <c r="D23" s="488"/>
      <c r="E23" s="516">
        <v>0</v>
      </c>
      <c r="F23" s="515">
        <v>0</v>
      </c>
    </row>
    <row r="24" spans="2:7" s="492" customFormat="1" hidden="1" x14ac:dyDescent="0.25">
      <c r="B24" s="519"/>
      <c r="C24" s="514" t="s">
        <v>329</v>
      </c>
      <c r="D24" s="488"/>
      <c r="E24" s="516">
        <v>0</v>
      </c>
      <c r="F24" s="515">
        <v>0</v>
      </c>
    </row>
    <row r="25" spans="2:7" s="492" customFormat="1" hidden="1" x14ac:dyDescent="0.25">
      <c r="B25" s="519"/>
      <c r="C25" s="514" t="s">
        <v>328</v>
      </c>
      <c r="D25" s="488"/>
      <c r="E25" s="516">
        <v>0</v>
      </c>
      <c r="F25" s="515">
        <v>0</v>
      </c>
    </row>
    <row r="26" spans="2:7" s="492" customFormat="1" hidden="1" x14ac:dyDescent="0.25">
      <c r="B26" s="519"/>
      <c r="C26" s="514" t="s">
        <v>327</v>
      </c>
      <c r="D26" s="488"/>
      <c r="E26" s="516">
        <v>0</v>
      </c>
      <c r="F26" s="515">
        <v>0</v>
      </c>
    </row>
    <row r="27" spans="2:7" s="492" customFormat="1" hidden="1" x14ac:dyDescent="0.25">
      <c r="B27" s="519"/>
      <c r="C27" s="514" t="s">
        <v>311</v>
      </c>
      <c r="D27" s="488"/>
      <c r="E27" s="516">
        <v>0</v>
      </c>
      <c r="F27" s="515">
        <v>0</v>
      </c>
    </row>
    <row r="28" spans="2:7" s="492" customFormat="1" hidden="1" x14ac:dyDescent="0.25">
      <c r="B28" s="518"/>
      <c r="C28" s="517"/>
      <c r="D28" s="498"/>
      <c r="E28" s="516"/>
      <c r="F28" s="515"/>
    </row>
    <row r="29" spans="2:7" ht="20.25" customHeight="1" x14ac:dyDescent="0.25">
      <c r="B29" s="489"/>
      <c r="C29" s="514" t="s">
        <v>326</v>
      </c>
      <c r="D29" s="488"/>
      <c r="E29" s="487">
        <v>-14527810.460000001</v>
      </c>
      <c r="F29" s="515">
        <v>-6886747.3499999996</v>
      </c>
    </row>
    <row r="30" spans="2:7" ht="21" customHeight="1" thickBot="1" x14ac:dyDescent="0.3">
      <c r="B30" s="489"/>
      <c r="C30" s="514" t="s">
        <v>325</v>
      </c>
      <c r="D30" s="488"/>
      <c r="E30" s="487">
        <v>-3506846653.6599998</v>
      </c>
      <c r="F30" s="515">
        <v>-3673498538.5999999</v>
      </c>
      <c r="G30" s="485"/>
    </row>
    <row r="31" spans="2:7" ht="19.5" thickBot="1" x14ac:dyDescent="0.2">
      <c r="B31" s="727" t="s">
        <v>324</v>
      </c>
      <c r="C31" s="728"/>
      <c r="D31" s="473"/>
      <c r="E31" s="495">
        <f>SUM(E22:E30)</f>
        <v>-3521374464.1199999</v>
      </c>
      <c r="F31" s="494">
        <f>SUM(F22:F30)</f>
        <v>-3680385285.9499998</v>
      </c>
      <c r="G31" s="485"/>
    </row>
    <row r="32" spans="2:7" ht="15.75" thickBot="1" x14ac:dyDescent="0.2">
      <c r="B32" s="735" t="s">
        <v>26</v>
      </c>
      <c r="C32" s="736"/>
      <c r="D32" s="736"/>
      <c r="E32" s="736"/>
      <c r="F32" s="737"/>
      <c r="G32" s="485"/>
    </row>
    <row r="33" spans="2:7" ht="15.75" hidden="1" thickBot="1" x14ac:dyDescent="0.2">
      <c r="B33" s="513"/>
      <c r="E33" s="512"/>
      <c r="F33" s="509"/>
    </row>
    <row r="34" spans="2:7" s="492" customFormat="1" ht="15.75" hidden="1" thickBot="1" x14ac:dyDescent="0.3">
      <c r="B34" s="508" t="s">
        <v>323</v>
      </c>
      <c r="C34" s="511"/>
      <c r="D34" s="511"/>
      <c r="E34" s="510"/>
      <c r="F34" s="509"/>
    </row>
    <row r="35" spans="2:7" s="492" customFormat="1" ht="15.75" hidden="1" thickBot="1" x14ac:dyDescent="0.3">
      <c r="B35" s="506"/>
      <c r="C35" s="505" t="s">
        <v>322</v>
      </c>
      <c r="D35" s="472"/>
      <c r="E35" s="504">
        <v>0</v>
      </c>
      <c r="F35" s="503">
        <v>0</v>
      </c>
    </row>
    <row r="36" spans="2:7" s="492" customFormat="1" ht="15.75" hidden="1" thickBot="1" x14ac:dyDescent="0.3">
      <c r="B36" s="506"/>
      <c r="C36" s="505" t="s">
        <v>321</v>
      </c>
      <c r="D36" s="472"/>
      <c r="E36" s="504">
        <v>0</v>
      </c>
      <c r="F36" s="503">
        <v>0</v>
      </c>
    </row>
    <row r="37" spans="2:7" s="492" customFormat="1" ht="15.75" hidden="1" thickBot="1" x14ac:dyDescent="0.3">
      <c r="B37" s="506"/>
      <c r="C37" s="505" t="s">
        <v>320</v>
      </c>
      <c r="D37" s="472"/>
      <c r="E37" s="504">
        <v>0</v>
      </c>
      <c r="F37" s="503">
        <v>0</v>
      </c>
    </row>
    <row r="38" spans="2:7" s="492" customFormat="1" ht="15.75" hidden="1" thickBot="1" x14ac:dyDescent="0.3">
      <c r="B38" s="506"/>
      <c r="C38" s="505" t="s">
        <v>319</v>
      </c>
      <c r="D38" s="472"/>
      <c r="E38" s="504">
        <v>0</v>
      </c>
      <c r="F38" s="503">
        <v>0</v>
      </c>
    </row>
    <row r="39" spans="2:7" s="492" customFormat="1" ht="15.75" hidden="1" thickBot="1" x14ac:dyDescent="0.3">
      <c r="B39" s="506"/>
      <c r="C39" s="505" t="s">
        <v>311</v>
      </c>
      <c r="D39" s="472"/>
      <c r="E39" s="504">
        <v>0</v>
      </c>
      <c r="F39" s="503">
        <v>0</v>
      </c>
    </row>
    <row r="40" spans="2:7" s="492" customFormat="1" ht="15.75" hidden="1" thickBot="1" x14ac:dyDescent="0.3">
      <c r="B40" s="508"/>
      <c r="C40" s="507"/>
      <c r="D40" s="496"/>
      <c r="E40" s="504"/>
      <c r="F40" s="503"/>
    </row>
    <row r="41" spans="2:7" s="492" customFormat="1" ht="30.75" hidden="1" thickBot="1" x14ac:dyDescent="0.3">
      <c r="B41" s="506"/>
      <c r="C41" s="505" t="s">
        <v>318</v>
      </c>
      <c r="D41" s="472"/>
      <c r="E41" s="504">
        <v>0</v>
      </c>
      <c r="F41" s="503">
        <v>0</v>
      </c>
    </row>
    <row r="42" spans="2:7" s="492" customFormat="1" ht="30.75" hidden="1" thickBot="1" x14ac:dyDescent="0.3">
      <c r="B42" s="506"/>
      <c r="C42" s="505" t="s">
        <v>317</v>
      </c>
      <c r="D42" s="472"/>
      <c r="E42" s="504">
        <v>0</v>
      </c>
      <c r="F42" s="503">
        <v>0</v>
      </c>
    </row>
    <row r="43" spans="2:7" s="492" customFormat="1" ht="15.75" hidden="1" thickBot="1" x14ac:dyDescent="0.3">
      <c r="B43" s="506"/>
      <c r="C43" s="505" t="s">
        <v>316</v>
      </c>
      <c r="D43" s="472"/>
      <c r="E43" s="504">
        <v>0</v>
      </c>
      <c r="F43" s="503">
        <v>0</v>
      </c>
    </row>
    <row r="44" spans="2:7" s="492" customFormat="1" ht="15.75" hidden="1" thickBot="1" x14ac:dyDescent="0.3">
      <c r="B44" s="506"/>
      <c r="C44" s="505" t="s">
        <v>315</v>
      </c>
      <c r="D44" s="472"/>
      <c r="E44" s="504">
        <v>0</v>
      </c>
      <c r="F44" s="503">
        <v>0</v>
      </c>
    </row>
    <row r="45" spans="2:7" s="492" customFormat="1" ht="15.75" hidden="1" thickBot="1" x14ac:dyDescent="0.3">
      <c r="B45" s="506"/>
      <c r="C45" s="505" t="s">
        <v>314</v>
      </c>
      <c r="D45" s="472"/>
      <c r="E45" s="504">
        <v>0</v>
      </c>
      <c r="F45" s="503">
        <v>0</v>
      </c>
    </row>
    <row r="46" spans="2:7" s="492" customFormat="1" ht="15.75" hidden="1" thickBot="1" x14ac:dyDescent="0.3">
      <c r="B46" s="506"/>
      <c r="C46" s="505" t="s">
        <v>313</v>
      </c>
      <c r="D46" s="472"/>
      <c r="E46" s="504">
        <v>0</v>
      </c>
      <c r="F46" s="503">
        <v>0</v>
      </c>
    </row>
    <row r="47" spans="2:7" s="492" customFormat="1" ht="19.5" thickBot="1" x14ac:dyDescent="0.3">
      <c r="B47" s="738" t="s">
        <v>310</v>
      </c>
      <c r="C47" s="739"/>
      <c r="D47" s="496"/>
      <c r="E47" s="502">
        <f>SUM(E35:E46)</f>
        <v>0</v>
      </c>
      <c r="F47" s="502">
        <f>SUM(F35:F46)</f>
        <v>0</v>
      </c>
      <c r="G47" s="493"/>
    </row>
    <row r="48" spans="2:7" s="492" customFormat="1" ht="18.75" x14ac:dyDescent="0.25">
      <c r="B48" s="500"/>
      <c r="C48" s="499" t="s">
        <v>312</v>
      </c>
      <c r="D48" s="498"/>
      <c r="E48" s="487">
        <v>0</v>
      </c>
      <c r="F48" s="501"/>
      <c r="G48" s="493"/>
    </row>
    <row r="49" spans="2:7" s="492" customFormat="1" ht="19.5" thickBot="1" x14ac:dyDescent="0.3">
      <c r="B49" s="500"/>
      <c r="C49" s="499" t="s">
        <v>311</v>
      </c>
      <c r="D49" s="498"/>
      <c r="E49" s="487">
        <v>0</v>
      </c>
      <c r="F49" s="497"/>
      <c r="G49" s="493"/>
    </row>
    <row r="50" spans="2:7" s="492" customFormat="1" ht="19.5" thickBot="1" x14ac:dyDescent="0.3">
      <c r="B50" s="738" t="s">
        <v>310</v>
      </c>
      <c r="C50" s="739"/>
      <c r="D50" s="496"/>
      <c r="E50" s="495">
        <f>SUM(E41:E49)</f>
        <v>0</v>
      </c>
      <c r="F50" s="494">
        <f>SUM(F41:F49)</f>
        <v>0</v>
      </c>
      <c r="G50" s="493"/>
    </row>
    <row r="51" spans="2:7" ht="15.75" customHeight="1" x14ac:dyDescent="0.15">
      <c r="B51" s="491" t="s">
        <v>309</v>
      </c>
      <c r="C51" s="488"/>
      <c r="D51" s="488"/>
      <c r="E51" s="487">
        <v>-615404986.42999995</v>
      </c>
      <c r="F51" s="501">
        <v>-3037209875.8800001</v>
      </c>
      <c r="G51" s="475"/>
    </row>
    <row r="52" spans="2:7" ht="16.5" customHeight="1" thickBot="1" x14ac:dyDescent="0.2">
      <c r="B52" s="489" t="s">
        <v>308</v>
      </c>
      <c r="C52" s="488"/>
      <c r="D52" s="488"/>
      <c r="E52" s="487">
        <v>3234090366.5700002</v>
      </c>
      <c r="F52" s="497">
        <v>6271300242.4499998</v>
      </c>
      <c r="G52" s="475"/>
    </row>
    <row r="53" spans="2:7" ht="19.5" thickBot="1" x14ac:dyDescent="0.2">
      <c r="B53" s="727" t="s">
        <v>307</v>
      </c>
      <c r="C53" s="728"/>
      <c r="E53" s="486">
        <f>SUM(E51:E52)</f>
        <v>2618685380.1400003</v>
      </c>
      <c r="F53" s="486">
        <f>SUM(F51:F52)</f>
        <v>3234090366.5699997</v>
      </c>
      <c r="G53" s="485"/>
    </row>
    <row r="54" spans="2:7" hidden="1" x14ac:dyDescent="0.15">
      <c r="B54" s="484"/>
      <c r="C54" s="483"/>
      <c r="D54" s="483"/>
      <c r="E54" s="482"/>
      <c r="F54" s="481"/>
    </row>
    <row r="55" spans="2:7" ht="11.25" customHeight="1" thickBot="1" x14ac:dyDescent="0.2">
      <c r="B55" s="480"/>
      <c r="C55" s="479"/>
      <c r="D55" s="479"/>
      <c r="E55" s="478"/>
      <c r="F55" s="477"/>
    </row>
    <row r="56" spans="2:7" x14ac:dyDescent="0.15">
      <c r="E56" s="476"/>
      <c r="F56" s="476"/>
    </row>
    <row r="60" spans="2:7" ht="15.75" x14ac:dyDescent="0.15">
      <c r="B60" s="740" t="s">
        <v>56</v>
      </c>
      <c r="C60" s="740"/>
      <c r="D60" s="474"/>
      <c r="E60" s="740" t="s">
        <v>97</v>
      </c>
      <c r="F60" s="740"/>
    </row>
    <row r="61" spans="2:7" ht="15.75" x14ac:dyDescent="0.15">
      <c r="B61" s="741" t="s">
        <v>58</v>
      </c>
      <c r="C61" s="741"/>
      <c r="D61" s="474"/>
      <c r="E61" s="742" t="s">
        <v>59</v>
      </c>
      <c r="F61" s="742"/>
    </row>
    <row r="62" spans="2:7" ht="15.75" x14ac:dyDescent="0.15">
      <c r="B62" s="555"/>
      <c r="C62" s="555"/>
      <c r="D62" s="474"/>
      <c r="E62" s="556"/>
      <c r="F62" s="556"/>
    </row>
    <row r="63" spans="2:7" ht="15.75" x14ac:dyDescent="0.15">
      <c r="B63" s="555"/>
      <c r="C63" s="555"/>
      <c r="D63" s="474"/>
      <c r="E63" s="556"/>
      <c r="F63" s="556"/>
    </row>
    <row r="64" spans="2:7" ht="15.75" x14ac:dyDescent="0.15">
      <c r="B64" s="474"/>
      <c r="C64" s="474"/>
      <c r="D64" s="474"/>
      <c r="E64" s="474"/>
      <c r="F64" s="474"/>
    </row>
    <row r="65" spans="2:6" ht="15.75" x14ac:dyDescent="0.15">
      <c r="B65" s="474"/>
      <c r="C65" s="474"/>
      <c r="D65" s="474"/>
      <c r="E65" s="474"/>
      <c r="F65" s="474"/>
    </row>
    <row r="66" spans="2:6" ht="15.75" x14ac:dyDescent="0.15">
      <c r="B66" s="740" t="s">
        <v>348</v>
      </c>
      <c r="C66" s="740"/>
      <c r="D66" s="474"/>
      <c r="E66" s="740" t="s">
        <v>61</v>
      </c>
      <c r="F66" s="740"/>
    </row>
    <row r="67" spans="2:6" x14ac:dyDescent="0.15">
      <c r="B67" s="741" t="s">
        <v>62</v>
      </c>
      <c r="C67" s="741"/>
      <c r="E67" s="741" t="s">
        <v>393</v>
      </c>
      <c r="F67" s="741"/>
    </row>
    <row r="68" spans="2:6" ht="18.75" x14ac:dyDescent="0.15">
      <c r="B68" s="473"/>
      <c r="C68" s="473"/>
      <c r="D68" s="473"/>
      <c r="E68" s="473"/>
      <c r="F68" s="473"/>
    </row>
  </sheetData>
  <mergeCells count="17">
    <mergeCell ref="B66:C66"/>
    <mergeCell ref="E66:F66"/>
    <mergeCell ref="B67:C67"/>
    <mergeCell ref="E67:F67"/>
    <mergeCell ref="B47:C47"/>
    <mergeCell ref="B50:C50"/>
    <mergeCell ref="B53:C53"/>
    <mergeCell ref="B60:C60"/>
    <mergeCell ref="E60:F60"/>
    <mergeCell ref="B61:C61"/>
    <mergeCell ref="E61:F61"/>
    <mergeCell ref="B5:F5"/>
    <mergeCell ref="B6:F6"/>
    <mergeCell ref="B7:F7"/>
    <mergeCell ref="B19:C19"/>
    <mergeCell ref="B31:C31"/>
    <mergeCell ref="B32:F3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Estado de Situacion Financiera</vt:lpstr>
      <vt:lpstr>NOTAS EXPLICATIVAS</vt:lpstr>
      <vt:lpstr>Estado de Rendim. Financiero</vt:lpstr>
      <vt:lpstr>ECANP-Cambio Patrimonio</vt:lpstr>
      <vt:lpstr>Relación ctas bancarias</vt:lpstr>
      <vt:lpstr>Propiedad Planta y Equipo</vt:lpstr>
      <vt:lpstr>Estado Comparativo</vt:lpstr>
      <vt:lpstr>Flujo de efectivo</vt:lpstr>
      <vt:lpstr>'ECANP-Cambio Patrimonio'!Área_de_impresión</vt:lpstr>
      <vt:lpstr>'Estado Comparativo'!Área_de_impresión</vt:lpstr>
      <vt:lpstr>'Estado de Rendim. Financiero'!Área_de_impresión</vt:lpstr>
      <vt:lpstr>'Estado de Situacion Financiera'!Área_de_impresión</vt:lpstr>
      <vt:lpstr>'NOTAS EXPLICATIVAS'!Área_de_impresión</vt:lpstr>
      <vt:lpstr>'Propiedad Planta y Equipo'!Área_de_impresión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Elaine Garcia Munoz</dc:creator>
  <cp:lastModifiedBy>Elaine Garcia Munoz</cp:lastModifiedBy>
  <cp:lastPrinted>2026-01-27T19:16:14Z</cp:lastPrinted>
  <dcterms:created xsi:type="dcterms:W3CDTF">2024-05-21T15:30:00Z</dcterms:created>
  <dcterms:modified xsi:type="dcterms:W3CDTF">2026-01-27T19:23:31Z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75BD7D47CB7742E18B7EFB098DBEB170_13</vt:lpwstr>
  </property>
  <property fmtid="{D5CDD505-2E9C-101B-9397-08002B2CF9AE}" pid="3" name="KSOProductBuildVer">
    <vt:lpwstr>3082-12.2.0.19805</vt:lpwstr>
  </property>
</Properties>
</file>