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men.reynoso\Downloads\MELISSA 10-2025\"/>
    </mc:Choice>
  </mc:AlternateContent>
  <xr:revisionPtr revIDLastSave="0" documentId="13_ncr:1_{91311F01-FE01-49CA-94F2-44FCBEEBF74B}" xr6:coauthVersionLast="47" xr6:coauthVersionMax="47" xr10:uidLastSave="{00000000-0000-0000-0000-000000000000}"/>
  <bookViews>
    <workbookView xWindow="-120" yWindow="-120" windowWidth="20730" windowHeight="11040" tabRatio="945" firstSheet="1" activeTab="1" xr2:uid="{00000000-000D-0000-FFFF-FFFF00000000}"/>
  </bookViews>
  <sheets>
    <sheet name="Cambio del Patrimonio Neto (2)" sheetId="1" state="hidden" r:id="rId1"/>
    <sheet name="Estado de resultados-POA " sheetId="3" r:id="rId2"/>
    <sheet name="Balance General-POA" sheetId="5" r:id="rId3"/>
    <sheet name="Hoja3" sheetId="8" r:id="rId4"/>
    <sheet name="Hoja2" sheetId="7" r:id="rId5"/>
    <sheet name="Hoja1" sheetId="6" r:id="rId6"/>
    <sheet name=" Notas a los Estados Financ." sheetId="4" state="hidden" r:id="rId7"/>
  </sheets>
  <definedNames>
    <definedName name="_xlnm.Print_Area" localSheetId="6">' Notas a los Estados Financ.'!$A$160:$D$184</definedName>
    <definedName name="_xlnm.Print_Area" localSheetId="2">'Balance General-POA'!$A$1:$C$54</definedName>
    <definedName name="_xlnm.Print_Area" localSheetId="0">'Cambio del Patrimonio Neto (2)'!$A$2:$H$57</definedName>
    <definedName name="_xlnm.Print_Area" localSheetId="1">'Estado de resultados-POA '!$A$1:$D$47</definedName>
    <definedName name="_xlnm.Print_Titles" localSheetId="6">' Notas a los Estados Financ.'!$1:$8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3" l="1"/>
  <c r="F24" i="3"/>
  <c r="F25" i="3"/>
  <c r="F26" i="3"/>
  <c r="C27" i="3" l="1"/>
  <c r="C19" i="5" l="1"/>
  <c r="C15" i="5"/>
  <c r="C39" i="5"/>
  <c r="C28" i="5" l="1"/>
  <c r="C14" i="3" l="1"/>
  <c r="C13" i="3"/>
  <c r="C12" i="3"/>
  <c r="C32" i="5"/>
  <c r="C33" i="5" s="1"/>
  <c r="C21" i="5"/>
  <c r="F23" i="5" l="1"/>
  <c r="C29" i="3"/>
  <c r="C33" i="3" s="1"/>
  <c r="C41" i="5"/>
  <c r="D535" i="4" l="1"/>
  <c r="B535" i="4"/>
  <c r="D511" i="4"/>
  <c r="B511" i="4"/>
  <c r="E511" i="4" s="1"/>
  <c r="E488" i="4"/>
  <c r="D488" i="4"/>
  <c r="B488" i="4"/>
  <c r="D472" i="4"/>
  <c r="E472" i="4" s="1"/>
  <c r="B472" i="4"/>
  <c r="D462" i="4"/>
  <c r="B461" i="4"/>
  <c r="B460" i="4"/>
  <c r="B459" i="4"/>
  <c r="B462" i="4" s="1"/>
  <c r="E462" i="4" s="1"/>
  <c r="D446" i="4"/>
  <c r="B445" i="4"/>
  <c r="B444" i="4"/>
  <c r="B443" i="4"/>
  <c r="B440" i="4"/>
  <c r="B446" i="4" s="1"/>
  <c r="E446" i="4" s="1"/>
  <c r="D421" i="4"/>
  <c r="B421" i="4"/>
  <c r="E421" i="4" s="1"/>
  <c r="E407" i="4"/>
  <c r="D407" i="4"/>
  <c r="B407" i="4"/>
  <c r="B386" i="4" s="1"/>
  <c r="B393" i="4" s="1"/>
  <c r="E393" i="4" s="1"/>
  <c r="D393" i="4"/>
  <c r="B387" i="4"/>
  <c r="D359" i="4"/>
  <c r="D370" i="4" s="1"/>
  <c r="B359" i="4"/>
  <c r="B370" i="4" s="1"/>
  <c r="D342" i="4"/>
  <c r="B342" i="4"/>
  <c r="E342" i="4" s="1"/>
  <c r="D341" i="4"/>
  <c r="B341" i="4"/>
  <c r="E328" i="4"/>
  <c r="D328" i="4"/>
  <c r="B328" i="4"/>
  <c r="D311" i="4"/>
  <c r="B308" i="4"/>
  <c r="D292" i="4"/>
  <c r="E292" i="4" s="1"/>
  <c r="B292" i="4"/>
  <c r="D276" i="4"/>
  <c r="B276" i="4"/>
  <c r="D264" i="4"/>
  <c r="D267" i="4" s="1"/>
  <c r="D262" i="4"/>
  <c r="B262" i="4"/>
  <c r="B264" i="4" s="1"/>
  <c r="B267" i="4" s="1"/>
  <c r="E261" i="4"/>
  <c r="E259" i="4"/>
  <c r="B244" i="4"/>
  <c r="D228" i="4"/>
  <c r="B228" i="4"/>
  <c r="D227" i="4"/>
  <c r="B227" i="4"/>
  <c r="B211" i="4"/>
  <c r="D182" i="4"/>
  <c r="D184" i="4" s="1"/>
  <c r="B182" i="4"/>
  <c r="B184" i="4" s="1"/>
  <c r="E184" i="4" s="1"/>
  <c r="D168" i="4"/>
  <c r="B168" i="4"/>
  <c r="B153" i="4"/>
  <c r="D139" i="4"/>
  <c r="B139" i="4"/>
  <c r="E120" i="4"/>
  <c r="B118" i="4"/>
  <c r="B121" i="4" s="1"/>
  <c r="D114" i="4"/>
  <c r="D118" i="4" s="1"/>
  <c r="D121" i="4" s="1"/>
  <c r="B114" i="4"/>
  <c r="D94" i="4"/>
  <c r="D97" i="4" s="1"/>
  <c r="D99" i="4" s="1"/>
  <c r="B94" i="4"/>
  <c r="B97" i="4" s="1"/>
  <c r="B99" i="4" s="1"/>
  <c r="E99" i="4" s="1"/>
  <c r="D76" i="4"/>
  <c r="B76" i="4"/>
  <c r="E31" i="4"/>
  <c r="D22" i="4"/>
  <c r="B22" i="4"/>
  <c r="D20" i="4"/>
  <c r="B20" i="4"/>
  <c r="B18" i="4"/>
  <c r="D68" i="1"/>
  <c r="I60" i="1" s="1"/>
  <c r="G56" i="1"/>
  <c r="E56" i="1"/>
  <c r="D56" i="1"/>
  <c r="H55" i="1"/>
  <c r="H54" i="1"/>
  <c r="I52" i="1"/>
  <c r="H52" i="1"/>
  <c r="I50" i="1"/>
  <c r="H50" i="1"/>
  <c r="H48" i="1"/>
  <c r="H47" i="1"/>
  <c r="H46" i="1"/>
  <c r="H44" i="1"/>
  <c r="G42" i="1"/>
  <c r="D42" i="1"/>
  <c r="C42" i="1"/>
  <c r="C56" i="1" s="1"/>
  <c r="B42" i="1"/>
  <c r="B56" i="1" s="1"/>
  <c r="H40" i="1"/>
  <c r="H36" i="1"/>
  <c r="H33" i="1"/>
  <c r="H32" i="1"/>
  <c r="F28" i="1"/>
  <c r="F42" i="1" s="1"/>
  <c r="F56" i="1" s="1"/>
  <c r="B28" i="1"/>
  <c r="G24" i="1"/>
  <c r="F24" i="1"/>
  <c r="B24" i="1"/>
  <c r="H22" i="1"/>
  <c r="H20" i="1"/>
  <c r="H18" i="1"/>
  <c r="H14" i="1"/>
  <c r="H11" i="1"/>
  <c r="H24" i="1" s="1"/>
  <c r="E121" i="4" l="1"/>
  <c r="B311" i="4"/>
  <c r="E311" i="4" s="1"/>
  <c r="E267" i="4"/>
  <c r="E370" i="4"/>
  <c r="B310" i="4"/>
  <c r="H28" i="1"/>
  <c r="H42" i="1" s="1"/>
  <c r="B309" i="4"/>
  <c r="H56" i="1" l="1"/>
  <c r="I54" i="1" s="1"/>
  <c r="I44" i="1"/>
</calcChain>
</file>

<file path=xl/sharedStrings.xml><?xml version="1.0" encoding="utf-8"?>
<sst xmlns="http://schemas.openxmlformats.org/spreadsheetml/2006/main" count="643" uniqueCount="397">
  <si>
    <t xml:space="preserve">CORPORACION DEL ACUEDUCTO Y ALCANTARILLADO DE SANTO DOMINGO </t>
  </si>
  <si>
    <t>CAASD</t>
  </si>
  <si>
    <t>ESTADO DE CAMBIOS EN EL PATRIMONIO NETO</t>
  </si>
  <si>
    <t>AL 31 DE DICIEMBRE DE LOS AÑOS 2017 Y 2016</t>
  </si>
  <si>
    <t>MOVIMIENTOS – CONCEPTOS</t>
  </si>
  <si>
    <t>CAPITAL  DE CONSTITUCIÓN</t>
  </si>
  <si>
    <t>AJUSTE AL    CAPITAL DEL   GOBIERNO   CENTRAL</t>
  </si>
  <si>
    <t>TRANSFERENCIAS                                  Y DONACIONES DE CAPITAL RECIBIDAS</t>
  </si>
  <si>
    <t>TRANSFERENCIAS Y DONACIONES DE CAPITAL REALIZADAS</t>
  </si>
  <si>
    <t>RESULTADOS</t>
  </si>
  <si>
    <t>PATRIMONIO DEL GOBIERNO CENTRAL</t>
  </si>
  <si>
    <t>DE EJERCICIOS ANTERIORES</t>
  </si>
  <si>
    <t>DEL EJERCICIO</t>
  </si>
  <si>
    <t>Balance al 31 de diciembre del 2007</t>
  </si>
  <si>
    <t xml:space="preserve">Ajuste al Capital Institucional por Disponibilidades </t>
  </si>
  <si>
    <t xml:space="preserve">Ajuste por Deuda Pública  de la Administración Central                                        </t>
  </si>
  <si>
    <t xml:space="preserve">Ajuste por Incorporación de Activos </t>
  </si>
  <si>
    <t xml:space="preserve">Transferencias y Donaciones Recibidas </t>
  </si>
  <si>
    <t xml:space="preserve">Transferencias y Donaciones Realizadas </t>
  </si>
  <si>
    <t>Ajuste a Resultados de Años Anteriores</t>
  </si>
  <si>
    <t xml:space="preserve">Resultados de Ejercicios Anteriores </t>
  </si>
  <si>
    <t xml:space="preserve">Resultados del Ejercicio </t>
  </si>
  <si>
    <t>Balance al 31 de diciembre del 2008</t>
  </si>
  <si>
    <t>AJUSTES AL CAPITAL INSTITUCIONAL</t>
  </si>
  <si>
    <t>TRANSFERENCIAS Y DONACIONES DE CAPITAL RECIBIDAS</t>
  </si>
  <si>
    <t>PATRIMONIO</t>
  </si>
  <si>
    <t>Balance al 31 de diciembre del 2015</t>
  </si>
  <si>
    <t xml:space="preserve">Ajuste al Capital Inicial por Disponibilidades </t>
  </si>
  <si>
    <t>Ajuste por deuda</t>
  </si>
  <si>
    <t xml:space="preserve">Capital Institucional por Disponibilidades </t>
  </si>
  <si>
    <t>Balance al 31 de Diciembre del 2015</t>
  </si>
  <si>
    <t>Ajuste por Deuda</t>
  </si>
  <si>
    <t>Resultado del ejercicio</t>
  </si>
  <si>
    <t>Balance al 31 deDiciembre del 2017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</si>
  <si>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</si>
  <si>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Las notas adjuntas son parte integral de los Estados Financieros. </t>
  </si>
  <si>
    <t xml:space="preserve"> </t>
  </si>
  <si>
    <t>=</t>
  </si>
  <si>
    <t>331-1101-1000</t>
  </si>
  <si>
    <t>Debitos</t>
  </si>
  <si>
    <t>Creditos</t>
  </si>
  <si>
    <t xml:space="preserve">BALANCE GENERAL </t>
  </si>
  <si>
    <t>(Valores RD$)</t>
  </si>
  <si>
    <t>ACTIVOS</t>
  </si>
  <si>
    <t>ACTIVOS CORRIENTES</t>
  </si>
  <si>
    <t xml:space="preserve">DISPONIBILIDADES  EN CAJA Y BANCOS   </t>
  </si>
  <si>
    <t xml:space="preserve">CUENTAS Y DOC.  POR COBRAR A CORTO PLAZO </t>
  </si>
  <si>
    <t>INVENTARIO DE CONSUMO</t>
  </si>
  <si>
    <t>TOTAL ACTIVOS CORRIENTES</t>
  </si>
  <si>
    <t>ACTIVOS NO CORRIENTES</t>
  </si>
  <si>
    <t>BIENES DE USO NETO</t>
  </si>
  <si>
    <t>TOTAL ACTIVOS NO CORRIENTES</t>
  </si>
  <si>
    <t>TOTAL ACTIVOS</t>
  </si>
  <si>
    <t>PASIVOS Y PATRIMONIO</t>
  </si>
  <si>
    <t>PASIVOS  CORRIENTES</t>
  </si>
  <si>
    <t>DEDUCIONES Y RETENCIONES POR PAGAR</t>
  </si>
  <si>
    <t xml:space="preserve">CUENTAS Y DOCUMENTOS POR PAGAR </t>
  </si>
  <si>
    <t>OTRAS CUENTAS POR PAGAR</t>
  </si>
  <si>
    <t>TOTAL  PASIVOS CORRIENTES</t>
  </si>
  <si>
    <t>PASIVOS  NO CORRIENTES</t>
  </si>
  <si>
    <t>OTROS TITULOS Y VALORES A PAGAR A L. PLAZO</t>
  </si>
  <si>
    <t>TOTAL  PASIVOS NO CORRIENTES</t>
  </si>
  <si>
    <t>TOTAL PASIVOS</t>
  </si>
  <si>
    <t xml:space="preserve">PATRIMONIO </t>
  </si>
  <si>
    <t xml:space="preserve">PATRIMONIO INSTITUCIONAL </t>
  </si>
  <si>
    <t xml:space="preserve">RESULTADOS DE PERIODOS ANTERIORES </t>
  </si>
  <si>
    <t>RESULTADO  DEL PERIODO</t>
  </si>
  <si>
    <t>TOTAL PATRIMONIO</t>
  </si>
  <si>
    <t>TOTAL PASIVOS Y PATRIMONIO</t>
  </si>
  <si>
    <t>ESTADO DE RESULTADOS</t>
  </si>
  <si>
    <t>INGRESOS CORRIENTES</t>
  </si>
  <si>
    <t>TRANSFERENCIAS CORRIENTES RECIBIDAS :</t>
  </si>
  <si>
    <t>DONACIONES CORRIENTES RECIBIDAS</t>
  </si>
  <si>
    <t>OTROS INGRESOS</t>
  </si>
  <si>
    <t xml:space="preserve">INGRESOS NO TRIBUTARIOS              </t>
  </si>
  <si>
    <t>(Nota 12)</t>
  </si>
  <si>
    <t>COOP-SAN</t>
  </si>
  <si>
    <t xml:space="preserve">TRANSFERENCIAS CORRIENTES RECIBIDAS </t>
  </si>
  <si>
    <t>(Nota 13)</t>
  </si>
  <si>
    <t>TOTAL INGRESOS</t>
  </si>
  <si>
    <t>GASTOS CORRIENTES</t>
  </si>
  <si>
    <t xml:space="preserve">REMUNERACIONES                            </t>
  </si>
  <si>
    <t xml:space="preserve">BIENES Y SERVICIOS                                 </t>
  </si>
  <si>
    <t xml:space="preserve">GASTOS FINANCIEROS                            </t>
  </si>
  <si>
    <t xml:space="preserve">  </t>
  </si>
  <si>
    <t>OTROS GASTOS INSTITUCIONALES</t>
  </si>
  <si>
    <t>(Nota 14)</t>
  </si>
  <si>
    <t>(Nota 15)</t>
  </si>
  <si>
    <t xml:space="preserve">TRANSFERENCIAS  Y DONACIONES CORRIENTES     </t>
  </si>
  <si>
    <t>(Nota 16)</t>
  </si>
  <si>
    <t>(Nota 17)</t>
  </si>
  <si>
    <t>TOTAL DE GASTOS</t>
  </si>
  <si>
    <t xml:space="preserve">RESULTADOS CORRIENTE DEL PERIODO </t>
  </si>
  <si>
    <t xml:space="preserve">RESULTADOS NETO DEL PERIODO </t>
  </si>
  <si>
    <t>NOTAS A LOS  ESTADOS FINANCIEROS</t>
  </si>
  <si>
    <t>del 01 de Enero 2017  al  31 de Diciembre 2017</t>
  </si>
  <si>
    <t>Nota 1:</t>
  </si>
  <si>
    <t xml:space="preserve">Disponibilidades Bancarias </t>
  </si>
  <si>
    <r>
      <rPr>
        <sz val="11"/>
        <rFont val="Times New Roman"/>
        <family val="1"/>
        <charset val="1"/>
      </rPr>
      <t xml:space="preserve">Al  31 de Diciembre  del periodo fiscal  2016 y al 31de Diciembre del Período Fiscal 2015, el Efectivo Disponible en Caja y Bancos Presenta los Siguientes Balances </t>
    </r>
    <r>
      <rPr>
        <b/>
        <sz val="11"/>
        <rFont val="Times New Roman"/>
        <family val="1"/>
        <charset val="1"/>
      </rPr>
      <t xml:space="preserve">RD$87,434,077.25  </t>
    </r>
    <r>
      <rPr>
        <sz val="11"/>
        <rFont val="Times New Roman"/>
        <family val="1"/>
        <charset val="1"/>
      </rPr>
      <t xml:space="preserve">y  </t>
    </r>
    <r>
      <rPr>
        <b/>
        <sz val="11"/>
        <rFont val="Times New Roman"/>
        <family val="1"/>
        <charset val="1"/>
      </rPr>
      <t xml:space="preserve">RD$140,331,211.24  </t>
    </r>
    <r>
      <rPr>
        <sz val="11"/>
        <rFont val="Times New Roman"/>
        <family val="1"/>
        <charset val="1"/>
      </rPr>
      <t>según el siguiente detalle:</t>
    </r>
  </si>
  <si>
    <t>DESCRIPCIÓN</t>
  </si>
  <si>
    <t>Al 31 Diciembre 2017</t>
  </si>
  <si>
    <t>Al 31 Diciembre 2016</t>
  </si>
  <si>
    <t xml:space="preserve">Banco de Reservas de la República Dominicana   </t>
  </si>
  <si>
    <t xml:space="preserve">Banco Popular Dominicano </t>
  </si>
  <si>
    <t>Cobros por depositar</t>
  </si>
  <si>
    <t>Caja chica</t>
  </si>
  <si>
    <t>Total Disponibilidad</t>
  </si>
  <si>
    <t>1.1 Disponibilidades en Cuentas Bancarias</t>
  </si>
  <si>
    <r>
      <rPr>
        <sz val="11"/>
        <rFont val="Times New Roman"/>
        <family val="1"/>
        <charset val="1"/>
      </rPr>
      <t xml:space="preserve">Al  31 de Diciembre  del Periodo Fiscal  2016 y al 31 de Diciembre del Período Fiscal 2015, los Balances Disponibles en las Diferentes Cuentas Bancarias manejadas por la CAASD Presentan los Siguientes Balances de </t>
    </r>
    <r>
      <rPr>
        <b/>
        <sz val="11"/>
        <rFont val="Times New Roman"/>
        <family val="1"/>
        <charset val="1"/>
      </rPr>
      <t>RD$25,785,869.42</t>
    </r>
    <r>
      <rPr>
        <sz val="11"/>
        <rFont val="Times New Roman"/>
        <family val="1"/>
        <charset val="1"/>
      </rPr>
      <t xml:space="preserve">      y  </t>
    </r>
    <r>
      <rPr>
        <b/>
        <sz val="11"/>
        <rFont val="Times New Roman"/>
        <family val="1"/>
        <charset val="1"/>
      </rPr>
      <t>RD$138,310,605.72</t>
    </r>
    <r>
      <rPr>
        <sz val="11"/>
        <rFont val="Times New Roman"/>
        <family val="1"/>
        <charset val="1"/>
      </rPr>
      <t>,Respectivamente según detalle: los Pasivos Por cks. Emitido Fueron Transferido a Cuentas Por Pagar S/Giro.</t>
    </r>
  </si>
  <si>
    <t xml:space="preserve">Banreservas – Inversión Gobierno </t>
  </si>
  <si>
    <t>Banreservas – Funcionamiento Institucional</t>
  </si>
  <si>
    <t>Banreservas – Sueldos</t>
  </si>
  <si>
    <t>Banreservas – Fianzas de usuarios</t>
  </si>
  <si>
    <t>Banreservas – Recaudo cobros judiciales</t>
  </si>
  <si>
    <t>Banreservas – Plan de emergencia crisis de agua</t>
  </si>
  <si>
    <t>Banreservas – Recaudo corte y reconexion AAA</t>
  </si>
  <si>
    <t>Banreservas – Reparto de Agua</t>
  </si>
  <si>
    <t>Banreservas – Plan de Retiro</t>
  </si>
  <si>
    <t>Banreservas – Gestion corte y reconexion AAA</t>
  </si>
  <si>
    <t>Banreservas – Simon Bolivar</t>
  </si>
  <si>
    <t>Banreservas – Laboratorio</t>
  </si>
  <si>
    <t>Banreservas – Impuesto S/Renta</t>
  </si>
  <si>
    <t>Banreservas – Gestion Comercial Noroeste-Suroeste AAA</t>
  </si>
  <si>
    <t>Banreservas – Gestion Norte/este ACEA</t>
  </si>
  <si>
    <t>Banreservas – Garantia de pagos  gestion medidores</t>
  </si>
  <si>
    <t>Banreservas – Recaudos noroeste-Suroeste AAA</t>
  </si>
  <si>
    <t>Banreservas – Recaudos norte-este ACEA</t>
  </si>
  <si>
    <t>Banreservas – Gestion Mant. De medidores</t>
  </si>
  <si>
    <t>Banreservas – Gestion mant. E inst. med. Acea</t>
  </si>
  <si>
    <t>Banreservas – Cobros Mant. Medidores</t>
  </si>
  <si>
    <t>Banreservas – Regalia pascual</t>
  </si>
  <si>
    <t>Banreservas – Recaudos c. y rec. AAA/ACEA</t>
  </si>
  <si>
    <t>Banreservas – Recaudo corte y reconexion</t>
  </si>
  <si>
    <t>Banreservas –    Prestaciones laborales</t>
  </si>
  <si>
    <t>Banreservas – Ley 6/86 supervision</t>
  </si>
  <si>
    <t>Banreservas – Garantia de pagos  gestion medidores ACEA</t>
  </si>
  <si>
    <t>Banreservas – Recaudos corte y Reconexion Acea</t>
  </si>
  <si>
    <t>Banreservas – Gestion corte y Reconexion ACEA</t>
  </si>
  <si>
    <t>Banreservas – Fondo de ayuda al Liceo T. y niños pobres</t>
  </si>
  <si>
    <t>Banreservas – Acueducto Oriental</t>
  </si>
  <si>
    <t>Banreservas – Programa corte y reconexion</t>
  </si>
  <si>
    <t>Banreservas – Proyecto CAASD Tahal</t>
  </si>
  <si>
    <t>Banreservas – Intradom</t>
  </si>
  <si>
    <t>Banreservas – Reforestacion de Cuencas</t>
  </si>
  <si>
    <t>Banreservas – Proyecto Caasd-Guajimia</t>
  </si>
  <si>
    <t>Banreservas – Equipamientos CAASD 6%</t>
  </si>
  <si>
    <t>Banreservas – Aecid Caasd D/A Acuec. Oriental</t>
  </si>
  <si>
    <t>Banreservas – Aecid Caasd AM A.O.P:S::D</t>
  </si>
  <si>
    <t>Banreservas – Fondo Proyecto ciudad Juan Bosch</t>
  </si>
  <si>
    <t>Banreservas – Caasd-Tesoreria Seg. Social</t>
  </si>
  <si>
    <t>Total Disponibilidad Banreservas</t>
  </si>
  <si>
    <t>Nota 2:</t>
  </si>
  <si>
    <t xml:space="preserve">Cuentas y Documentos por Cobrar a Corto Plazo </t>
  </si>
  <si>
    <r>
      <rPr>
        <sz val="10"/>
        <rFont val="Times New Roman"/>
        <family val="1"/>
        <charset val="1"/>
      </rPr>
      <t xml:space="preserve">   Al 31 de Diciembre del Periodo Fiscal  2016 y al 31 de Diciembre del Período Fiscal 2015, los Balances de estas Cuentas   reflejan variación  y están representados por  cuentas por cobrar a usuarios, otras cuentas por cobrar, y avances y anticipos a contratistas  por los montos de </t>
    </r>
    <r>
      <rPr>
        <b/>
        <sz val="10"/>
        <rFont val="Times New Roman"/>
        <family val="1"/>
        <charset val="1"/>
      </rPr>
      <t>RD$15,492,622,117.76</t>
    </r>
    <r>
      <rPr>
        <sz val="10"/>
        <rFont val="Times New Roman"/>
        <family val="1"/>
        <charset val="1"/>
      </rPr>
      <t xml:space="preserve"> y </t>
    </r>
    <r>
      <rPr>
        <b/>
        <sz val="10"/>
        <rFont val="Times New Roman"/>
        <family val="1"/>
        <charset val="1"/>
      </rPr>
      <t xml:space="preserve">RD$14,960,188,535.82 </t>
    </r>
    <r>
      <rPr>
        <sz val="10"/>
        <rFont val="Times New Roman"/>
        <family val="1"/>
        <charset val="1"/>
      </rPr>
      <t xml:space="preserve">respectivamente, </t>
    </r>
    <r>
      <rPr>
        <b/>
        <sz val="10"/>
        <rFont val="Times New Roman"/>
        <family val="1"/>
        <charset val="1"/>
      </rPr>
      <t>Menos</t>
    </r>
    <r>
      <rPr>
        <sz val="10"/>
        <rFont val="Times New Roman"/>
        <family val="1"/>
        <charset val="1"/>
      </rPr>
      <t xml:space="preserve"> una Provisión para Cuentas Incobrables de </t>
    </r>
    <r>
      <rPr>
        <b/>
        <sz val="10"/>
        <rFont val="Times New Roman"/>
        <family val="1"/>
        <charset val="1"/>
      </rPr>
      <t xml:space="preserve">RD$(9,688,098,653.33) </t>
    </r>
    <r>
      <rPr>
        <sz val="10"/>
        <rFont val="Times New Roman"/>
        <family val="1"/>
        <charset val="1"/>
      </rPr>
      <t xml:space="preserve">y  </t>
    </r>
    <r>
      <rPr>
        <b/>
        <sz val="10"/>
        <rFont val="Times New Roman"/>
        <family val="1"/>
        <charset val="1"/>
      </rPr>
      <t>RD$(9,853,590,314.76)</t>
    </r>
    <r>
      <rPr>
        <sz val="10"/>
        <rFont val="Times New Roman"/>
        <family val="1"/>
        <charset val="1"/>
      </rPr>
      <t xml:space="preserve"> respectivamente, arrojando  un balance neto de </t>
    </r>
    <r>
      <rPr>
        <b/>
        <sz val="10"/>
        <rFont val="Times New Roman"/>
        <family val="1"/>
        <charset val="1"/>
      </rPr>
      <t>RD$5,639,031,803.00</t>
    </r>
    <r>
      <rPr>
        <sz val="10"/>
        <rFont val="Times New Roman"/>
        <family val="1"/>
        <charset val="1"/>
      </rPr>
      <t xml:space="preserve">   y   </t>
    </r>
    <r>
      <rPr>
        <b/>
        <sz val="10"/>
        <rFont val="Times New Roman"/>
        <family val="1"/>
        <charset val="1"/>
      </rPr>
      <t>RD$5,272,089,882.49</t>
    </r>
    <r>
      <rPr>
        <sz val="10"/>
        <rFont val="Times New Roman"/>
        <family val="1"/>
        <charset val="1"/>
      </rPr>
      <t xml:space="preserve"> con un incremento de</t>
    </r>
    <r>
      <rPr>
        <b/>
        <sz val="10"/>
        <rFont val="Times New Roman"/>
        <family val="1"/>
        <charset val="1"/>
      </rPr>
      <t xml:space="preserve"> RD$366,941,920.51</t>
    </r>
    <r>
      <rPr>
        <sz val="10"/>
        <rFont val="Times New Roman"/>
        <family val="1"/>
        <charset val="1"/>
      </rPr>
      <t xml:space="preserve">  según detalle: </t>
    </r>
  </si>
  <si>
    <t>Cuentas por Cobrar Usuario</t>
  </si>
  <si>
    <t>Otras Cuentas por Cobrar</t>
  </si>
  <si>
    <t>Avances y Anticipos a Contratistas</t>
  </si>
  <si>
    <t>Avances incobrables para amortizar</t>
  </si>
  <si>
    <t>Total Cuentas y Documentos por Cobrar a Corto Plazo</t>
  </si>
  <si>
    <r>
      <rPr>
        <sz val="11"/>
        <rFont val="Times New Roman"/>
        <family val="1"/>
        <charset val="1"/>
      </rPr>
      <t>Menos: Provisión Para Préstamos Cuentas Directas y Avance a contratistas Incobrables.</t>
    </r>
    <r>
      <rPr>
        <b/>
        <sz val="11"/>
        <rFont val="Times New Roman"/>
        <family val="1"/>
        <charset val="1"/>
      </rPr>
      <t xml:space="preserve"> (2-A)</t>
    </r>
  </si>
  <si>
    <t xml:space="preserve">Total Cuentas y Documentos por Cobrar a Corto Plazo (Neto)                                           </t>
  </si>
  <si>
    <t xml:space="preserve">Nota 3: </t>
  </si>
  <si>
    <t>Bienes de Uso (Activos No Financieros)</t>
  </si>
  <si>
    <r>
      <rPr>
        <sz val="11"/>
        <rFont val="Times New Roman"/>
        <family val="1"/>
        <charset val="1"/>
      </rPr>
      <t xml:space="preserve">Durante el Ejercicio Fiscal del  31 de Diciembre  del 2016 y  el 31 de Diciembre del Ejercicio Fiscal 2015, los Balances de las Cuentas de Activos No Financieros (Neto) son de </t>
    </r>
    <r>
      <rPr>
        <b/>
        <sz val="11"/>
        <rFont val="Times New Roman"/>
        <family val="1"/>
        <charset val="1"/>
      </rPr>
      <t xml:space="preserve">RD$18,984,946,302.10  y 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>RD$17,841,823,765.10,</t>
    </r>
    <r>
      <rPr>
        <sz val="11"/>
        <rFont val="Times New Roman"/>
        <family val="1"/>
        <charset val="1"/>
      </rPr>
      <t xml:space="preserve"> Respectivamente segun el siguiente cuadro: produciendose un aumento  de </t>
    </r>
    <r>
      <rPr>
        <b/>
        <sz val="11"/>
        <rFont val="Times New Roman"/>
        <family val="1"/>
        <charset val="1"/>
      </rPr>
      <t>RD$5,179,045,135.63.</t>
    </r>
  </si>
  <si>
    <t xml:space="preserve">DESCRIPCION </t>
  </si>
  <si>
    <t>Acueductos</t>
  </si>
  <si>
    <t xml:space="preserve">Terrenos </t>
  </si>
  <si>
    <t>Alcantarillados</t>
  </si>
  <si>
    <t xml:space="preserve">Edificios </t>
  </si>
  <si>
    <t xml:space="preserve">Maquinaria y Equipos </t>
  </si>
  <si>
    <t xml:space="preserve">Total Bienes de Uso </t>
  </si>
  <si>
    <t>Menos: Depreciación Acumulada de Bienes en Uso</t>
  </si>
  <si>
    <t>Acueductos en Proceso</t>
  </si>
  <si>
    <t xml:space="preserve">Total </t>
  </si>
  <si>
    <t xml:space="preserve">Nota 4:  </t>
  </si>
  <si>
    <t>Bienes Intangibles</t>
  </si>
  <si>
    <r>
      <rPr>
        <sz val="11"/>
        <rFont val="Times New Roman"/>
        <family val="1"/>
        <charset val="1"/>
      </rPr>
      <t xml:space="preserve">Durante el Ejercicio Fiscal  2016 y el Ejercicio Fiscal 2015, los Balances de las cuentas Bienes Intangibles consistentes en: Seguros, suscripciones, fianzas y depósitos pagados y otros </t>
    </r>
    <r>
      <rPr>
        <b/>
        <sz val="11"/>
        <rFont val="Times New Roman"/>
        <family val="1"/>
        <charset val="1"/>
      </rPr>
      <t>RD$ 6,758,803.56  y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 xml:space="preserve">RD$ 1,871,809.51  </t>
    </r>
    <r>
      <rPr>
        <sz val="11"/>
        <rFont val="Times New Roman"/>
        <family val="1"/>
        <charset val="1"/>
      </rPr>
      <t xml:space="preserve">respectivamente según el siguiente detalle: </t>
    </r>
  </si>
  <si>
    <t>DESCRIPCION</t>
  </si>
  <si>
    <t xml:space="preserve">Seguros </t>
  </si>
  <si>
    <t>Suscripciones</t>
  </si>
  <si>
    <t>Fianzas y depósitos pagados</t>
  </si>
  <si>
    <t>Cargos diferidos</t>
  </si>
  <si>
    <t>TOTAL  ACTIVOS INTANGIBLES</t>
  </si>
  <si>
    <t xml:space="preserve">Nota 5: </t>
  </si>
  <si>
    <t xml:space="preserve">Inversiones Financieras a Largo Plazo. </t>
  </si>
  <si>
    <r>
      <rPr>
        <sz val="11"/>
        <rFont val="Times New Roman"/>
        <family val="1"/>
        <charset val="1"/>
      </rPr>
      <t xml:space="preserve">Al  31 de Diciembre  del Periodo Fiscal   2016 y al 31 de Diciembre del Período Fiscal 2015, los Balances de estas Partidas ascendían a </t>
    </r>
    <r>
      <rPr>
        <b/>
        <sz val="11"/>
        <rFont val="Times New Roman"/>
        <family val="1"/>
        <charset val="1"/>
      </rPr>
      <t xml:space="preserve"> RD$ 3,175,527.73 </t>
    </r>
    <r>
      <rPr>
        <sz val="11"/>
        <rFont val="Times New Roman"/>
        <family val="1"/>
        <charset val="1"/>
      </rPr>
      <t>y</t>
    </r>
    <r>
      <rPr>
        <b/>
        <sz val="11"/>
        <rFont val="Times New Roman"/>
        <family val="1"/>
        <charset val="1"/>
      </rPr>
      <t xml:space="preserve"> RD$3,175,527,73  </t>
    </r>
    <r>
      <rPr>
        <sz val="11"/>
        <rFont val="Times New Roman"/>
        <family val="1"/>
        <charset val="1"/>
      </rPr>
      <t>respectivamente, consistente en Inversiones en Acciones de la AFP (Tenedora) Banreservas  y certificado financiero, según se detalla a continuación:</t>
    </r>
  </si>
  <si>
    <t>Descripción</t>
  </si>
  <si>
    <t xml:space="preserve">Acciones y Participaciones de Capital </t>
  </si>
  <si>
    <t>Inversión en Certificado Financiero</t>
  </si>
  <si>
    <t>Totales</t>
  </si>
  <si>
    <t xml:space="preserve">PASIVOS   </t>
  </si>
  <si>
    <t>Nota 6:</t>
  </si>
  <si>
    <t xml:space="preserve">Cuentas Por Pagar a Corto Plazo </t>
  </si>
  <si>
    <r>
      <rPr>
        <sz val="11"/>
        <rFont val="Times New Roman"/>
        <family val="1"/>
        <charset val="1"/>
      </rPr>
      <t xml:space="preserve">Durante el Periodo Fiscal del 31 de Diciembre  del 2016 y 31 de Diciembre del Período Fiscal 2015, el total de Cuentas a Pagar a                              Corto Plazo eran de </t>
    </r>
    <r>
      <rPr>
        <b/>
        <sz val="11"/>
        <rFont val="Times New Roman"/>
        <family val="1"/>
        <charset val="1"/>
      </rPr>
      <t xml:space="preserve">RD$3,594,402,907.92 </t>
    </r>
    <r>
      <rPr>
        <sz val="11"/>
        <rFont val="Times New Roman"/>
        <family val="1"/>
        <charset val="1"/>
      </rPr>
      <t xml:space="preserve">y  </t>
    </r>
    <r>
      <rPr>
        <b/>
        <sz val="11"/>
        <rFont val="Times New Roman"/>
        <family val="1"/>
        <charset val="1"/>
      </rPr>
      <t xml:space="preserve">RD$2,297,485,428.06 </t>
    </r>
    <r>
      <rPr>
        <sz val="11"/>
        <rFont val="Times New Roman"/>
        <family val="1"/>
        <charset val="1"/>
      </rPr>
      <t>respectivamente  según detalle produciendo un aumento de</t>
    </r>
    <r>
      <rPr>
        <b/>
        <sz val="11"/>
        <rFont val="Times New Roman"/>
        <family val="1"/>
        <charset val="1"/>
      </rPr>
      <t xml:space="preserve"> RD1,296,917,479.86.</t>
    </r>
  </si>
  <si>
    <t>Servicios Por Pagar</t>
  </si>
  <si>
    <t>Cuentas Por Pagar Sobregiro</t>
  </si>
  <si>
    <t>Cuentas Por Pagar Proveedores Nacionales</t>
  </si>
  <si>
    <t>Cuentas Por Pagar CDE</t>
  </si>
  <si>
    <t>Supervision de Obras Particulares</t>
  </si>
  <si>
    <t>Programa Reforestacion de Cuencas</t>
  </si>
  <si>
    <t>Proveedores de Terrenos</t>
  </si>
  <si>
    <t>Cuentas Por Pagar Contratistas de Obras</t>
  </si>
  <si>
    <t>Cuentas Por Pagar  Retenido a Contratistas</t>
  </si>
  <si>
    <t>Coraasan productos quimicos</t>
  </si>
  <si>
    <t>Inapa productos quimicos</t>
  </si>
  <si>
    <t>Otras Cuentas Por Pagar</t>
  </si>
  <si>
    <t>Cuentas por pagar (US$)(Euro)</t>
  </si>
  <si>
    <t>Cuenta Por Pagar Prima en (US$)(Euro)</t>
  </si>
  <si>
    <t>Total Cuentas a pagar a Corto Plazo</t>
  </si>
  <si>
    <t>Retenciones y provisiones por pagar</t>
  </si>
  <si>
    <t xml:space="preserve">Total Cuentas a pagar </t>
  </si>
  <si>
    <t>Nota 7:</t>
  </si>
  <si>
    <t xml:space="preserve">Préstamo por Pagar a Corto  Plazo.    </t>
  </si>
  <si>
    <t>Durante el ejercicio fiscal  del 31  de Diciembre 2016, La Institucion Recibio un Prestamos Para Pagar la Regalia de RD$60,000,000.00 la cual fue saldada al 31 de Octubre 2015, Para la Regalia del 2015, se recibio nuevamente un prestamo de RD$60,000,000.00</t>
  </si>
  <si>
    <t>Detalle</t>
  </si>
  <si>
    <t>Regalia Pascual</t>
  </si>
  <si>
    <t>Total Préstamo por Pagar a Corto Plazo.</t>
  </si>
  <si>
    <t>Nota 8:</t>
  </si>
  <si>
    <t xml:space="preserve"> Préstamo por Pagar a Largo Plazo.                                 </t>
  </si>
  <si>
    <r>
      <rPr>
        <sz val="11"/>
        <rFont val="Times New Roman"/>
        <family val="1"/>
        <charset val="1"/>
      </rPr>
      <t xml:space="preserve">Durante el ejercicio fiscal  del 31  de Diciembre  del 2016 y el 31 de diciembre del ejercicio  fiscal 2015 las Obligaciones para Pago, ascendieron a un total de </t>
    </r>
    <r>
      <rPr>
        <b/>
        <sz val="11"/>
        <rFont val="Times New Roman"/>
        <family val="1"/>
        <charset val="1"/>
      </rPr>
      <t xml:space="preserve">RD$0,00 </t>
    </r>
    <r>
      <rPr>
        <sz val="11"/>
        <rFont val="Times New Roman"/>
        <family val="1"/>
        <charset val="1"/>
      </rPr>
      <t xml:space="preserve">y </t>
    </r>
    <r>
      <rPr>
        <b/>
        <sz val="11"/>
        <rFont val="Times New Roman"/>
        <family val="1"/>
        <charset val="1"/>
      </rPr>
      <t xml:space="preserve">RD$,00  </t>
    </r>
    <r>
      <rPr>
        <sz val="11"/>
        <rFont val="Times New Roman"/>
        <family val="1"/>
        <charset val="1"/>
      </rPr>
      <t>respectivamente</t>
    </r>
    <r>
      <rPr>
        <b/>
        <sz val="11"/>
        <rFont val="Times New Roman"/>
        <family val="1"/>
        <charset val="1"/>
      </rPr>
      <t xml:space="preserve">,  </t>
    </r>
    <r>
      <rPr>
        <sz val="11"/>
        <rFont val="Times New Roman"/>
        <family val="1"/>
        <charset val="1"/>
      </rPr>
      <t>según el siguiente detalle:</t>
    </r>
  </si>
  <si>
    <t>Préstamo de pensionados</t>
  </si>
  <si>
    <t>Total Préstamo por Pagar L:P</t>
  </si>
  <si>
    <t>Nota: 9:</t>
  </si>
  <si>
    <t>Fianzas a Usuarios</t>
  </si>
  <si>
    <r>
      <rPr>
        <sz val="11"/>
        <rFont val="Times New Roman"/>
        <family val="1"/>
        <charset val="1"/>
      </rPr>
      <t xml:space="preserve">Durante el ejercicio fiscal  del 31  de Diciembre  del 2016 y el 31 de diciembre  2015,  la Cuenta Fianzas de Usuarios por un monto acumulado de </t>
    </r>
    <r>
      <rPr>
        <b/>
        <sz val="11"/>
        <rFont val="Times New Roman"/>
        <family val="1"/>
        <charset val="1"/>
      </rPr>
      <t xml:space="preserve">RD$17,067,033,76, Y RD$17,067,033.76 </t>
    </r>
    <r>
      <rPr>
        <sz val="11"/>
        <rFont val="Times New Roman"/>
        <family val="1"/>
        <charset val="1"/>
      </rPr>
      <t>corresponde a  la apertura al momento de iniciar un contrato con el Usuario para el servicio de Acometidas y se  va debitando a medida que se retiran los Contratos.</t>
    </r>
  </si>
  <si>
    <t>Total</t>
  </si>
  <si>
    <t>Nota 10:</t>
  </si>
  <si>
    <t xml:space="preserve"> Patrimonio </t>
  </si>
  <si>
    <r>
      <rPr>
        <sz val="11"/>
        <rFont val="Times New Roman"/>
        <family val="1"/>
        <charset val="1"/>
      </rPr>
      <t xml:space="preserve">Durante el Periodo Fiscal  del  31 de Diciembre del  2016 y al  31 de Diciembre del Período Fiscal 2015,  el capital   de la CAASD tiene un Balance de </t>
    </r>
    <r>
      <rPr>
        <b/>
        <sz val="11"/>
        <rFont val="Times New Roman"/>
        <family val="1"/>
        <charset val="1"/>
      </rPr>
      <t>RD$26,341,049,602.60 y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 xml:space="preserve">RD$22,201,092,339.78 </t>
    </r>
    <r>
      <rPr>
        <sz val="11"/>
        <rFont val="Times New Roman"/>
        <family val="1"/>
        <charset val="1"/>
      </rPr>
      <t>Produciendose un incremento de</t>
    </r>
    <r>
      <rPr>
        <b/>
        <sz val="11"/>
        <rFont val="Times New Roman"/>
        <family val="1"/>
        <charset val="1"/>
      </rPr>
      <t xml:space="preserve"> RD$4,139,957,262.82</t>
    </r>
    <r>
      <rPr>
        <sz val="11"/>
        <rFont val="Times New Roman"/>
        <family val="1"/>
        <charset val="1"/>
      </rPr>
      <t>.</t>
    </r>
  </si>
  <si>
    <t xml:space="preserve">Constitución del Capital </t>
  </si>
  <si>
    <t>Aporte ministerio de salud para pago pasivo</t>
  </si>
  <si>
    <t>Ajuste al patrimonio transferencia a deuda publica</t>
  </si>
  <si>
    <t>Ajuste al patrimonio obras ejecutadas, transferidas a Boca C.</t>
  </si>
  <si>
    <t>Aporte Proy. Dep. Agua residual</t>
  </si>
  <si>
    <t>Ajuste al patrimonio</t>
  </si>
  <si>
    <t>Aporte proyecto ciudad Juan Bosch</t>
  </si>
  <si>
    <t>Ministerio de hacienda</t>
  </si>
  <si>
    <t>Aporte contrapartida guajimia</t>
  </si>
  <si>
    <t>Subtotal</t>
  </si>
  <si>
    <t xml:space="preserve">Aporte de Capital </t>
  </si>
  <si>
    <t>Total patrimonio inicial ajustado</t>
  </si>
  <si>
    <t>Resultado de Ejercicios Anteriores</t>
  </si>
  <si>
    <t xml:space="preserve">Resultado del Ejercicio  </t>
  </si>
  <si>
    <t xml:space="preserve">Total Patrimonio Neto </t>
  </si>
  <si>
    <t>Transferencias y Donaciones de Capital Recibidas</t>
  </si>
  <si>
    <r>
      <rPr>
        <sz val="11"/>
        <rFont val="Times New Roman"/>
        <family val="1"/>
        <charset val="1"/>
      </rPr>
      <t>Durante el Periodo Fiscal del  31 de Diciembre del 2016 y  el 31 de Diciembre del Período Fiscal 2015,  los saldos ascendieron a</t>
    </r>
    <r>
      <rPr>
        <b/>
        <sz val="11"/>
        <rFont val="Times New Roman"/>
        <family val="1"/>
        <charset val="1"/>
      </rPr>
      <t xml:space="preserve">  RD$2,098,610,338.83 y RD$1,488,458341.00</t>
    </r>
    <r>
      <rPr>
        <sz val="11"/>
        <rFont val="Times New Roman"/>
        <family val="1"/>
        <charset val="1"/>
      </rPr>
      <t xml:space="preserve"> por concepto de aportes recibidos  del Gobierno Central , según el siguiente detalle: </t>
    </r>
  </si>
  <si>
    <t xml:space="preserve">                      PARTIDAS</t>
  </si>
  <si>
    <t xml:space="preserve">Transferencias de Capital del  gobierno </t>
  </si>
  <si>
    <t>Donaciones y Transferencias de Capital Recibidas</t>
  </si>
  <si>
    <t>Nota 11:</t>
  </si>
  <si>
    <t xml:space="preserve">Donaciones y Transferencias Corrientes Recibidas </t>
  </si>
  <si>
    <r>
      <rPr>
        <sz val="11"/>
        <rFont val="Times New Roman"/>
        <family val="1"/>
        <charset val="1"/>
      </rPr>
      <t xml:space="preserve">Las Donaciones Corrientes Recibidas durante los Ejercicios  Fiscales  del  31 de Diciembre del  2016 y 2015, fueron por </t>
    </r>
    <r>
      <rPr>
        <b/>
        <sz val="11"/>
        <rFont val="Times New Roman"/>
        <family val="1"/>
        <charset val="1"/>
      </rPr>
      <t>RD$,1,724,998,345.57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RD$1,596,891,341.14</t>
    </r>
    <r>
      <rPr>
        <sz val="11"/>
        <rFont val="Times New Roman"/>
        <family val="1"/>
        <charset val="1"/>
      </rPr>
      <t xml:space="preserve"> respectivamente reflejándose un incremento de </t>
    </r>
    <r>
      <rPr>
        <b/>
        <sz val="11"/>
        <rFont val="Times New Roman"/>
        <family val="1"/>
        <charset val="1"/>
      </rPr>
      <t>RD$128,107,004.43.</t>
    </r>
  </si>
  <si>
    <t>PARTIDAS</t>
  </si>
  <si>
    <t>Transferencia Corrientes del Gobierno</t>
  </si>
  <si>
    <t xml:space="preserve">Compensacion Pago Energia Electrica </t>
  </si>
  <si>
    <t>Aporte corriente pago de deuda</t>
  </si>
  <si>
    <t>Aporte Regalia Pascual</t>
  </si>
  <si>
    <t>Total Donaciones Corrientes Recibidas</t>
  </si>
  <si>
    <t>Nota.  12:</t>
  </si>
  <si>
    <t>OTROS INGRESOS:</t>
  </si>
  <si>
    <r>
      <rPr>
        <sz val="11"/>
        <rFont val="Times New Roman"/>
        <family val="1"/>
        <charset val="1"/>
      </rPr>
      <t xml:space="preserve">Durante los Ejercicios Fiscales  del  31 de Diciembre del  2016 y 2015, lo ingresos no tributarios alcanzaron los montos de </t>
    </r>
    <r>
      <rPr>
        <b/>
        <sz val="11"/>
        <rFont val="Times New Roman"/>
        <family val="1"/>
        <charset val="1"/>
      </rPr>
      <t>RD</t>
    </r>
    <r>
      <rPr>
        <sz val="11"/>
        <rFont val="Times New Roman"/>
        <family val="1"/>
        <charset val="1"/>
      </rPr>
      <t>$</t>
    </r>
    <r>
      <rPr>
        <b/>
        <sz val="11"/>
        <rFont val="Times New Roman"/>
        <family val="1"/>
        <charset val="1"/>
      </rPr>
      <t xml:space="preserve">1,867,664,367.77 </t>
    </r>
    <r>
      <rPr>
        <sz val="11"/>
        <rFont val="Times New Roman"/>
        <family val="1"/>
        <charset val="1"/>
      </rPr>
      <t>y   RD$,</t>
    </r>
    <r>
      <rPr>
        <b/>
        <sz val="11"/>
        <rFont val="Times New Roman"/>
        <family val="1"/>
        <charset val="1"/>
      </rPr>
      <t>1,651,778,533.19</t>
    </r>
    <r>
      <rPr>
        <sz val="11"/>
        <rFont val="Times New Roman"/>
        <family val="1"/>
        <charset val="1"/>
      </rPr>
      <t xml:space="preserve"> reflejando un aumento de </t>
    </r>
    <r>
      <rPr>
        <b/>
        <sz val="11"/>
        <rFont val="Times New Roman"/>
        <family val="1"/>
        <charset val="1"/>
      </rPr>
      <t>RD$215,885,834.58</t>
    </r>
  </si>
  <si>
    <t>INGRESOS NO TRIBUTARIOS</t>
  </si>
  <si>
    <t xml:space="preserve">Ventas de Bienes y Servicios  </t>
  </si>
  <si>
    <t xml:space="preserve">Renta de Propiedad  </t>
  </si>
  <si>
    <t xml:space="preserve">Otros ingresos no Tributarios   </t>
  </si>
  <si>
    <t xml:space="preserve">Total Otros Ingresos </t>
  </si>
  <si>
    <t xml:space="preserve"> Ventas de Bienes y Servicios </t>
  </si>
  <si>
    <r>
      <rPr>
        <sz val="11"/>
        <rFont val="Times New Roman"/>
        <family val="1"/>
        <charset val="1"/>
      </rPr>
      <t xml:space="preserve">Los Ingresos por concepto de  Ventas  por parte de Instituciones de  la Administración Pública durante los Ejercicios  Fiscales  del  31 de Diciembre del   2016 y 2015, fueron de </t>
    </r>
    <r>
      <rPr>
        <b/>
        <sz val="11"/>
        <rFont val="Times New Roman"/>
        <family val="1"/>
        <charset val="1"/>
      </rPr>
      <t>RD$1,623,348,245.89</t>
    </r>
    <r>
      <rPr>
        <sz val="11"/>
        <rFont val="Times New Roman"/>
        <family val="1"/>
        <charset val="1"/>
      </rPr>
      <t xml:space="preserve">  y   </t>
    </r>
    <r>
      <rPr>
        <b/>
        <sz val="11"/>
        <rFont val="Times New Roman"/>
        <family val="1"/>
        <charset val="1"/>
      </rPr>
      <t>RD$1,528,321,488.91 re</t>
    </r>
    <r>
      <rPr>
        <sz val="11"/>
        <rFont val="Times New Roman"/>
        <family val="1"/>
        <charset val="1"/>
      </rPr>
      <t xml:space="preserve">spectivamente reflejándose un aumento de </t>
    </r>
    <r>
      <rPr>
        <b/>
        <sz val="11"/>
        <rFont val="Times New Roman"/>
        <family val="1"/>
        <charset val="1"/>
      </rPr>
      <t>RD$95,026,756.98 se</t>
    </r>
    <r>
      <rPr>
        <sz val="11"/>
        <rFont val="Times New Roman"/>
        <family val="1"/>
        <charset val="1"/>
      </rPr>
      <t xml:space="preserve">gún detalle: </t>
    </r>
  </si>
  <si>
    <t xml:space="preserve">                        </t>
  </si>
  <si>
    <t xml:space="preserve">Ventas de Bienes y Servicios </t>
  </si>
  <si>
    <t>Total Venta de la Administración Pública</t>
  </si>
  <si>
    <t xml:space="preserve"> Renta de La Propiedad</t>
  </si>
  <si>
    <r>
      <rPr>
        <sz val="11"/>
        <rFont val="Times New Roman"/>
        <family val="1"/>
        <charset val="1"/>
      </rPr>
      <t xml:space="preserve">Los Ingresos Percibidos Provenientes de Renta de La Propiedad  del  Gobierno, durante los Ejercicios  Fiscales  del  31 de Diciembre del  2016 y 2015 fueron de </t>
    </r>
    <r>
      <rPr>
        <b/>
        <sz val="11"/>
        <rFont val="Times New Roman"/>
        <family val="1"/>
        <charset val="1"/>
      </rPr>
      <t xml:space="preserve">RD$2,074,092.27  </t>
    </r>
    <r>
      <rPr>
        <sz val="11"/>
        <rFont val="Times New Roman"/>
        <family val="1"/>
        <charset val="1"/>
      </rPr>
      <t xml:space="preserve"> y   </t>
    </r>
    <r>
      <rPr>
        <b/>
        <sz val="11"/>
        <rFont val="Times New Roman"/>
        <family val="1"/>
        <charset val="1"/>
      </rPr>
      <t>RD$ RD$5,132.31</t>
    </r>
    <r>
      <rPr>
        <sz val="11"/>
        <rFont val="Times New Roman"/>
        <family val="1"/>
        <charset val="1"/>
      </rPr>
      <t xml:space="preserve"> presentando un aumento de </t>
    </r>
    <r>
      <rPr>
        <b/>
        <sz val="11"/>
        <rFont val="Times New Roman"/>
        <family val="1"/>
        <charset val="1"/>
      </rPr>
      <t>RD$2,068,959.96</t>
    </r>
  </si>
  <si>
    <t>Ingresos por Intereses</t>
  </si>
  <si>
    <t>Total Rentas De La Propiedad</t>
  </si>
  <si>
    <t>Otros Ingresos y de Operaciones</t>
  </si>
  <si>
    <r>
      <rPr>
        <sz val="11"/>
        <rFont val="Times New Roman"/>
        <family val="1"/>
        <charset val="1"/>
      </rPr>
      <t xml:space="preserve">Los Otros Ingresos No Tributarios por concepto de  Multas y Otros, Durante los Ejercicios  Fiscales  del  31 de Diciembre del  2016 y 2015, fueron por </t>
    </r>
    <r>
      <rPr>
        <b/>
        <sz val="11"/>
        <rFont val="Times New Roman"/>
        <family val="1"/>
        <charset val="1"/>
      </rPr>
      <t>RD$242,242,029.61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RD$123,450,192.47</t>
    </r>
    <r>
      <rPr>
        <sz val="11"/>
        <rFont val="Times New Roman"/>
        <family val="1"/>
        <charset val="1"/>
      </rPr>
      <t xml:space="preserve"> respectivamente reflejándose un aumento de </t>
    </r>
    <r>
      <rPr>
        <b/>
        <sz val="11"/>
        <rFont val="Times New Roman"/>
        <family val="1"/>
        <charset val="1"/>
      </rPr>
      <t>RD$118,791,837.14.</t>
    </r>
  </si>
  <si>
    <t>Materiales inservibles</t>
  </si>
  <si>
    <t>Otros ingresos</t>
  </si>
  <si>
    <t>Arrendamientos</t>
  </si>
  <si>
    <t>venta de grava y arena</t>
  </si>
  <si>
    <t>Sobrante de caja</t>
  </si>
  <si>
    <t>Supervisión de obras</t>
  </si>
  <si>
    <t>Ingresos aporte obras particulares</t>
  </si>
  <si>
    <t>Análisis bacteriológico</t>
  </si>
  <si>
    <t>Ajuste bancario</t>
  </si>
  <si>
    <t>Venta de Tiket y varios</t>
  </si>
  <si>
    <t>Intereses devengados cta. Corriente</t>
  </si>
  <si>
    <t>Varios</t>
  </si>
  <si>
    <t>Alquiler de espacio</t>
  </si>
  <si>
    <t>Equipamiento Caasd</t>
  </si>
  <si>
    <t>Reclamaciones de seguros</t>
  </si>
  <si>
    <t>Donaciones</t>
  </si>
  <si>
    <t>Gestion presup. Diseño plano y tratam.</t>
  </si>
  <si>
    <t>Ingresos caja general</t>
  </si>
  <si>
    <t>Reforestacion de cuencas</t>
  </si>
  <si>
    <t>Total  Otros Ingresos No Tributarios</t>
  </si>
  <si>
    <t xml:space="preserve">Nota 13: </t>
  </si>
  <si>
    <t>GASTOS</t>
  </si>
  <si>
    <t>Servicios personales:</t>
  </si>
  <si>
    <t xml:space="preserve"> Remuneraciones</t>
  </si>
  <si>
    <r>
      <rPr>
        <sz val="11"/>
        <rFont val="Times New Roman"/>
        <family val="1"/>
        <charset val="1"/>
      </rPr>
      <t xml:space="preserve">Durante los Ejercicios  Fiscales  del  31 de Diciembre del  2016 y 2015 los Gastos por Concepto de Remuneraciones totalizaron </t>
    </r>
    <r>
      <rPr>
        <b/>
        <sz val="11"/>
        <rFont val="Times New Roman"/>
        <family val="1"/>
        <charset val="1"/>
      </rPr>
      <t xml:space="preserve">RD$1,283,434,545.07 </t>
    </r>
    <r>
      <rPr>
        <sz val="11"/>
        <rFont val="Times New Roman"/>
        <family val="1"/>
        <charset val="1"/>
      </rPr>
      <t xml:space="preserve">y </t>
    </r>
    <r>
      <rPr>
        <b/>
        <sz val="11"/>
        <rFont val="Times New Roman"/>
        <family val="1"/>
        <charset val="1"/>
      </rPr>
      <t>RD$1,114,127,707.06</t>
    </r>
    <r>
      <rPr>
        <sz val="11"/>
        <rFont val="Times New Roman"/>
        <family val="1"/>
        <charset val="1"/>
      </rPr>
      <t xml:space="preserve">  Respectivamente presentando un incremento de </t>
    </r>
    <r>
      <rPr>
        <b/>
        <sz val="11"/>
        <rFont val="Times New Roman"/>
        <family val="1"/>
        <charset val="1"/>
      </rPr>
      <t>RD$169,306,838.01 se</t>
    </r>
    <r>
      <rPr>
        <sz val="11"/>
        <rFont val="Times New Roman"/>
        <family val="1"/>
        <charset val="1"/>
      </rPr>
      <t>gún el siguiente detalle:</t>
    </r>
  </si>
  <si>
    <t>Sueldos para cargos fijos</t>
  </si>
  <si>
    <t>Horas Extras</t>
  </si>
  <si>
    <t>Jornales</t>
  </si>
  <si>
    <t xml:space="preserve">Dietas y Gastos de Representacion </t>
  </si>
  <si>
    <t xml:space="preserve">Prestaciones y bonificaciones </t>
  </si>
  <si>
    <t xml:space="preserve">contribuciones a la seguridad social </t>
  </si>
  <si>
    <t>viajes</t>
  </si>
  <si>
    <t>Honorarios</t>
  </si>
  <si>
    <t>Estudios y Especializaciòn</t>
  </si>
  <si>
    <t>Incentivos</t>
  </si>
  <si>
    <t>Total Servicios personales</t>
  </si>
  <si>
    <t xml:space="preserve">Nota 14.1: Dietas y Gastos de Representación </t>
  </si>
  <si>
    <r>
      <rPr>
        <sz val="11"/>
        <rFont val="Times New Roman"/>
        <family val="1"/>
        <charset val="1"/>
      </rPr>
      <t xml:space="preserve">Los Gastos por Concepto de Dietas y Representación Incurridos durante los ejercicios  fiscales  del  31 de Diciembre del  2016 y 2015, representan un total de  </t>
    </r>
    <r>
      <rPr>
        <b/>
        <sz val="11"/>
        <rFont val="Times New Roman"/>
        <family val="1"/>
        <charset val="1"/>
      </rPr>
      <t xml:space="preserve">RD$ 3,739,035.98  </t>
    </r>
    <r>
      <rPr>
        <sz val="11"/>
        <rFont val="Times New Roman"/>
        <family val="1"/>
        <charset val="1"/>
      </rPr>
      <t xml:space="preserve">y  </t>
    </r>
    <r>
      <rPr>
        <b/>
        <sz val="11"/>
        <rFont val="Times New Roman"/>
        <family val="1"/>
        <charset val="1"/>
      </rPr>
      <t>RD$</t>
    </r>
    <r>
      <rPr>
        <sz val="11"/>
        <rFont val="Times New Roman"/>
        <family val="1"/>
        <charset val="1"/>
      </rPr>
      <t>,</t>
    </r>
    <r>
      <rPr>
        <b/>
        <sz val="11"/>
        <rFont val="Times New Roman"/>
        <family val="1"/>
        <charset val="1"/>
      </rPr>
      <t xml:space="preserve"> 1,188,516.59</t>
    </r>
    <r>
      <rPr>
        <sz val="11"/>
        <rFont val="Times New Roman"/>
        <family val="1"/>
        <charset val="1"/>
      </rPr>
      <t xml:space="preserve"> espectivamente presentando una disminucion de </t>
    </r>
    <r>
      <rPr>
        <b/>
        <sz val="11"/>
        <rFont val="Times New Roman"/>
        <family val="1"/>
        <charset val="1"/>
      </rPr>
      <t>RD$2,620,647.72.</t>
    </r>
  </si>
  <si>
    <t>Viaticos</t>
  </si>
  <si>
    <t>Gastos de representacion</t>
  </si>
  <si>
    <t>Total Dietas y Gastos de Representación</t>
  </si>
  <si>
    <t>Prestaciones y Bonificaciones</t>
  </si>
  <si>
    <r>
      <rPr>
        <sz val="11"/>
        <rFont val="Times New Roman"/>
        <family val="1"/>
        <charset val="1"/>
      </rPr>
      <t xml:space="preserve">Durante los Ejercicios  Fiscales  del  31 de Diciembre del  2016 y 2015, los Gastos por Concepto de Prestaciones, vacaciones y Regalía  pagadas al personal  ascendieron a la suma de </t>
    </r>
    <r>
      <rPr>
        <b/>
        <sz val="11"/>
        <rFont val="Times New Roman"/>
        <family val="1"/>
        <charset val="1"/>
      </rPr>
      <t>RD$100,904,493.78</t>
    </r>
    <r>
      <rPr>
        <sz val="11"/>
        <rFont val="Times New Roman"/>
        <family val="1"/>
        <charset val="1"/>
      </rPr>
      <t xml:space="preserve"> </t>
    </r>
    <r>
      <rPr>
        <b/>
        <sz val="11"/>
        <rFont val="Times New Roman"/>
        <family val="1"/>
        <charset val="1"/>
      </rPr>
      <t>RD$93,999,091.79</t>
    </r>
    <r>
      <rPr>
        <sz val="11"/>
        <rFont val="Times New Roman"/>
        <family val="1"/>
        <charset val="1"/>
      </rPr>
      <t xml:space="preserve"> respectivamente reflejándose un aumento de </t>
    </r>
    <r>
      <rPr>
        <b/>
        <sz val="11"/>
        <rFont val="Times New Roman"/>
        <family val="1"/>
        <charset val="1"/>
      </rPr>
      <t>RD$6,905,401.99,</t>
    </r>
    <r>
      <rPr>
        <sz val="11"/>
        <rFont val="Times New Roman"/>
        <family val="1"/>
        <charset val="1"/>
      </rPr>
      <t xml:space="preserve"> según el siguiente detalle:</t>
    </r>
  </si>
  <si>
    <t>Regalía Pascual</t>
  </si>
  <si>
    <t>Prestaciones Laborales</t>
  </si>
  <si>
    <t>Indemnizacion Laboral</t>
  </si>
  <si>
    <t>Vacaciones</t>
  </si>
  <si>
    <t>Nota 14:</t>
  </si>
  <si>
    <t>Servicios no Personales:</t>
  </si>
  <si>
    <r>
      <rPr>
        <sz val="11"/>
        <rFont val="Times New Roman"/>
        <family val="1"/>
        <charset val="1"/>
      </rPr>
      <t xml:space="preserve">Los Gastos Corrientes por Concepto de Servicios No Personales Incurridos Durante los Ejercicios  Fiscales  del  31 de Diciembre del  2016 y 2015, Ascendieron a la suma de  </t>
    </r>
    <r>
      <rPr>
        <b/>
        <sz val="11"/>
        <rFont val="Times New Roman"/>
        <family val="1"/>
        <charset val="1"/>
      </rPr>
      <t xml:space="preserve">RD$1,636,176,372.07   </t>
    </r>
    <r>
      <rPr>
        <sz val="11"/>
        <rFont val="Times New Roman"/>
        <family val="1"/>
        <charset val="1"/>
      </rPr>
      <t>y</t>
    </r>
    <r>
      <rPr>
        <b/>
        <sz val="11"/>
        <rFont val="Times New Roman"/>
        <family val="1"/>
        <charset val="1"/>
      </rPr>
      <t xml:space="preserve"> RD$1,469,948,701.13</t>
    </r>
    <r>
      <rPr>
        <sz val="11"/>
        <rFont val="Times New Roman"/>
        <family val="1"/>
        <charset val="1"/>
      </rPr>
      <t xml:space="preserve"> respectivamente reflejándose un aumento de                  </t>
    </r>
    <r>
      <rPr>
        <b/>
        <sz val="11"/>
        <rFont val="Times New Roman"/>
        <family val="1"/>
        <charset val="1"/>
      </rPr>
      <t>RD$166,227,670.94</t>
    </r>
    <r>
      <rPr>
        <sz val="11"/>
        <rFont val="Arial"/>
        <family val="2"/>
        <charset val="1"/>
      </rPr>
      <t xml:space="preserve"> </t>
    </r>
    <r>
      <rPr>
        <b/>
        <sz val="11"/>
        <rFont val="Times New Roman"/>
        <family val="1"/>
        <charset val="1"/>
      </rPr>
      <t>,</t>
    </r>
    <r>
      <rPr>
        <sz val="11"/>
        <rFont val="Times New Roman"/>
        <family val="1"/>
        <charset val="1"/>
      </rPr>
      <t xml:space="preserve"> según el siguiente detalle:</t>
    </r>
  </si>
  <si>
    <t>Servicios de Comunicaciones</t>
  </si>
  <si>
    <t>Energía eléctrica</t>
  </si>
  <si>
    <t>Publicidad</t>
  </si>
  <si>
    <t>Impresos y Encuadernaciones</t>
  </si>
  <si>
    <t>Fletes, Acarreos y transporte</t>
  </si>
  <si>
    <t xml:space="preserve">Transporte </t>
  </si>
  <si>
    <t>Almacenaje</t>
  </si>
  <si>
    <t>Alquileres( vehiculos y equipos)</t>
  </si>
  <si>
    <t>Seguros (medico, odontologico, de vida)</t>
  </si>
  <si>
    <t>Gastos Judiciales</t>
  </si>
  <si>
    <t>Supervision privada de obras y asesoria tecnica de proyectos</t>
  </si>
  <si>
    <t xml:space="preserve">Gestion Comercial AAA y  ACEA </t>
  </si>
  <si>
    <t>Conservación, Reparaciones Menores y Construcciones</t>
  </si>
  <si>
    <t>Total Servicios No Personales</t>
  </si>
  <si>
    <t>NOTA 15</t>
  </si>
  <si>
    <t>MATERIALES Y SUMINISTROS:</t>
  </si>
  <si>
    <r>
      <rPr>
        <sz val="11"/>
        <rFont val="Times New Roman"/>
        <family val="1"/>
        <charset val="1"/>
      </rPr>
      <t xml:space="preserve">Los gastos por concepto de Materiales y Suministros Incurridos durante los Ejercicios  Fiscales  del  31 de Diciembre del   2016 y 2015  fue de </t>
    </r>
    <r>
      <rPr>
        <b/>
        <sz val="11"/>
        <rFont val="Times New Roman"/>
        <family val="1"/>
        <charset val="1"/>
      </rPr>
      <t>RD$ 284,688,644.08  y  RD$ 243,818,468.95</t>
    </r>
    <r>
      <rPr>
        <sz val="11"/>
        <rFont val="Times New Roman"/>
        <family val="1"/>
        <charset val="1"/>
      </rPr>
      <t xml:space="preserve"> respectivamente reflejándose un aumento de </t>
    </r>
    <r>
      <rPr>
        <b/>
        <sz val="11"/>
        <rFont val="Times New Roman"/>
        <family val="1"/>
        <charset val="1"/>
      </rPr>
      <t>RD$40,870,175.13,</t>
    </r>
    <r>
      <rPr>
        <sz val="11"/>
        <rFont val="Times New Roman"/>
        <family val="1"/>
        <charset val="1"/>
      </rPr>
      <t xml:space="preserve"> según el siguiente detalle:</t>
    </r>
  </si>
  <si>
    <t>Alimentos y  Productos Agroforestales</t>
  </si>
  <si>
    <t>Medicamentos</t>
  </si>
  <si>
    <t>Textiles y Vestuarios</t>
  </si>
  <si>
    <t>Productos de Papel, Cartón e Impresos</t>
  </si>
  <si>
    <t>Combustibles, Lubricantes, Productos Químicos y Conexos</t>
  </si>
  <si>
    <t>Productos de Minerales Metálicos y no Metálicos</t>
  </si>
  <si>
    <t>Productos y Útiles Varios</t>
  </si>
  <si>
    <t>Total Materiales y Suministros</t>
  </si>
  <si>
    <t>Nota 16:</t>
  </si>
  <si>
    <t>Transferencias y Donaciones Corrientes</t>
  </si>
  <si>
    <r>
      <rPr>
        <sz val="11"/>
        <rFont val="Times New Roman"/>
        <family val="1"/>
        <charset val="1"/>
      </rPr>
      <t xml:space="preserve">Las transferencias Corrientes Realizadas Durante los Ejercicios  Fiscales  del  31 de Diciembre del  2016 y 2015, Ascendieron a la suma de </t>
    </r>
    <r>
      <rPr>
        <b/>
        <sz val="11"/>
        <rFont val="Times New Roman"/>
        <family val="1"/>
        <charset val="1"/>
      </rPr>
      <t>RD$47,580,309.00 y RD$40,048,695.16</t>
    </r>
    <r>
      <rPr>
        <b/>
        <sz val="11"/>
        <rFont val="Arial"/>
        <family val="2"/>
        <charset val="1"/>
      </rPr>
      <t xml:space="preserve"> </t>
    </r>
    <r>
      <rPr>
        <sz val="11"/>
        <rFont val="Times New Roman"/>
        <family val="1"/>
        <charset val="1"/>
      </rPr>
      <t xml:space="preserve">respectivamente reflejándose una disminucion de </t>
    </r>
    <r>
      <rPr>
        <b/>
        <sz val="11"/>
        <rFont val="Times New Roman"/>
        <family val="1"/>
        <charset val="1"/>
      </rPr>
      <t>RD$1,531,613.84,</t>
    </r>
    <r>
      <rPr>
        <sz val="11"/>
        <rFont val="Times New Roman"/>
        <family val="1"/>
        <charset val="1"/>
      </rPr>
      <t xml:space="preserve"> según el siguiente detalle:</t>
    </r>
  </si>
  <si>
    <t>Pensiones  y Jubilaciones</t>
  </si>
  <si>
    <t>Contribuciones y donaciones</t>
  </si>
  <si>
    <t>Total Transferencias Corrientes</t>
  </si>
  <si>
    <t>Nota 17:</t>
  </si>
  <si>
    <t>OTROS GASTOS INSTITUCIONALES:</t>
  </si>
  <si>
    <r>
      <rPr>
        <sz val="11"/>
        <rFont val="Times New Roman"/>
        <family val="1"/>
        <charset val="1"/>
      </rPr>
      <t xml:space="preserve">Los Gastos financieros al 31 de Diciembre del 2016 y 2015, ascendieron a un monto de </t>
    </r>
    <r>
      <rPr>
        <b/>
        <sz val="11"/>
        <rFont val="Times New Roman"/>
        <family val="1"/>
        <charset val="1"/>
      </rPr>
      <t>RD$254,472,243.72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RD$178,952,164.89</t>
    </r>
    <r>
      <rPr>
        <sz val="11"/>
        <rFont val="Times New Roman"/>
        <family val="1"/>
        <charset val="1"/>
      </rPr>
      <t xml:space="preserve">, respectivamente reflejandose una disminucion de </t>
    </r>
    <r>
      <rPr>
        <b/>
        <sz val="11"/>
        <rFont val="Times New Roman"/>
        <family val="1"/>
        <charset val="1"/>
      </rPr>
      <t>RD$75,520,078.83</t>
    </r>
    <r>
      <rPr>
        <sz val="11"/>
        <rFont val="Times New Roman"/>
        <family val="1"/>
        <charset val="1"/>
      </rPr>
      <t>, según detalle:</t>
    </r>
  </si>
  <si>
    <t>Intereses</t>
  </si>
  <si>
    <t>Comisiones</t>
  </si>
  <si>
    <t>Ajustes</t>
  </si>
  <si>
    <t>Provisiones</t>
  </si>
  <si>
    <t>Total gastos financieros</t>
  </si>
  <si>
    <t>Nota 18:</t>
  </si>
  <si>
    <t>DEPRECIACION Y AMORTIZACIONES</t>
  </si>
  <si>
    <r>
      <rPr>
        <sz val="11"/>
        <rFont val="Times New Roman"/>
        <family val="1"/>
        <charset val="1"/>
      </rPr>
      <t>Los Gastos por Depreciacion al  31 de Diciembre del 2016 y</t>
    </r>
    <r>
      <rPr>
        <b/>
        <sz val="11"/>
        <rFont val="Times New Roman"/>
        <family val="1"/>
        <charset val="1"/>
      </rPr>
      <t xml:space="preserve"> 2015</t>
    </r>
    <r>
      <rPr>
        <sz val="11"/>
        <rFont val="Times New Roman"/>
        <family val="1"/>
        <charset val="1"/>
      </rPr>
      <t xml:space="preserve">, ascendieron a un monto de </t>
    </r>
    <r>
      <rPr>
        <b/>
        <sz val="11"/>
        <rFont val="Times New Roman"/>
        <family val="1"/>
        <charset val="1"/>
      </rPr>
      <t>RD$65,534,989.35</t>
    </r>
    <r>
      <rPr>
        <sz val="11"/>
        <rFont val="Times New Roman"/>
        <family val="1"/>
        <charset val="1"/>
      </rPr>
      <t xml:space="preserve"> y </t>
    </r>
    <r>
      <rPr>
        <b/>
        <sz val="11"/>
        <rFont val="Times New Roman"/>
        <family val="1"/>
        <charset val="1"/>
      </rPr>
      <t>RD$</t>
    </r>
    <r>
      <rPr>
        <sz val="11"/>
        <rFont val="Times New Roman"/>
        <family val="1"/>
        <charset val="1"/>
      </rPr>
      <t>,57,139,959.10</t>
    </r>
    <r>
      <rPr>
        <b/>
        <sz val="11"/>
        <rFont val="Times New Roman"/>
        <family val="1"/>
        <charset val="1"/>
      </rPr>
      <t xml:space="preserve"> </t>
    </r>
    <r>
      <rPr>
        <sz val="11"/>
        <rFont val="Times New Roman"/>
        <family val="1"/>
        <charset val="1"/>
      </rPr>
      <t xml:space="preserve">respectivamente reflejandose un aumento de </t>
    </r>
    <r>
      <rPr>
        <b/>
        <sz val="11"/>
        <rFont val="Times New Roman"/>
        <family val="1"/>
        <charset val="1"/>
      </rPr>
      <t xml:space="preserve">RD$8,395,030.25. </t>
    </r>
    <r>
      <rPr>
        <sz val="11"/>
        <rFont val="Times New Roman"/>
        <family val="1"/>
        <charset val="1"/>
      </rPr>
      <t>este comparativo fue modificado debido a que entro en vigencia el modulo de activos mibiliario y equipos, que realiza los calculos automatico, por el sistema.</t>
    </r>
  </si>
  <si>
    <t>Gastos Depreciacion Edificios</t>
  </si>
  <si>
    <t>Gastos depreciacion mobiliario y eq. De oficina</t>
  </si>
  <si>
    <t>Gastos depreciacion Equipo de transporte</t>
  </si>
  <si>
    <t>Gastos amortizacion poliza de vehiculos</t>
  </si>
  <si>
    <t>Total gastos depreciaciòn y Amortizaciòn</t>
  </si>
  <si>
    <t>NOTA 19</t>
  </si>
  <si>
    <t>Resultados de Ejercicios Anteriores</t>
  </si>
  <si>
    <r>
      <rPr>
        <sz val="11"/>
        <rFont val="Times New Roman"/>
        <family val="1"/>
        <charset val="1"/>
      </rPr>
      <t xml:space="preserve">Para el año 2016 los resultados de ejercicios anteriores ascendieron a un monto de </t>
    </r>
    <r>
      <rPr>
        <b/>
        <sz val="11"/>
        <rFont val="Times New Roman"/>
        <family val="1"/>
        <charset val="1"/>
      </rPr>
      <t>RD$1,224,278,453.65,</t>
    </r>
    <r>
      <rPr>
        <sz val="11"/>
        <rFont val="Times New Roman"/>
        <family val="1"/>
        <charset val="1"/>
      </rPr>
      <t xml:space="preserve"> esta cuenta fue objeto  ajustes y por saneamiento a diversas cuentas</t>
    </r>
    <r>
      <rPr>
        <b/>
        <sz val="11"/>
        <rFont val="Times New Roman"/>
        <family val="1"/>
        <charset val="1"/>
      </rPr>
      <t>.</t>
    </r>
    <r>
      <rPr>
        <sz val="11"/>
        <rFont val="Times New Roman"/>
        <family val="1"/>
        <charset val="1"/>
      </rPr>
      <t xml:space="preserve">  El resultado del ejercicio actual asciende a un monto de </t>
    </r>
    <r>
      <rPr>
        <b/>
        <sz val="11"/>
        <rFont val="Times New Roman"/>
        <family val="1"/>
        <charset val="1"/>
      </rPr>
      <t>RD$20,775,610.05.</t>
    </r>
  </si>
  <si>
    <t>Nota 2-A</t>
  </si>
  <si>
    <t>Provision Para Prestamos Cuentas Directa y Avance</t>
  </si>
  <si>
    <t xml:space="preserve">   Al  31 de Diciembre del Periodo Fiscal  2016 y al 31 de Diciembre del Período Fiscal 2015, los Balances de las Cuentas de Provisiones Reflejan variación  y están representados por  cuentas por Cobrar a usuarios, Cuentas por Cobrar Empleados, Otras Cuentas Por Cobrar, y Avances y Anticipos a Contratistas:</t>
  </si>
  <si>
    <t>Reservas Cuentas Incobrable Usuarios</t>
  </si>
  <si>
    <t>Reservas Cuentas Incobrable Avance</t>
  </si>
  <si>
    <t>Reservas Cuentas Incobrable Empleados</t>
  </si>
  <si>
    <t>Reservas Cuentas Incobrable Avance Varios</t>
  </si>
  <si>
    <t>Total Gastos Para Provision</t>
  </si>
  <si>
    <t>Corporación del Acueducto y Alcantarillado de Santo Domingo.</t>
  </si>
  <si>
    <t>ACTIVOS INTANGIBLES</t>
  </si>
  <si>
    <t>PAGOS ANTICIPADOS</t>
  </si>
  <si>
    <t>INVERSIONES A  CORTO P.</t>
  </si>
  <si>
    <t>OTROS ACTIVOS CORRIENTES</t>
  </si>
  <si>
    <t>SUMINISTROS Y MATERIALES PARA CONSUMO</t>
  </si>
  <si>
    <t>GASTOS DEPRECIACION Y AMORTIZACION</t>
  </si>
  <si>
    <t>SUBVENCIONES Y OTROS PAGOS POR TRANSF</t>
  </si>
  <si>
    <t>Licda. Elaine Garcia Muñoz</t>
  </si>
  <si>
    <t xml:space="preserve"> +c33</t>
  </si>
  <si>
    <t>Enc. División de Contabilidad</t>
  </si>
  <si>
    <t>Al 31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</si>
</sst>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_-* #,##0.00_-;\-* #,##0.00_-;_-* \-??_-;_-@_-"/>
    <numFmt numFmtId="167" formatCode="_-* #,##0.00\ _€_-;\-* #,##0.00\ _€_-;_-* \-??\ _€_-;_-@_-"/>
    <numFmt numFmtId="168" formatCode="_-* #,##0.00\ _€_-;\-* #,##0.00\ _€_-;_-* &quot;-&quot;??\ _€_-;_-@_-"/>
  </numFmts>
  <fonts count="13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6"/>
      <color rgb="FFFF0000"/>
      <name val="Times New Roman"/>
      <family val="1"/>
      <charset val="1"/>
    </font>
    <font>
      <b/>
      <sz val="10"/>
      <name val="Times New Roman"/>
      <family val="1"/>
      <charset val="1"/>
    </font>
    <font>
      <b/>
      <sz val="10"/>
      <color rgb="FF0000FF"/>
      <name val="Times New Roman"/>
      <family val="1"/>
      <charset val="1"/>
    </font>
    <font>
      <b/>
      <sz val="10"/>
      <color rgb="FFFF0000"/>
      <name val="Times New Roman"/>
      <family val="1"/>
      <charset val="1"/>
    </font>
    <font>
      <sz val="6"/>
      <name val="Times New Roman"/>
      <family val="1"/>
      <charset val="1"/>
    </font>
    <font>
      <b/>
      <u/>
      <sz val="6"/>
      <name val="Times New Roman"/>
      <family val="1"/>
      <charset val="1"/>
    </font>
    <font>
      <b/>
      <sz val="8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sz val="11"/>
      <color rgb="FF0000FF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0"/>
      <color rgb="FFFF0000"/>
      <name val="Times New Roman"/>
      <family val="1"/>
      <charset val="1"/>
    </font>
    <font>
      <b/>
      <sz val="6"/>
      <name val="Times New Roman"/>
      <family val="1"/>
      <charset val="1"/>
    </font>
    <font>
      <b/>
      <sz val="9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b/>
      <u/>
      <sz val="11"/>
      <name val="Times New Roman"/>
      <family val="1"/>
      <charset val="1"/>
    </font>
    <font>
      <b/>
      <u/>
      <sz val="8"/>
      <name val="Times New Roman"/>
      <family val="1"/>
      <charset val="1"/>
    </font>
    <font>
      <b/>
      <sz val="12"/>
      <color rgb="FF333333"/>
      <name val="Times New Roman"/>
      <family val="1"/>
      <charset val="1"/>
    </font>
    <font>
      <b/>
      <sz val="10"/>
      <color rgb="FF333333"/>
      <name val="Times New Roman"/>
      <family val="1"/>
      <charset val="1"/>
    </font>
    <font>
      <b/>
      <sz val="10"/>
      <name val="Arial"/>
      <family val="2"/>
      <charset val="1"/>
    </font>
    <font>
      <sz val="9"/>
      <name val="Times New Roman"/>
      <family val="1"/>
      <charset val="1"/>
    </font>
    <font>
      <sz val="14"/>
      <name val="Arial"/>
      <family val="2"/>
      <charset val="1"/>
    </font>
    <font>
      <b/>
      <sz val="11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u/>
      <sz val="10"/>
      <name val="Arial"/>
      <family val="2"/>
      <charset val="1"/>
    </font>
    <font>
      <b/>
      <i/>
      <sz val="18"/>
      <name val="Times New Roman"/>
      <family val="1"/>
      <charset val="1"/>
    </font>
    <font>
      <sz val="11"/>
      <color rgb="FFFFFFFF"/>
      <name val="Arial"/>
      <family val="2"/>
      <charset val="1"/>
    </font>
    <font>
      <b/>
      <sz val="14"/>
      <name val="Times New Roman"/>
      <family val="1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u/>
      <sz val="18"/>
      <name val="Times New Roman"/>
      <family val="1"/>
      <charset val="1"/>
    </font>
    <font>
      <b/>
      <sz val="18"/>
      <color rgb="FFFF0000"/>
      <name val="Times New Roman"/>
      <family val="1"/>
      <charset val="1"/>
    </font>
    <font>
      <sz val="18"/>
      <name val="Times New Roman"/>
      <family val="1"/>
      <charset val="1"/>
    </font>
    <font>
      <b/>
      <sz val="18"/>
      <name val="Times New Roman"/>
      <family val="1"/>
      <charset val="1"/>
    </font>
    <font>
      <sz val="12"/>
      <name val="Arial"/>
      <family val="2"/>
      <charset val="1"/>
    </font>
    <font>
      <sz val="11"/>
      <color rgb="FFFFFFFF"/>
      <name val="Times New Roman"/>
      <family val="1"/>
      <charset val="1"/>
    </font>
    <font>
      <b/>
      <sz val="16"/>
      <name val="Times New Roman"/>
      <family val="1"/>
      <charset val="1"/>
    </font>
    <font>
      <sz val="14"/>
      <name val="Times New Roman"/>
      <family val="1"/>
      <charset val="1"/>
    </font>
    <font>
      <sz val="11"/>
      <color rgb="FF000000"/>
      <name val="Arial"/>
      <family val="2"/>
      <charset val="1"/>
    </font>
    <font>
      <b/>
      <sz val="14"/>
      <name val="Arial"/>
      <family val="2"/>
      <charset val="1"/>
    </font>
    <font>
      <b/>
      <u/>
      <sz val="14"/>
      <name val="Arial"/>
      <family val="2"/>
      <charset val="1"/>
    </font>
    <font>
      <i/>
      <sz val="18"/>
      <name val="Times New Roman"/>
      <family val="1"/>
      <charset val="1"/>
    </font>
    <font>
      <b/>
      <u/>
      <sz val="16"/>
      <name val="Times New Roman"/>
      <family val="1"/>
      <charset val="1"/>
    </font>
    <font>
      <b/>
      <i/>
      <sz val="16"/>
      <name val="Times New Roman"/>
      <family val="1"/>
      <charset val="1"/>
    </font>
    <font>
      <b/>
      <sz val="16"/>
      <name val="Arial"/>
      <family val="2"/>
      <charset val="1"/>
    </font>
    <font>
      <b/>
      <sz val="18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22"/>
      <color rgb="FF000000"/>
      <name val="Arial"/>
      <family val="2"/>
      <charset val="1"/>
    </font>
    <font>
      <b/>
      <sz val="12"/>
      <color rgb="FF0000FF"/>
      <name val="Times New Roman"/>
      <family val="1"/>
      <charset val="1"/>
    </font>
    <font>
      <b/>
      <sz val="10"/>
      <color rgb="FFFFFFFF"/>
      <name val="Times New Roman"/>
      <family val="1"/>
      <charset val="1"/>
    </font>
    <font>
      <b/>
      <sz val="11"/>
      <color rgb="FF0000FF"/>
      <name val="Times New Roman"/>
      <family val="1"/>
      <charset val="1"/>
    </font>
    <font>
      <b/>
      <u/>
      <sz val="14"/>
      <name val="Times New Roman"/>
      <family val="1"/>
      <charset val="1"/>
    </font>
    <font>
      <b/>
      <sz val="11"/>
      <color rgb="FFFF0000"/>
      <name val="Arial"/>
      <family val="2"/>
      <charset val="1"/>
    </font>
    <font>
      <b/>
      <sz val="11"/>
      <name val="Tahoma"/>
      <family val="2"/>
      <charset val="1"/>
    </font>
    <font>
      <b/>
      <sz val="11"/>
      <color rgb="FF000000"/>
      <name val="Times New Roman"/>
      <family val="1"/>
      <charset val="1"/>
    </font>
    <font>
      <b/>
      <u/>
      <sz val="11"/>
      <name val="Arial"/>
      <family val="2"/>
      <charset val="1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  <charset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rgb="FFFFFFFF"/>
      <name val="Arial"/>
      <family val="2"/>
      <charset val="1"/>
    </font>
    <font>
      <sz val="14"/>
      <color theme="1"/>
      <name val="Aral"/>
    </font>
    <font>
      <b/>
      <sz val="16"/>
      <name val="Arial"/>
      <family val="2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99CCFF"/>
      </patternFill>
    </fill>
    <fill>
      <patternFill patternType="solid">
        <fgColor rgb="FFE6B9B8"/>
        <bgColor rgb="FFFFCC99"/>
      </patternFill>
    </fill>
    <fill>
      <patternFill patternType="solid">
        <fgColor rgb="FFFFFF00"/>
        <bgColor rgb="FFFFFF00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auto="1"/>
      </bottom>
      <diagonal/>
    </border>
  </borders>
  <cellStyleXfs count="23684">
    <xf numFmtId="0" fontId="0" fillId="0" borderId="0"/>
    <xf numFmtId="165" fontId="115" fillId="0" borderId="0" applyBorder="0" applyProtection="0"/>
    <xf numFmtId="0" fontId="53" fillId="0" borderId="0"/>
    <xf numFmtId="0" fontId="52" fillId="0" borderId="0"/>
    <xf numFmtId="164" fontId="52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0" fontId="50" fillId="0" borderId="0"/>
    <xf numFmtId="0" fontId="49" fillId="0" borderId="0"/>
    <xf numFmtId="0" fontId="48" fillId="0" borderId="0"/>
    <xf numFmtId="0" fontId="122" fillId="0" borderId="0"/>
    <xf numFmtId="165" fontId="115" fillId="0" borderId="0" applyBorder="0" applyProtection="0"/>
    <xf numFmtId="0" fontId="48" fillId="0" borderId="0"/>
    <xf numFmtId="164" fontId="48" fillId="0" borderId="0" applyFont="0" applyFill="0" applyBorder="0" applyAlignment="0" applyProtection="0"/>
    <xf numFmtId="0" fontId="48" fillId="0" borderId="0"/>
    <xf numFmtId="164" fontId="48" fillId="0" borderId="0" applyFont="0" applyFill="0" applyBorder="0" applyAlignment="0" applyProtection="0"/>
    <xf numFmtId="0" fontId="48" fillId="0" borderId="0"/>
    <xf numFmtId="0" fontId="48" fillId="0" borderId="0"/>
    <xf numFmtId="0" fontId="47" fillId="0" borderId="0"/>
    <xf numFmtId="0" fontId="46" fillId="0" borderId="0"/>
    <xf numFmtId="164" fontId="46" fillId="0" borderId="0" applyFont="0" applyFill="0" applyBorder="0" applyAlignment="0" applyProtection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164" fontId="41" fillId="0" borderId="0" applyFont="0" applyFill="0" applyBorder="0" applyAlignment="0" applyProtection="0"/>
    <xf numFmtId="0" fontId="40" fillId="0" borderId="0"/>
    <xf numFmtId="0" fontId="39" fillId="0" borderId="0"/>
    <xf numFmtId="164" fontId="39" fillId="0" borderId="0" applyFont="0" applyFill="0" applyBorder="0" applyAlignment="0" applyProtection="0"/>
    <xf numFmtId="0" fontId="38" fillId="0" borderId="0"/>
    <xf numFmtId="0" fontId="37" fillId="0" borderId="0"/>
    <xf numFmtId="164" fontId="37" fillId="0" borderId="0" applyFont="0" applyFill="0" applyBorder="0" applyAlignment="0" applyProtection="0"/>
    <xf numFmtId="0" fontId="123" fillId="0" borderId="0"/>
    <xf numFmtId="165" fontId="115" fillId="0" borderId="0" applyBorder="0" applyProtection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115" fillId="0" borderId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164" fontId="33" fillId="0" borderId="0" applyFont="0" applyFill="0" applyBorder="0" applyAlignment="0" applyProtection="0"/>
    <xf numFmtId="0" fontId="115" fillId="0" borderId="0"/>
    <xf numFmtId="165" fontId="115" fillId="0" borderId="0" applyBorder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115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12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123" fillId="0" borderId="0"/>
    <xf numFmtId="165" fontId="115" fillId="0" borderId="0" applyBorder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115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5" fillId="0" borderId="0"/>
    <xf numFmtId="0" fontId="27" fillId="0" borderId="0"/>
    <xf numFmtId="0" fontId="123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43" fontId="22" fillId="0" borderId="0" applyFont="0" applyFill="0" applyBorder="0" applyAlignment="0" applyProtection="0"/>
    <xf numFmtId="0" fontId="115" fillId="0" borderId="0"/>
    <xf numFmtId="165" fontId="115" fillId="0" borderId="0" applyBorder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5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15" fillId="0" borderId="0"/>
    <xf numFmtId="165" fontId="115" fillId="0" borderId="0" applyBorder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19" fillId="0" borderId="0" applyFont="0" applyFill="0" applyBorder="0" applyAlignment="0" applyProtection="0"/>
    <xf numFmtId="0" fontId="18" fillId="0" borderId="0"/>
    <xf numFmtId="0" fontId="115" fillId="0" borderId="0"/>
    <xf numFmtId="165" fontId="115" fillId="0" borderId="0" applyBorder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23" fillId="0" borderId="0"/>
    <xf numFmtId="165" fontId="115" fillId="0" borderId="0" applyBorder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24" fillId="0" borderId="0"/>
    <xf numFmtId="165" fontId="115" fillId="0" borderId="0" applyBorder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15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15" fillId="0" borderId="0"/>
    <xf numFmtId="165" fontId="115" fillId="0" borderId="0" applyBorder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15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465">
    <xf numFmtId="0" fontId="0" fillId="0" borderId="0" xfId="0"/>
    <xf numFmtId="0" fontId="54" fillId="0" borderId="0" xfId="0" applyFont="1"/>
    <xf numFmtId="0" fontId="61" fillId="3" borderId="0" xfId="0" applyFont="1" applyFill="1" applyAlignment="1">
      <alignment horizontal="justify" wrapText="1"/>
    </xf>
    <xf numFmtId="0" fontId="59" fillId="3" borderId="0" xfId="0" applyFont="1" applyFill="1" applyAlignment="1">
      <alignment horizontal="justify"/>
    </xf>
    <xf numFmtId="0" fontId="59" fillId="3" borderId="0" xfId="0" applyFont="1" applyFill="1" applyAlignment="1">
      <alignment horizontal="justify" wrapText="1"/>
    </xf>
    <xf numFmtId="0" fontId="63" fillId="3" borderId="10" xfId="0" applyFont="1" applyFill="1" applyBorder="1" applyAlignment="1">
      <alignment horizontal="justify"/>
    </xf>
    <xf numFmtId="4" fontId="63" fillId="3" borderId="0" xfId="0" applyNumberFormat="1" applyFont="1" applyFill="1" applyAlignment="1">
      <alignment horizontal="justify"/>
    </xf>
    <xf numFmtId="4" fontId="64" fillId="3" borderId="11" xfId="0" applyNumberFormat="1" applyFont="1" applyFill="1" applyBorder="1" applyAlignment="1">
      <alignment horizontal="justify"/>
    </xf>
    <xf numFmtId="0" fontId="59" fillId="3" borderId="11" xfId="0" applyFont="1" applyFill="1" applyBorder="1" applyAlignment="1">
      <alignment horizontal="justify"/>
    </xf>
    <xf numFmtId="0" fontId="63" fillId="3" borderId="0" xfId="0" applyFont="1" applyFill="1" applyAlignment="1">
      <alignment horizontal="justify"/>
    </xf>
    <xf numFmtId="0" fontId="0" fillId="3" borderId="0" xfId="0" applyFill="1"/>
    <xf numFmtId="4" fontId="69" fillId="3" borderId="0" xfId="0" applyNumberFormat="1" applyFont="1" applyFill="1" applyAlignment="1">
      <alignment horizontal="justify"/>
    </xf>
    <xf numFmtId="0" fontId="56" fillId="3" borderId="12" xfId="0" applyFont="1" applyFill="1" applyBorder="1" applyAlignment="1">
      <alignment horizontal="justify" wrapText="1"/>
    </xf>
    <xf numFmtId="0" fontId="56" fillId="3" borderId="15" xfId="0" applyFont="1" applyFill="1" applyBorder="1" applyAlignment="1">
      <alignment horizontal="justify" wrapText="1"/>
    </xf>
    <xf numFmtId="0" fontId="56" fillId="3" borderId="13" xfId="0" applyFont="1" applyFill="1" applyBorder="1" applyAlignment="1">
      <alignment horizontal="justify" wrapText="1"/>
    </xf>
    <xf numFmtId="0" fontId="70" fillId="3" borderId="16" xfId="0" applyFont="1" applyFill="1" applyBorder="1" applyAlignment="1">
      <alignment horizontal="justify"/>
    </xf>
    <xf numFmtId="165" fontId="62" fillId="3" borderId="13" xfId="1" applyFont="1" applyFill="1" applyBorder="1" applyAlignment="1" applyProtection="1">
      <alignment horizontal="justify"/>
    </xf>
    <xf numFmtId="4" fontId="62" fillId="3" borderId="13" xfId="0" applyNumberFormat="1" applyFont="1" applyFill="1" applyBorder="1" applyAlignment="1">
      <alignment horizontal="justify"/>
    </xf>
    <xf numFmtId="4" fontId="53" fillId="0" borderId="0" xfId="0" applyNumberFormat="1" applyFont="1"/>
    <xf numFmtId="0" fontId="63" fillId="3" borderId="16" xfId="0" applyFont="1" applyFill="1" applyBorder="1" applyAlignment="1">
      <alignment horizontal="justify"/>
    </xf>
    <xf numFmtId="4" fontId="68" fillId="3" borderId="13" xfId="0" applyNumberFormat="1" applyFont="1" applyFill="1" applyBorder="1" applyAlignment="1">
      <alignment horizontal="justify"/>
    </xf>
    <xf numFmtId="4" fontId="68" fillId="3" borderId="13" xfId="0" applyNumberFormat="1" applyFont="1" applyFill="1" applyBorder="1" applyAlignment="1">
      <alignment horizontal="justify" wrapText="1"/>
    </xf>
    <xf numFmtId="4" fontId="61" fillId="3" borderId="14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 wrapText="1"/>
    </xf>
    <xf numFmtId="4" fontId="64" fillId="3" borderId="14" xfId="0" applyNumberFormat="1" applyFont="1" applyFill="1" applyBorder="1" applyAlignment="1">
      <alignment horizontal="justify"/>
    </xf>
    <xf numFmtId="4" fontId="66" fillId="3" borderId="13" xfId="0" applyNumberFormat="1" applyFont="1" applyFill="1" applyBorder="1" applyAlignment="1">
      <alignment horizontal="justify"/>
    </xf>
    <xf numFmtId="165" fontId="63" fillId="3" borderId="13" xfId="1" applyFont="1" applyFill="1" applyBorder="1" applyAlignment="1" applyProtection="1">
      <alignment horizontal="justify"/>
    </xf>
    <xf numFmtId="4" fontId="63" fillId="3" borderId="13" xfId="0" applyNumberFormat="1" applyFont="1" applyFill="1" applyBorder="1" applyAlignment="1">
      <alignment horizontal="justify"/>
    </xf>
    <xf numFmtId="165" fontId="63" fillId="3" borderId="13" xfId="1" applyFont="1" applyFill="1" applyBorder="1" applyAlignment="1" applyProtection="1">
      <alignment horizontal="left" wrapText="1"/>
    </xf>
    <xf numFmtId="165" fontId="64" fillId="3" borderId="14" xfId="1" applyFont="1" applyFill="1" applyBorder="1" applyAlignment="1" applyProtection="1">
      <alignment horizontal="justify"/>
    </xf>
    <xf numFmtId="4" fontId="63" fillId="3" borderId="13" xfId="0" applyNumberFormat="1" applyFont="1" applyFill="1" applyBorder="1" applyAlignment="1">
      <alignment horizontal="justify" wrapText="1"/>
    </xf>
    <xf numFmtId="0" fontId="63" fillId="3" borderId="18" xfId="0" applyFont="1" applyFill="1" applyBorder="1" applyAlignment="1">
      <alignment horizontal="justify"/>
    </xf>
    <xf numFmtId="4" fontId="70" fillId="3" borderId="13" xfId="0" applyNumberFormat="1" applyFont="1" applyFill="1" applyBorder="1" applyAlignment="1">
      <alignment horizontal="right"/>
    </xf>
    <xf numFmtId="4" fontId="74" fillId="3" borderId="14" xfId="0" applyNumberFormat="1" applyFont="1" applyFill="1" applyBorder="1" applyAlignment="1">
      <alignment horizontal="right"/>
    </xf>
    <xf numFmtId="4" fontId="68" fillId="3" borderId="13" xfId="0" applyNumberFormat="1" applyFont="1" applyFill="1" applyBorder="1" applyAlignment="1">
      <alignment horizontal="right"/>
    </xf>
    <xf numFmtId="4" fontId="75" fillId="3" borderId="14" xfId="0" applyNumberFormat="1" applyFont="1" applyFill="1" applyBorder="1" applyAlignment="1">
      <alignment horizontal="right"/>
    </xf>
    <xf numFmtId="165" fontId="63" fillId="3" borderId="13" xfId="1" applyFont="1" applyFill="1" applyBorder="1" applyAlignment="1" applyProtection="1">
      <alignment horizontal="left"/>
    </xf>
    <xf numFmtId="4" fontId="63" fillId="3" borderId="13" xfId="0" applyNumberFormat="1" applyFont="1" applyFill="1" applyBorder="1" applyAlignment="1">
      <alignment horizontal="right"/>
    </xf>
    <xf numFmtId="165" fontId="63" fillId="3" borderId="14" xfId="0" applyNumberFormat="1" applyFont="1" applyFill="1" applyBorder="1" applyAlignment="1">
      <alignment horizontal="right"/>
    </xf>
    <xf numFmtId="165" fontId="53" fillId="5" borderId="0" xfId="1" applyFont="1" applyFill="1" applyBorder="1" applyProtection="1"/>
    <xf numFmtId="165" fontId="63" fillId="3" borderId="13" xfId="1" applyFont="1" applyFill="1" applyBorder="1" applyAlignment="1" applyProtection="1">
      <alignment horizontal="center" vertical="center"/>
    </xf>
    <xf numFmtId="4" fontId="63" fillId="3" borderId="14" xfId="0" applyNumberFormat="1" applyFont="1" applyFill="1" applyBorder="1" applyAlignment="1">
      <alignment horizontal="right"/>
    </xf>
    <xf numFmtId="165" fontId="53" fillId="0" borderId="0" xfId="1" applyFont="1" applyBorder="1" applyProtection="1"/>
    <xf numFmtId="165" fontId="76" fillId="0" borderId="0" xfId="1" applyFont="1" applyBorder="1" applyProtection="1"/>
    <xf numFmtId="165" fontId="53" fillId="0" borderId="0" xfId="0" applyNumberFormat="1" applyFont="1"/>
    <xf numFmtId="4" fontId="63" fillId="3" borderId="13" xfId="0" applyNumberFormat="1" applyFont="1" applyFill="1" applyBorder="1"/>
    <xf numFmtId="4" fontId="76" fillId="0" borderId="0" xfId="0" applyNumberFormat="1" applyFont="1"/>
    <xf numFmtId="165" fontId="62" fillId="4" borderId="13" xfId="1" applyFont="1" applyFill="1" applyBorder="1" applyAlignment="1" applyProtection="1">
      <alignment horizontal="justify"/>
    </xf>
    <xf numFmtId="4" fontId="54" fillId="0" borderId="0" xfId="0" applyNumberFormat="1" applyFont="1"/>
    <xf numFmtId="0" fontId="62" fillId="3" borderId="0" xfId="0" applyFont="1" applyFill="1" applyAlignment="1">
      <alignment horizontal="justify"/>
    </xf>
    <xf numFmtId="4" fontId="77" fillId="3" borderId="0" xfId="0" applyNumberFormat="1" applyFont="1" applyFill="1" applyAlignment="1">
      <alignment horizontal="justify"/>
    </xf>
    <xf numFmtId="0" fontId="78" fillId="3" borderId="0" xfId="0" applyFont="1" applyFill="1"/>
    <xf numFmtId="0" fontId="79" fillId="3" borderId="0" xfId="0" applyFont="1" applyFill="1"/>
    <xf numFmtId="4" fontId="0" fillId="3" borderId="0" xfId="0" applyNumberFormat="1" applyFill="1"/>
    <xf numFmtId="0" fontId="81" fillId="0" borderId="0" xfId="0" applyFont="1"/>
    <xf numFmtId="0" fontId="82" fillId="0" borderId="0" xfId="0" applyFont="1" applyAlignment="1">
      <alignment horizontal="right"/>
    </xf>
    <xf numFmtId="4" fontId="79" fillId="0" borderId="0" xfId="0" applyNumberFormat="1" applyFont="1"/>
    <xf numFmtId="0" fontId="76" fillId="0" borderId="0" xfId="0" applyFont="1"/>
    <xf numFmtId="165" fontId="79" fillId="0" borderId="0" xfId="1" applyFont="1" applyBorder="1" applyProtection="1"/>
    <xf numFmtId="4" fontId="0" fillId="0" borderId="0" xfId="0" applyNumberFormat="1"/>
    <xf numFmtId="165" fontId="76" fillId="5" borderId="0" xfId="1" applyFont="1" applyFill="1" applyBorder="1" applyProtection="1"/>
    <xf numFmtId="0" fontId="53" fillId="0" borderId="0" xfId="0" applyFont="1"/>
    <xf numFmtId="0" fontId="84" fillId="0" borderId="0" xfId="0" applyFont="1"/>
    <xf numFmtId="0" fontId="86" fillId="0" borderId="0" xfId="0" applyFont="1"/>
    <xf numFmtId="0" fontId="79" fillId="0" borderId="0" xfId="0" applyFont="1"/>
    <xf numFmtId="0" fontId="84" fillId="2" borderId="0" xfId="0" applyFont="1" applyFill="1"/>
    <xf numFmtId="0" fontId="86" fillId="2" borderId="0" xfId="0" applyFont="1" applyFill="1"/>
    <xf numFmtId="0" fontId="99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100" fillId="0" borderId="0" xfId="0" applyFont="1" applyAlignment="1">
      <alignment horizontal="center"/>
    </xf>
    <xf numFmtId="0" fontId="101" fillId="0" borderId="0" xfId="0" applyFont="1" applyAlignment="1">
      <alignment horizontal="center"/>
    </xf>
    <xf numFmtId="0" fontId="107" fillId="2" borderId="8" xfId="0" applyFont="1" applyFill="1" applyBorder="1" applyAlignment="1">
      <alignment horizontal="center"/>
    </xf>
    <xf numFmtId="0" fontId="107" fillId="2" borderId="25" xfId="0" applyFont="1" applyFill="1" applyBorder="1" applyAlignment="1">
      <alignment horizontal="center"/>
    </xf>
    <xf numFmtId="0" fontId="107" fillId="2" borderId="9" xfId="0" applyFont="1" applyFill="1" applyBorder="1" applyAlignment="1">
      <alignment horizontal="center"/>
    </xf>
    <xf numFmtId="0" fontId="108" fillId="0" borderId="0" xfId="0" applyFont="1" applyAlignment="1">
      <alignment horizontal="center"/>
    </xf>
    <xf numFmtId="0" fontId="107" fillId="2" borderId="10" xfId="0" applyFont="1" applyFill="1" applyBorder="1" applyAlignment="1">
      <alignment horizontal="center"/>
    </xf>
    <xf numFmtId="0" fontId="107" fillId="2" borderId="0" xfId="0" applyFont="1" applyFill="1" applyAlignment="1">
      <alignment horizontal="center"/>
    </xf>
    <xf numFmtId="0" fontId="107" fillId="2" borderId="11" xfId="0" applyFont="1" applyFill="1" applyBorder="1" applyAlignment="1">
      <alignment horizontal="center"/>
    </xf>
    <xf numFmtId="0" fontId="109" fillId="3" borderId="8" xfId="0" applyFont="1" applyFill="1" applyBorder="1" applyAlignment="1">
      <alignment horizontal="center"/>
    </xf>
    <xf numFmtId="0" fontId="109" fillId="3" borderId="25" xfId="0" applyFont="1" applyFill="1" applyBorder="1" applyAlignment="1">
      <alignment horizontal="center"/>
    </xf>
    <xf numFmtId="0" fontId="109" fillId="2" borderId="25" xfId="0" applyFont="1" applyFill="1" applyBorder="1" applyAlignment="1">
      <alignment horizontal="center"/>
    </xf>
    <xf numFmtId="0" fontId="109" fillId="3" borderId="9" xfId="0" applyFont="1" applyFill="1" applyBorder="1" applyAlignment="1">
      <alignment horizontal="center"/>
    </xf>
    <xf numFmtId="0" fontId="85" fillId="3" borderId="10" xfId="0" applyFont="1" applyFill="1" applyBorder="1" applyAlignment="1">
      <alignment horizontal="justify"/>
    </xf>
    <xf numFmtId="0" fontId="85" fillId="3" borderId="0" xfId="0" applyFont="1" applyFill="1" applyAlignment="1">
      <alignment horizontal="justify"/>
    </xf>
    <xf numFmtId="0" fontId="85" fillId="2" borderId="0" xfId="0" applyFont="1" applyFill="1" applyAlignment="1">
      <alignment horizontal="justify"/>
    </xf>
    <xf numFmtId="0" fontId="85" fillId="3" borderId="11" xfId="0" applyFont="1" applyFill="1" applyBorder="1" applyAlignment="1">
      <alignment horizontal="justify"/>
    </xf>
    <xf numFmtId="0" fontId="62" fillId="3" borderId="10" xfId="0" applyFont="1" applyFill="1" applyBorder="1" applyAlignment="1">
      <alignment horizontal="justify"/>
    </xf>
    <xf numFmtId="0" fontId="62" fillId="2" borderId="0" xfId="0" applyFont="1" applyFill="1" applyAlignment="1">
      <alignment horizontal="justify"/>
    </xf>
    <xf numFmtId="0" fontId="62" fillId="3" borderId="11" xfId="0" applyFont="1" applyFill="1" applyBorder="1" applyAlignment="1">
      <alignment horizontal="justify"/>
    </xf>
    <xf numFmtId="0" fontId="70" fillId="3" borderId="10" xfId="0" applyFont="1" applyFill="1" applyBorder="1" applyAlignment="1">
      <alignment horizontal="justify"/>
    </xf>
    <xf numFmtId="0" fontId="70" fillId="3" borderId="0" xfId="0" applyFont="1" applyFill="1" applyAlignment="1">
      <alignment horizontal="justify"/>
    </xf>
    <xf numFmtId="0" fontId="70" fillId="2" borderId="0" xfId="0" applyFont="1" applyFill="1" applyAlignment="1">
      <alignment horizontal="justify"/>
    </xf>
    <xf numFmtId="0" fontId="70" fillId="3" borderId="11" xfId="0" applyFont="1" applyFill="1" applyBorder="1" applyAlignment="1">
      <alignment horizontal="justify"/>
    </xf>
    <xf numFmtId="0" fontId="85" fillId="3" borderId="10" xfId="0" applyFont="1" applyFill="1" applyBorder="1" applyAlignment="1">
      <alignment horizontal="center"/>
    </xf>
    <xf numFmtId="0" fontId="85" fillId="3" borderId="0" xfId="0" applyFont="1" applyFill="1" applyAlignment="1">
      <alignment horizontal="center"/>
    </xf>
    <xf numFmtId="0" fontId="85" fillId="2" borderId="0" xfId="0" applyFont="1" applyFill="1" applyAlignment="1">
      <alignment horizontal="center"/>
    </xf>
    <xf numFmtId="0" fontId="85" fillId="3" borderId="11" xfId="0" applyFont="1" applyFill="1" applyBorder="1" applyAlignment="1">
      <alignment horizontal="center"/>
    </xf>
    <xf numFmtId="0" fontId="63" fillId="2" borderId="0" xfId="0" applyFont="1" applyFill="1" applyAlignment="1">
      <alignment horizontal="justify"/>
    </xf>
    <xf numFmtId="0" fontId="63" fillId="3" borderId="11" xfId="0" applyFont="1" applyFill="1" applyBorder="1" applyAlignment="1">
      <alignment horizontal="justify"/>
    </xf>
    <xf numFmtId="0" fontId="79" fillId="3" borderId="32" xfId="0" applyFont="1" applyFill="1" applyBorder="1" applyAlignment="1">
      <alignment horizontal="center"/>
    </xf>
    <xf numFmtId="0" fontId="79" fillId="2" borderId="0" xfId="0" applyFont="1" applyFill="1" applyAlignment="1">
      <alignment horizontal="center"/>
    </xf>
    <xf numFmtId="0" fontId="71" fillId="3" borderId="10" xfId="0" applyFont="1" applyFill="1" applyBorder="1" applyAlignment="1">
      <alignment horizontal="justify"/>
    </xf>
    <xf numFmtId="4" fontId="71" fillId="3" borderId="0" xfId="0" applyNumberFormat="1" applyFont="1" applyFill="1" applyAlignment="1">
      <alignment horizontal="right"/>
    </xf>
    <xf numFmtId="4" fontId="71" fillId="2" borderId="0" xfId="0" applyNumberFormat="1" applyFont="1" applyFill="1" applyAlignment="1">
      <alignment horizontal="right"/>
    </xf>
    <xf numFmtId="4" fontId="62" fillId="3" borderId="33" xfId="0" applyNumberFormat="1" applyFont="1" applyFill="1" applyBorder="1" applyAlignment="1">
      <alignment horizontal="right"/>
    </xf>
    <xf numFmtId="4" fontId="62" fillId="2" borderId="0" xfId="0" applyNumberFormat="1" applyFont="1" applyFill="1" applyAlignment="1">
      <alignment horizontal="right"/>
    </xf>
    <xf numFmtId="4" fontId="86" fillId="3" borderId="0" xfId="0" applyNumberFormat="1" applyFont="1" applyFill="1" applyAlignment="1">
      <alignment horizontal="right" wrapText="1"/>
    </xf>
    <xf numFmtId="4" fontId="86" fillId="2" borderId="0" xfId="0" applyNumberFormat="1" applyFont="1" applyFill="1" applyAlignment="1">
      <alignment horizontal="right" wrapText="1"/>
    </xf>
    <xf numFmtId="4" fontId="86" fillId="3" borderId="11" xfId="0" applyNumberFormat="1" applyFont="1" applyFill="1" applyBorder="1" applyAlignment="1">
      <alignment horizontal="right" wrapText="1"/>
    </xf>
    <xf numFmtId="4" fontId="63" fillId="2" borderId="0" xfId="0" applyNumberFormat="1" applyFont="1" applyFill="1" applyAlignment="1">
      <alignment horizontal="justify"/>
    </xf>
    <xf numFmtId="4" fontId="63" fillId="3" borderId="11" xfId="0" applyNumberFormat="1" applyFont="1" applyFill="1" applyBorder="1" applyAlignment="1">
      <alignment horizontal="justify"/>
    </xf>
    <xf numFmtId="0" fontId="62" fillId="3" borderId="10" xfId="0" applyFont="1" applyFill="1" applyBorder="1" applyAlignment="1">
      <alignment horizontal="justify" wrapText="1"/>
    </xf>
    <xf numFmtId="0" fontId="63" fillId="3" borderId="10" xfId="0" applyFont="1" applyFill="1" applyBorder="1" applyAlignment="1">
      <alignment horizontal="justify" wrapText="1"/>
    </xf>
    <xf numFmtId="4" fontId="86" fillId="0" borderId="0" xfId="0" applyNumberFormat="1" applyFont="1"/>
    <xf numFmtId="0" fontId="86" fillId="3" borderId="0" xfId="0" applyFont="1" applyFill="1" applyAlignment="1">
      <alignment horizontal="justify" wrapText="1"/>
    </xf>
    <xf numFmtId="0" fontId="86" fillId="2" borderId="0" xfId="0" applyFont="1" applyFill="1" applyAlignment="1">
      <alignment horizontal="justify" wrapText="1"/>
    </xf>
    <xf numFmtId="0" fontId="86" fillId="3" borderId="11" xfId="0" applyFont="1" applyFill="1" applyBorder="1" applyAlignment="1">
      <alignment horizontal="justify" wrapText="1"/>
    </xf>
    <xf numFmtId="0" fontId="63" fillId="3" borderId="6" xfId="0" applyFont="1" applyFill="1" applyBorder="1" applyAlignment="1">
      <alignment horizontal="justify" wrapText="1"/>
    </xf>
    <xf numFmtId="0" fontId="86" fillId="3" borderId="21" xfId="0" applyFont="1" applyFill="1" applyBorder="1" applyAlignment="1">
      <alignment horizontal="justify" wrapText="1"/>
    </xf>
    <xf numFmtId="0" fontId="86" fillId="2" borderId="21" xfId="0" applyFont="1" applyFill="1" applyBorder="1" applyAlignment="1">
      <alignment horizontal="justify" wrapText="1"/>
    </xf>
    <xf numFmtId="0" fontId="86" fillId="3" borderId="7" xfId="0" applyFont="1" applyFill="1" applyBorder="1" applyAlignment="1">
      <alignment horizontal="justify" wrapText="1"/>
    </xf>
    <xf numFmtId="0" fontId="63" fillId="3" borderId="8" xfId="0" applyFont="1" applyFill="1" applyBorder="1" applyAlignment="1">
      <alignment horizontal="justify" wrapText="1"/>
    </xf>
    <xf numFmtId="0" fontId="79" fillId="2" borderId="25" xfId="0" applyFont="1" applyFill="1" applyBorder="1" applyAlignment="1">
      <alignment horizontal="center"/>
    </xf>
    <xf numFmtId="4" fontId="86" fillId="3" borderId="0" xfId="0" applyNumberFormat="1" applyFont="1" applyFill="1"/>
    <xf numFmtId="0" fontId="64" fillId="3" borderId="10" xfId="0" applyFont="1" applyFill="1" applyBorder="1" applyAlignment="1">
      <alignment horizontal="justify" wrapText="1"/>
    </xf>
    <xf numFmtId="4" fontId="53" fillId="2" borderId="0" xfId="0" applyNumberFormat="1" applyFont="1" applyFill="1" applyAlignment="1">
      <alignment horizontal="right" wrapText="1"/>
    </xf>
    <xf numFmtId="4" fontId="86" fillId="2" borderId="0" xfId="0" applyNumberFormat="1" applyFont="1" applyFill="1"/>
    <xf numFmtId="4" fontId="86" fillId="3" borderId="21" xfId="0" applyNumberFormat="1" applyFont="1" applyFill="1" applyBorder="1" applyAlignment="1">
      <alignment horizontal="right" wrapText="1"/>
    </xf>
    <xf numFmtId="0" fontId="70" fillId="3" borderId="34" xfId="0" applyFont="1" applyFill="1" applyBorder="1" applyAlignment="1">
      <alignment horizontal="justify" wrapText="1"/>
    </xf>
    <xf numFmtId="4" fontId="70" fillId="3" borderId="26" xfId="0" applyNumberFormat="1" applyFont="1" applyFill="1" applyBorder="1" applyAlignment="1">
      <alignment horizontal="right" wrapText="1"/>
    </xf>
    <xf numFmtId="4" fontId="70" fillId="2" borderId="0" xfId="0" applyNumberFormat="1" applyFont="1" applyFill="1" applyAlignment="1">
      <alignment horizontal="right" wrapText="1"/>
    </xf>
    <xf numFmtId="4" fontId="70" fillId="3" borderId="35" xfId="0" applyNumberFormat="1" applyFont="1" applyFill="1" applyBorder="1" applyAlignment="1">
      <alignment horizontal="right" wrapText="1"/>
    </xf>
    <xf numFmtId="0" fontId="86" fillId="3" borderId="10" xfId="0" applyFont="1" applyFill="1" applyBorder="1"/>
    <xf numFmtId="0" fontId="86" fillId="3" borderId="0" xfId="0" applyFont="1" applyFill="1"/>
    <xf numFmtId="0" fontId="86" fillId="3" borderId="11" xfId="0" applyFont="1" applyFill="1" applyBorder="1"/>
    <xf numFmtId="4" fontId="86" fillId="3" borderId="11" xfId="0" applyNumberFormat="1" applyFont="1" applyFill="1" applyBorder="1"/>
    <xf numFmtId="0" fontId="86" fillId="3" borderId="6" xfId="0" applyFont="1" applyFill="1" applyBorder="1"/>
    <xf numFmtId="0" fontId="86" fillId="3" borderId="21" xfId="0" applyFont="1" applyFill="1" applyBorder="1"/>
    <xf numFmtId="0" fontId="86" fillId="2" borderId="21" xfId="0" applyFont="1" applyFill="1" applyBorder="1"/>
    <xf numFmtId="0" fontId="86" fillId="3" borderId="7" xfId="0" applyFont="1" applyFill="1" applyBorder="1"/>
    <xf numFmtId="0" fontId="62" fillId="3" borderId="0" xfId="0" applyFont="1" applyFill="1" applyAlignment="1">
      <alignment horizontal="justify" wrapText="1"/>
    </xf>
    <xf numFmtId="0" fontId="62" fillId="2" borderId="0" xfId="0" applyFont="1" applyFill="1" applyAlignment="1">
      <alignment horizontal="justify" wrapText="1"/>
    </xf>
    <xf numFmtId="0" fontId="62" fillId="3" borderId="11" xfId="0" applyFont="1" applyFill="1" applyBorder="1" applyAlignment="1">
      <alignment horizontal="justify" wrapText="1"/>
    </xf>
    <xf numFmtId="0" fontId="110" fillId="3" borderId="10" xfId="0" applyFont="1" applyFill="1" applyBorder="1" applyAlignment="1">
      <alignment horizontal="center"/>
    </xf>
    <xf numFmtId="0" fontId="110" fillId="3" borderId="0" xfId="0" applyFont="1" applyFill="1" applyAlignment="1">
      <alignment horizontal="center"/>
    </xf>
    <xf numFmtId="0" fontId="110" fillId="2" borderId="0" xfId="0" applyFont="1" applyFill="1" applyAlignment="1">
      <alignment horizontal="center"/>
    </xf>
    <xf numFmtId="0" fontId="110" fillId="3" borderId="11" xfId="0" applyFont="1" applyFill="1" applyBorder="1" applyAlignment="1">
      <alignment horizontal="center"/>
    </xf>
    <xf numFmtId="0" fontId="64" fillId="3" borderId="10" xfId="0" applyFont="1" applyFill="1" applyBorder="1" applyAlignment="1">
      <alignment horizontal="justify"/>
    </xf>
    <xf numFmtId="0" fontId="64" fillId="3" borderId="0" xfId="0" applyFont="1" applyFill="1" applyAlignment="1">
      <alignment horizontal="justify"/>
    </xf>
    <xf numFmtId="0" fontId="64" fillId="2" borderId="0" xfId="0" applyFont="1" applyFill="1" applyAlignment="1">
      <alignment horizontal="justify"/>
    </xf>
    <xf numFmtId="0" fontId="64" fillId="3" borderId="11" xfId="0" applyFont="1" applyFill="1" applyBorder="1" applyAlignment="1">
      <alignment horizontal="justify"/>
    </xf>
    <xf numFmtId="0" fontId="63" fillId="3" borderId="6" xfId="0" applyFont="1" applyFill="1" applyBorder="1" applyAlignment="1">
      <alignment horizontal="justify"/>
    </xf>
    <xf numFmtId="0" fontId="63" fillId="3" borderId="21" xfId="0" applyFont="1" applyFill="1" applyBorder="1" applyAlignment="1">
      <alignment horizontal="justify"/>
    </xf>
    <xf numFmtId="0" fontId="63" fillId="2" borderId="21" xfId="0" applyFont="1" applyFill="1" applyBorder="1" applyAlignment="1">
      <alignment horizontal="justify"/>
    </xf>
    <xf numFmtId="0" fontId="63" fillId="3" borderId="7" xfId="0" applyFont="1" applyFill="1" applyBorder="1" applyAlignment="1">
      <alignment horizontal="justify"/>
    </xf>
    <xf numFmtId="0" fontId="79" fillId="3" borderId="22" xfId="0" applyFont="1" applyFill="1" applyBorder="1" applyAlignment="1">
      <alignment horizontal="center"/>
    </xf>
    <xf numFmtId="4" fontId="86" fillId="3" borderId="0" xfId="0" applyNumberFormat="1" applyFont="1" applyFill="1" applyAlignment="1">
      <alignment horizontal="right"/>
    </xf>
    <xf numFmtId="4" fontId="86" fillId="2" borderId="0" xfId="0" applyNumberFormat="1" applyFont="1" applyFill="1" applyAlignment="1">
      <alignment horizontal="right"/>
    </xf>
    <xf numFmtId="4" fontId="86" fillId="3" borderId="21" xfId="0" applyNumberFormat="1" applyFont="1" applyFill="1" applyBorder="1" applyAlignment="1">
      <alignment horizontal="right"/>
    </xf>
    <xf numFmtId="4" fontId="79" fillId="3" borderId="23" xfId="0" applyNumberFormat="1" applyFont="1" applyFill="1" applyBorder="1" applyAlignment="1">
      <alignment horizontal="right"/>
    </xf>
    <xf numFmtId="4" fontId="79" fillId="2" borderId="0" xfId="0" applyNumberFormat="1" applyFont="1" applyFill="1" applyAlignment="1">
      <alignment horizontal="right"/>
    </xf>
    <xf numFmtId="4" fontId="79" fillId="3" borderId="7" xfId="0" applyNumberFormat="1" applyFont="1" applyFill="1" applyBorder="1" applyAlignment="1">
      <alignment horizontal="right"/>
    </xf>
    <xf numFmtId="4" fontId="111" fillId="3" borderId="0" xfId="0" applyNumberFormat="1" applyFont="1" applyFill="1" applyAlignment="1">
      <alignment horizontal="right"/>
    </xf>
    <xf numFmtId="4" fontId="111" fillId="2" borderId="0" xfId="0" applyNumberFormat="1" applyFont="1" applyFill="1" applyAlignment="1">
      <alignment horizontal="right"/>
    </xf>
    <xf numFmtId="4" fontId="79" fillId="3" borderId="27" xfId="0" applyNumberFormat="1" applyFont="1" applyFill="1" applyBorder="1" applyAlignment="1">
      <alignment horizontal="right" wrapText="1"/>
    </xf>
    <xf numFmtId="4" fontId="79" fillId="2" borderId="0" xfId="0" applyNumberFormat="1" applyFont="1" applyFill="1" applyAlignment="1">
      <alignment horizontal="right" wrapText="1"/>
    </xf>
    <xf numFmtId="0" fontId="112" fillId="3" borderId="10" xfId="0" applyFont="1" applyFill="1" applyBorder="1" applyAlignment="1">
      <alignment horizontal="justify"/>
    </xf>
    <xf numFmtId="0" fontId="112" fillId="3" borderId="0" xfId="0" applyFont="1" applyFill="1" applyAlignment="1">
      <alignment horizontal="justify"/>
    </xf>
    <xf numFmtId="0" fontId="112" fillId="2" borderId="0" xfId="0" applyFont="1" applyFill="1" applyAlignment="1">
      <alignment horizontal="justify"/>
    </xf>
    <xf numFmtId="0" fontId="112" fillId="3" borderId="11" xfId="0" applyFont="1" applyFill="1" applyBorder="1" applyAlignment="1">
      <alignment horizontal="justify"/>
    </xf>
    <xf numFmtId="0" fontId="110" fillId="3" borderId="8" xfId="0" applyFont="1" applyFill="1" applyBorder="1" applyAlignment="1">
      <alignment horizontal="center"/>
    </xf>
    <xf numFmtId="0" fontId="110" fillId="3" borderId="25" xfId="0" applyFont="1" applyFill="1" applyBorder="1" applyAlignment="1">
      <alignment horizontal="center"/>
    </xf>
    <xf numFmtId="0" fontId="110" fillId="2" borderId="25" xfId="0" applyFont="1" applyFill="1" applyBorder="1" applyAlignment="1">
      <alignment horizontal="center"/>
    </xf>
    <xf numFmtId="0" fontId="110" fillId="3" borderId="9" xfId="0" applyFont="1" applyFill="1" applyBorder="1" applyAlignment="1">
      <alignment horizontal="center"/>
    </xf>
    <xf numFmtId="0" fontId="113" fillId="3" borderId="10" xfId="0" applyFont="1" applyFill="1" applyBorder="1" applyAlignment="1">
      <alignment horizontal="justify" wrapText="1"/>
    </xf>
    <xf numFmtId="4" fontId="79" fillId="3" borderId="23" xfId="0" applyNumberFormat="1" applyFont="1" applyFill="1" applyBorder="1" applyAlignment="1">
      <alignment horizontal="right" wrapText="1"/>
    </xf>
    <xf numFmtId="4" fontId="111" fillId="3" borderId="23" xfId="0" applyNumberFormat="1" applyFont="1" applyFill="1" applyBorder="1" applyAlignment="1">
      <alignment horizontal="right" wrapText="1"/>
    </xf>
    <xf numFmtId="4" fontId="111" fillId="2" borderId="0" xfId="0" applyNumberFormat="1" applyFont="1" applyFill="1" applyAlignment="1">
      <alignment horizontal="right" wrapText="1"/>
    </xf>
    <xf numFmtId="0" fontId="70" fillId="3" borderId="10" xfId="0" applyFont="1" applyFill="1" applyBorder="1" applyAlignment="1">
      <alignment horizontal="justify" wrapText="1"/>
    </xf>
    <xf numFmtId="4" fontId="87" fillId="3" borderId="26" xfId="0" applyNumberFormat="1" applyFont="1" applyFill="1" applyBorder="1" applyAlignment="1">
      <alignment horizontal="right"/>
    </xf>
    <xf numFmtId="4" fontId="87" fillId="2" borderId="0" xfId="0" applyNumberFormat="1" applyFont="1" applyFill="1" applyAlignment="1">
      <alignment horizontal="right"/>
    </xf>
    <xf numFmtId="4" fontId="63" fillId="3" borderId="21" xfId="0" applyNumberFormat="1" applyFont="1" applyFill="1" applyBorder="1" applyAlignment="1">
      <alignment horizontal="justify"/>
    </xf>
    <xf numFmtId="4" fontId="79" fillId="3" borderId="27" xfId="0" applyNumberFormat="1" applyFont="1" applyFill="1" applyBorder="1" applyAlignment="1">
      <alignment horizontal="right"/>
    </xf>
    <xf numFmtId="4" fontId="86" fillId="3" borderId="7" xfId="0" applyNumberFormat="1" applyFont="1" applyFill="1" applyBorder="1" applyAlignment="1">
      <alignment horizontal="right" wrapText="1"/>
    </xf>
    <xf numFmtId="4" fontId="79" fillId="3" borderId="35" xfId="0" applyNumberFormat="1" applyFont="1" applyFill="1" applyBorder="1" applyAlignment="1">
      <alignment horizontal="right"/>
    </xf>
    <xf numFmtId="165" fontId="86" fillId="3" borderId="0" xfId="1" applyFont="1" applyFill="1" applyBorder="1" applyAlignment="1" applyProtection="1">
      <alignment horizontal="center"/>
    </xf>
    <xf numFmtId="0" fontId="63" fillId="3" borderId="10" xfId="0" applyFont="1" applyFill="1" applyBorder="1" applyAlignment="1">
      <alignment vertical="top" wrapText="1"/>
    </xf>
    <xf numFmtId="165" fontId="86" fillId="3" borderId="0" xfId="1" applyFont="1" applyFill="1" applyBorder="1" applyAlignment="1" applyProtection="1">
      <alignment horizontal="right"/>
    </xf>
    <xf numFmtId="4" fontId="86" fillId="2" borderId="21" xfId="0" applyNumberFormat="1" applyFont="1" applyFill="1" applyBorder="1" applyAlignment="1">
      <alignment horizontal="right" wrapText="1"/>
    </xf>
    <xf numFmtId="4" fontId="86" fillId="2" borderId="23" xfId="0" applyNumberFormat="1" applyFont="1" applyFill="1" applyBorder="1" applyAlignment="1">
      <alignment horizontal="right" wrapText="1"/>
    </xf>
    <xf numFmtId="0" fontId="63" fillId="3" borderId="0" xfId="0" applyFont="1" applyFill="1"/>
    <xf numFmtId="0" fontId="63" fillId="2" borderId="0" xfId="0" applyFont="1" applyFill="1"/>
    <xf numFmtId="0" fontId="63" fillId="3" borderId="11" xfId="0" applyFont="1" applyFill="1" applyBorder="1"/>
    <xf numFmtId="0" fontId="63" fillId="3" borderId="10" xfId="0" applyFont="1" applyFill="1" applyBorder="1"/>
    <xf numFmtId="4" fontId="86" fillId="3" borderId="24" xfId="0" applyNumberFormat="1" applyFont="1" applyFill="1" applyBorder="1" applyAlignment="1">
      <alignment horizontal="right"/>
    </xf>
    <xf numFmtId="4" fontId="79" fillId="2" borderId="26" xfId="0" applyNumberFormat="1" applyFont="1" applyFill="1" applyBorder="1" applyAlignment="1">
      <alignment horizontal="right"/>
    </xf>
    <xf numFmtId="4" fontId="79" fillId="3" borderId="0" xfId="0" applyNumberFormat="1" applyFont="1" applyFill="1" applyAlignment="1">
      <alignment horizontal="right"/>
    </xf>
    <xf numFmtId="4" fontId="79" fillId="3" borderId="11" xfId="0" applyNumberFormat="1" applyFont="1" applyFill="1" applyBorder="1" applyAlignment="1">
      <alignment horizontal="right"/>
    </xf>
    <xf numFmtId="4" fontId="79" fillId="3" borderId="29" xfId="0" applyNumberFormat="1" applyFont="1" applyFill="1" applyBorder="1" applyAlignment="1">
      <alignment horizontal="right"/>
    </xf>
    <xf numFmtId="0" fontId="63" fillId="2" borderId="0" xfId="0" applyFont="1" applyFill="1" applyAlignment="1">
      <alignment vertical="top" wrapText="1"/>
    </xf>
    <xf numFmtId="4" fontId="79" fillId="3" borderId="30" xfId="0" applyNumberFormat="1" applyFont="1" applyFill="1" applyBorder="1" applyAlignment="1">
      <alignment horizontal="right"/>
    </xf>
    <xf numFmtId="4" fontId="86" fillId="3" borderId="24" xfId="0" applyNumberFormat="1" applyFont="1" applyFill="1" applyBorder="1"/>
    <xf numFmtId="4" fontId="79" fillId="3" borderId="24" xfId="0" applyNumberFormat="1" applyFont="1" applyFill="1" applyBorder="1" applyAlignment="1">
      <alignment horizontal="right"/>
    </xf>
    <xf numFmtId="0" fontId="62" fillId="3" borderId="6" xfId="0" applyFont="1" applyFill="1" applyBorder="1" applyAlignment="1">
      <alignment horizontal="justify"/>
    </xf>
    <xf numFmtId="0" fontId="62" fillId="3" borderId="21" xfId="0" applyFont="1" applyFill="1" applyBorder="1" applyAlignment="1">
      <alignment horizontal="justify"/>
    </xf>
    <xf numFmtId="0" fontId="62" fillId="2" borderId="21" xfId="0" applyFont="1" applyFill="1" applyBorder="1" applyAlignment="1">
      <alignment horizontal="justify"/>
    </xf>
    <xf numFmtId="0" fontId="62" fillId="3" borderId="7" xfId="0" applyFont="1" applyFill="1" applyBorder="1" applyAlignment="1">
      <alignment horizontal="justify"/>
    </xf>
    <xf numFmtId="0" fontId="71" fillId="3" borderId="10" xfId="0" applyFont="1" applyFill="1" applyBorder="1" applyAlignment="1">
      <alignment horizontal="justify" wrapText="1"/>
    </xf>
    <xf numFmtId="165" fontId="86" fillId="3" borderId="0" xfId="1" applyFont="1" applyFill="1" applyBorder="1" applyProtection="1"/>
    <xf numFmtId="0" fontId="71" fillId="3" borderId="10" xfId="0" applyFont="1" applyFill="1" applyBorder="1"/>
    <xf numFmtId="4" fontId="86" fillId="3" borderId="21" xfId="0" applyNumberFormat="1" applyFont="1" applyFill="1" applyBorder="1"/>
    <xf numFmtId="165" fontId="86" fillId="0" borderId="0" xfId="0" applyNumberFormat="1" applyFont="1"/>
    <xf numFmtId="4" fontId="79" fillId="3" borderId="21" xfId="0" applyNumberFormat="1" applyFont="1" applyFill="1" applyBorder="1" applyAlignment="1">
      <alignment horizontal="right"/>
    </xf>
    <xf numFmtId="4" fontId="86" fillId="3" borderId="23" xfId="0" applyNumberFormat="1" applyFont="1" applyFill="1" applyBorder="1"/>
    <xf numFmtId="4" fontId="87" fillId="3" borderId="27" xfId="0" applyNumberFormat="1" applyFont="1" applyFill="1" applyBorder="1" applyAlignment="1">
      <alignment horizontal="right"/>
    </xf>
    <xf numFmtId="4" fontId="86" fillId="2" borderId="21" xfId="0" applyNumberFormat="1" applyFont="1" applyFill="1" applyBorder="1"/>
    <xf numFmtId="4" fontId="86" fillId="3" borderId="7" xfId="0" applyNumberFormat="1" applyFont="1" applyFill="1" applyBorder="1"/>
    <xf numFmtId="4" fontId="62" fillId="3" borderId="0" xfId="0" applyNumberFormat="1" applyFont="1" applyFill="1" applyAlignment="1">
      <alignment horizontal="center"/>
    </xf>
    <xf numFmtId="4" fontId="85" fillId="2" borderId="0" xfId="0" applyNumberFormat="1" applyFont="1" applyFill="1" applyAlignment="1">
      <alignment horizontal="center"/>
    </xf>
    <xf numFmtId="4" fontId="85" fillId="3" borderId="11" xfId="0" applyNumberFormat="1" applyFont="1" applyFill="1" applyBorder="1" applyAlignment="1">
      <alignment horizontal="center"/>
    </xf>
    <xf numFmtId="4" fontId="62" fillId="3" borderId="0" xfId="0" applyNumberFormat="1" applyFont="1" applyFill="1" applyAlignment="1">
      <alignment horizontal="justify"/>
    </xf>
    <xf numFmtId="0" fontId="66" fillId="3" borderId="10" xfId="0" applyFont="1" applyFill="1" applyBorder="1" applyAlignment="1">
      <alignment horizontal="justify"/>
    </xf>
    <xf numFmtId="0" fontId="66" fillId="3" borderId="0" xfId="0" applyFont="1" applyFill="1" applyAlignment="1">
      <alignment horizontal="justify"/>
    </xf>
    <xf numFmtId="0" fontId="66" fillId="2" borderId="0" xfId="0" applyFont="1" applyFill="1" applyAlignment="1">
      <alignment horizontal="justify"/>
    </xf>
    <xf numFmtId="0" fontId="66" fillId="3" borderId="11" xfId="0" applyFont="1" applyFill="1" applyBorder="1" applyAlignment="1">
      <alignment horizontal="justify"/>
    </xf>
    <xf numFmtId="4" fontId="86" fillId="3" borderId="25" xfId="0" applyNumberFormat="1" applyFont="1" applyFill="1" applyBorder="1"/>
    <xf numFmtId="4" fontId="79" fillId="3" borderId="27" xfId="0" applyNumberFormat="1" applyFont="1" applyFill="1" applyBorder="1"/>
    <xf numFmtId="4" fontId="79" fillId="2" borderId="0" xfId="0" applyNumberFormat="1" applyFont="1" applyFill="1"/>
    <xf numFmtId="4" fontId="79" fillId="3" borderId="26" xfId="0" applyNumberFormat="1" applyFont="1" applyFill="1" applyBorder="1" applyAlignment="1">
      <alignment horizontal="right" wrapText="1"/>
    </xf>
    <xf numFmtId="4" fontId="79" fillId="3" borderId="33" xfId="0" applyNumberFormat="1" applyFont="1" applyFill="1" applyBorder="1" applyAlignment="1">
      <alignment horizontal="right"/>
    </xf>
    <xf numFmtId="0" fontId="62" fillId="3" borderId="10" xfId="0" applyFont="1" applyFill="1" applyBorder="1" applyAlignment="1">
      <alignment horizontal="justify" vertical="top" wrapText="1"/>
    </xf>
    <xf numFmtId="0" fontId="62" fillId="3" borderId="0" xfId="0" applyFont="1" applyFill="1" applyAlignment="1">
      <alignment horizontal="justify" vertical="top" wrapText="1"/>
    </xf>
    <xf numFmtId="0" fontId="62" fillId="2" borderId="0" xfId="0" applyFont="1" applyFill="1" applyAlignment="1">
      <alignment horizontal="justify" vertical="top" wrapText="1"/>
    </xf>
    <xf numFmtId="0" fontId="62" fillId="3" borderId="11" xfId="0" applyFont="1" applyFill="1" applyBorder="1" applyAlignment="1">
      <alignment horizontal="justify" vertical="top" wrapText="1"/>
    </xf>
    <xf numFmtId="4" fontId="86" fillId="3" borderId="11" xfId="0" applyNumberFormat="1" applyFont="1" applyFill="1" applyBorder="1" applyAlignment="1">
      <alignment horizontal="right"/>
    </xf>
    <xf numFmtId="4" fontId="79" fillId="2" borderId="21" xfId="0" applyNumberFormat="1" applyFont="1" applyFill="1" applyBorder="1" applyAlignment="1">
      <alignment horizontal="right" wrapText="1"/>
    </xf>
    <xf numFmtId="4" fontId="79" fillId="3" borderId="0" xfId="0" applyNumberFormat="1" applyFont="1" applyFill="1" applyAlignment="1">
      <alignment horizontal="right" wrapText="1"/>
    </xf>
    <xf numFmtId="0" fontId="70" fillId="3" borderId="10" xfId="0" applyFont="1" applyFill="1" applyBorder="1" applyAlignment="1">
      <alignment horizontal="left"/>
    </xf>
    <xf numFmtId="0" fontId="85" fillId="3" borderId="10" xfId="0" applyFont="1" applyFill="1" applyBorder="1" applyAlignment="1">
      <alignment horizontal="left"/>
    </xf>
    <xf numFmtId="4" fontId="79" fillId="3" borderId="33" xfId="0" applyNumberFormat="1" applyFont="1" applyFill="1" applyBorder="1" applyAlignment="1">
      <alignment horizontal="right" wrapText="1"/>
    </xf>
    <xf numFmtId="4" fontId="79" fillId="3" borderId="27" xfId="0" applyNumberFormat="1" applyFont="1" applyFill="1" applyBorder="1" applyAlignment="1">
      <alignment horizontal="right" vertical="top" wrapText="1"/>
    </xf>
    <xf numFmtId="4" fontId="79" fillId="2" borderId="0" xfId="0" applyNumberFormat="1" applyFont="1" applyFill="1" applyAlignment="1">
      <alignment horizontal="right" vertical="top" wrapText="1"/>
    </xf>
    <xf numFmtId="4" fontId="79" fillId="3" borderId="26" xfId="0" applyNumberFormat="1" applyFont="1" applyFill="1" applyBorder="1" applyAlignment="1">
      <alignment horizontal="right" vertical="top" wrapText="1"/>
    </xf>
    <xf numFmtId="4" fontId="79" fillId="3" borderId="21" xfId="0" applyNumberFormat="1" applyFont="1" applyFill="1" applyBorder="1" applyAlignment="1">
      <alignment horizontal="right" wrapText="1"/>
    </xf>
    <xf numFmtId="4" fontId="79" fillId="3" borderId="7" xfId="0" applyNumberFormat="1" applyFont="1" applyFill="1" applyBorder="1" applyAlignment="1">
      <alignment horizontal="right" wrapText="1"/>
    </xf>
    <xf numFmtId="0" fontId="114" fillId="3" borderId="10" xfId="0" applyFont="1" applyFill="1" applyBorder="1" applyAlignment="1">
      <alignment horizontal="center"/>
    </xf>
    <xf numFmtId="0" fontId="86" fillId="0" borderId="10" xfId="0" applyFont="1" applyBorder="1"/>
    <xf numFmtId="0" fontId="86" fillId="0" borderId="11" xfId="0" applyFont="1" applyBorder="1"/>
    <xf numFmtId="4" fontId="79" fillId="3" borderId="21" xfId="0" applyNumberFormat="1" applyFont="1" applyFill="1" applyBorder="1"/>
    <xf numFmtId="0" fontId="62" fillId="3" borderId="10" xfId="0" applyFont="1" applyFill="1" applyBorder="1"/>
    <xf numFmtId="0" fontId="62" fillId="3" borderId="0" xfId="0" applyFont="1" applyFill="1"/>
    <xf numFmtId="0" fontId="62" fillId="2" borderId="0" xfId="0" applyFont="1" applyFill="1"/>
    <xf numFmtId="0" fontId="62" fillId="3" borderId="11" xfId="0" applyFont="1" applyFill="1" applyBorder="1"/>
    <xf numFmtId="4" fontId="63" fillId="3" borderId="10" xfId="0" applyNumberFormat="1" applyFont="1" applyFill="1" applyBorder="1"/>
    <xf numFmtId="0" fontId="62" fillId="3" borderId="6" xfId="0" applyFont="1" applyFill="1" applyBorder="1"/>
    <xf numFmtId="4" fontId="87" fillId="3" borderId="21" xfId="0" applyNumberFormat="1" applyFont="1" applyFill="1" applyBorder="1"/>
    <xf numFmtId="4" fontId="87" fillId="2" borderId="21" xfId="0" applyNumberFormat="1" applyFont="1" applyFill="1" applyBorder="1"/>
    <xf numFmtId="0" fontId="70" fillId="3" borderId="0" xfId="0" applyFont="1" applyFill="1" applyAlignment="1">
      <alignment horizontal="left"/>
    </xf>
    <xf numFmtId="0" fontId="70" fillId="2" borderId="0" xfId="0" applyFont="1" applyFill="1" applyAlignment="1">
      <alignment horizontal="left"/>
    </xf>
    <xf numFmtId="0" fontId="70" fillId="3" borderId="11" xfId="0" applyFont="1" applyFill="1" applyBorder="1" applyAlignment="1">
      <alignment horizontal="left"/>
    </xf>
    <xf numFmtId="0" fontId="62" fillId="3" borderId="10" xfId="0" applyFont="1" applyFill="1" applyBorder="1" applyAlignment="1">
      <alignment horizontal="center"/>
    </xf>
    <xf numFmtId="167" fontId="86" fillId="3" borderId="0" xfId="1" applyNumberFormat="1" applyFont="1" applyFill="1" applyBorder="1" applyProtection="1"/>
    <xf numFmtId="167" fontId="86" fillId="2" borderId="0" xfId="1" applyNumberFormat="1" applyFont="1" applyFill="1" applyBorder="1" applyProtection="1"/>
    <xf numFmtId="167" fontId="86" fillId="3" borderId="21" xfId="1" applyNumberFormat="1" applyFont="1" applyFill="1" applyBorder="1" applyProtection="1"/>
    <xf numFmtId="165" fontId="86" fillId="0" borderId="0" xfId="1" applyFont="1" applyBorder="1" applyProtection="1"/>
    <xf numFmtId="166" fontId="86" fillId="0" borderId="0" xfId="0" applyNumberFormat="1" applyFont="1"/>
    <xf numFmtId="0" fontId="93" fillId="0" borderId="0" xfId="0" applyFont="1" applyAlignment="1">
      <alignment wrapText="1"/>
    </xf>
    <xf numFmtId="164" fontId="117" fillId="0" borderId="0" xfId="0" applyNumberFormat="1" applyFont="1"/>
    <xf numFmtId="0" fontId="62" fillId="0" borderId="0" xfId="0" applyFont="1"/>
    <xf numFmtId="0" fontId="79" fillId="0" borderId="0" xfId="0" applyFont="1" applyAlignment="1">
      <alignment horizontal="right"/>
    </xf>
    <xf numFmtId="0" fontId="86" fillId="0" borderId="15" xfId="0" applyFont="1" applyBorder="1"/>
    <xf numFmtId="0" fontId="70" fillId="0" borderId="20" xfId="0" applyFont="1" applyBorder="1" applyAlignment="1">
      <alignment horizontal="justify"/>
    </xf>
    <xf numFmtId="0" fontId="87" fillId="0" borderId="20" xfId="0" applyFont="1" applyBorder="1" applyAlignment="1">
      <alignment horizontal="right"/>
    </xf>
    <xf numFmtId="0" fontId="85" fillId="0" borderId="28" xfId="0" applyFont="1" applyBorder="1" applyAlignment="1">
      <alignment horizontal="center"/>
    </xf>
    <xf numFmtId="0" fontId="98" fillId="0" borderId="10" xfId="0" applyFont="1" applyBorder="1" applyAlignment="1">
      <alignment horizontal="justify"/>
    </xf>
    <xf numFmtId="0" fontId="70" fillId="0" borderId="0" xfId="0" applyFont="1" applyAlignment="1">
      <alignment horizontal="justify"/>
    </xf>
    <xf numFmtId="0" fontId="87" fillId="0" borderId="0" xfId="0" applyFont="1" applyAlignment="1">
      <alignment horizontal="right"/>
    </xf>
    <xf numFmtId="0" fontId="87" fillId="0" borderId="11" xfId="0" applyFont="1" applyBorder="1" applyAlignment="1">
      <alignment horizontal="right"/>
    </xf>
    <xf numFmtId="0" fontId="87" fillId="0" borderId="10" xfId="0" applyFont="1" applyBorder="1" applyAlignment="1">
      <alignment horizontal="justify"/>
    </xf>
    <xf numFmtId="4" fontId="87" fillId="0" borderId="0" xfId="0" applyNumberFormat="1" applyFont="1" applyAlignment="1">
      <alignment horizontal="right"/>
    </xf>
    <xf numFmtId="0" fontId="92" fillId="0" borderId="10" xfId="0" applyFont="1" applyBorder="1" applyAlignment="1">
      <alignment horizontal="justify"/>
    </xf>
    <xf numFmtId="4" fontId="78" fillId="0" borderId="0" xfId="0" applyNumberFormat="1" applyFont="1" applyAlignment="1">
      <alignment horizontal="right"/>
    </xf>
    <xf numFmtId="4" fontId="78" fillId="0" borderId="11" xfId="0" applyNumberFormat="1" applyFont="1" applyBorder="1" applyAlignment="1">
      <alignment horizontal="right"/>
    </xf>
    <xf numFmtId="0" fontId="97" fillId="0" borderId="10" xfId="0" applyFont="1" applyBorder="1" applyAlignment="1">
      <alignment horizontal="justify"/>
    </xf>
    <xf numFmtId="0" fontId="94" fillId="0" borderId="0" xfId="0" applyFont="1" applyAlignment="1">
      <alignment horizontal="justify"/>
    </xf>
    <xf numFmtId="4" fontId="102" fillId="0" borderId="0" xfId="0" applyNumberFormat="1" applyFont="1" applyAlignment="1">
      <alignment horizontal="right"/>
    </xf>
    <xf numFmtId="4" fontId="91" fillId="0" borderId="11" xfId="0" applyNumberFormat="1" applyFont="1" applyBorder="1" applyAlignment="1">
      <alignment horizontal="right"/>
    </xf>
    <xf numFmtId="4" fontId="87" fillId="0" borderId="11" xfId="0" applyNumberFormat="1" applyFont="1" applyBorder="1" applyAlignment="1">
      <alignment horizontal="right"/>
    </xf>
    <xf numFmtId="4" fontId="103" fillId="0" borderId="11" xfId="0" applyNumberFormat="1" applyFont="1" applyBorder="1" applyAlignment="1">
      <alignment horizontal="right"/>
    </xf>
    <xf numFmtId="0" fontId="97" fillId="0" borderId="10" xfId="0" applyFont="1" applyBorder="1" applyAlignment="1">
      <alignment horizontal="left"/>
    </xf>
    <xf numFmtId="165" fontId="104" fillId="0" borderId="0" xfId="1" applyFont="1" applyBorder="1" applyAlignment="1" applyProtection="1">
      <alignment horizontal="right"/>
    </xf>
    <xf numFmtId="165" fontId="105" fillId="0" borderId="0" xfId="1" applyFont="1" applyBorder="1" applyAlignment="1" applyProtection="1">
      <alignment horizontal="right"/>
    </xf>
    <xf numFmtId="0" fontId="103" fillId="0" borderId="10" xfId="0" applyFont="1" applyBorder="1" applyAlignment="1">
      <alignment horizontal="center"/>
    </xf>
    <xf numFmtId="165" fontId="106" fillId="0" borderId="11" xfId="1" applyFont="1" applyBorder="1" applyAlignment="1" applyProtection="1">
      <alignment horizontal="right"/>
    </xf>
    <xf numFmtId="0" fontId="79" fillId="0" borderId="11" xfId="0" applyFont="1" applyBorder="1" applyAlignment="1">
      <alignment horizontal="right"/>
    </xf>
    <xf numFmtId="4" fontId="79" fillId="0" borderId="0" xfId="0" applyNumberFormat="1" applyFont="1" applyAlignment="1">
      <alignment horizontal="right"/>
    </xf>
    <xf numFmtId="0" fontId="71" fillId="0" borderId="10" xfId="0" applyFont="1" applyBorder="1" applyAlignment="1">
      <alignment horizontal="left"/>
    </xf>
    <xf numFmtId="0" fontId="70" fillId="0" borderId="0" xfId="0" applyFont="1" applyAlignment="1">
      <alignment horizontal="left"/>
    </xf>
    <xf numFmtId="4" fontId="70" fillId="0" borderId="0" xfId="0" applyNumberFormat="1" applyFont="1" applyAlignment="1">
      <alignment horizontal="right"/>
    </xf>
    <xf numFmtId="0" fontId="70" fillId="0" borderId="11" xfId="0" applyFont="1" applyBorder="1" applyAlignment="1">
      <alignment horizontal="left"/>
    </xf>
    <xf numFmtId="0" fontId="86" fillId="0" borderId="6" xfId="0" applyFont="1" applyBorder="1"/>
    <xf numFmtId="0" fontId="62" fillId="0" borderId="21" xfId="0" applyFont="1" applyBorder="1"/>
    <xf numFmtId="0" fontId="79" fillId="0" borderId="21" xfId="0" applyFont="1" applyBorder="1" applyAlignment="1">
      <alignment horizontal="right"/>
    </xf>
    <xf numFmtId="0" fontId="79" fillId="0" borderId="7" xfId="0" applyFont="1" applyBorder="1" applyAlignment="1">
      <alignment horizontal="right"/>
    </xf>
    <xf numFmtId="0" fontId="119" fillId="0" borderId="10" xfId="0" applyFont="1" applyBorder="1" applyAlignment="1">
      <alignment horizontal="center"/>
    </xf>
    <xf numFmtId="0" fontId="119" fillId="0" borderId="0" xfId="0" applyFont="1" applyAlignment="1">
      <alignment horizontal="center"/>
    </xf>
    <xf numFmtId="0" fontId="88" fillId="0" borderId="10" xfId="0" applyFont="1" applyBorder="1" applyAlignment="1">
      <alignment horizontal="left"/>
    </xf>
    <xf numFmtId="0" fontId="89" fillId="0" borderId="0" xfId="0" applyFont="1" applyAlignment="1">
      <alignment horizontal="left"/>
    </xf>
    <xf numFmtId="0" fontId="90" fillId="0" borderId="11" xfId="0" applyFont="1" applyBorder="1" applyAlignment="1">
      <alignment horizontal="right"/>
    </xf>
    <xf numFmtId="0" fontId="85" fillId="0" borderId="10" xfId="0" applyFont="1" applyBorder="1" applyAlignment="1">
      <alignment horizontal="left"/>
    </xf>
    <xf numFmtId="0" fontId="91" fillId="0" borderId="0" xfId="0" applyFont="1" applyAlignment="1">
      <alignment horizontal="left"/>
    </xf>
    <xf numFmtId="0" fontId="92" fillId="0" borderId="10" xfId="0" applyFont="1" applyBorder="1" applyAlignment="1">
      <alignment horizontal="left"/>
    </xf>
    <xf numFmtId="165" fontId="116" fillId="0" borderId="0" xfId="1" applyFont="1" applyBorder="1" applyProtection="1"/>
    <xf numFmtId="0" fontId="91" fillId="0" borderId="10" xfId="0" applyFont="1" applyBorder="1" applyAlignment="1">
      <alignment horizontal="left"/>
    </xf>
    <xf numFmtId="4" fontId="70" fillId="0" borderId="11" xfId="0" applyNumberFormat="1" applyFont="1" applyBorder="1" applyAlignment="1">
      <alignment horizontal="right"/>
    </xf>
    <xf numFmtId="4" fontId="84" fillId="0" borderId="0" xfId="0" applyNumberFormat="1" applyFont="1"/>
    <xf numFmtId="0" fontId="83" fillId="0" borderId="10" xfId="0" applyFont="1" applyBorder="1" applyAlignment="1">
      <alignment horizontal="left"/>
    </xf>
    <xf numFmtId="4" fontId="117" fillId="0" borderId="0" xfId="0" applyNumberFormat="1" applyFont="1"/>
    <xf numFmtId="4" fontId="62" fillId="0" borderId="11" xfId="0" applyNumberFormat="1" applyFont="1" applyBorder="1" applyAlignment="1">
      <alignment horizontal="right"/>
    </xf>
    <xf numFmtId="4" fontId="90" fillId="0" borderId="11" xfId="0" applyNumberFormat="1" applyFont="1" applyBorder="1" applyAlignment="1">
      <alignment horizontal="right"/>
    </xf>
    <xf numFmtId="4" fontId="96" fillId="0" borderId="0" xfId="0" applyNumberFormat="1" applyFont="1"/>
    <xf numFmtId="0" fontId="90" fillId="0" borderId="10" xfId="0" applyFont="1" applyBorder="1" applyAlignment="1">
      <alignment horizontal="left"/>
    </xf>
    <xf numFmtId="0" fontId="63" fillId="0" borderId="11" xfId="0" applyFont="1" applyBorder="1" applyAlignment="1">
      <alignment horizontal="right"/>
    </xf>
    <xf numFmtId="165" fontId="71" fillId="0" borderId="11" xfId="1" applyFont="1" applyBorder="1" applyAlignment="1" applyProtection="1">
      <alignment horizontal="right"/>
    </xf>
    <xf numFmtId="0" fontId="86" fillId="0" borderId="10" xfId="0" applyFont="1" applyBorder="1" applyAlignment="1">
      <alignment horizontal="left"/>
    </xf>
    <xf numFmtId="0" fontId="88" fillId="0" borderId="10" xfId="0" applyFont="1" applyBorder="1" applyAlignment="1">
      <alignment horizontal="center"/>
    </xf>
    <xf numFmtId="4" fontId="91" fillId="0" borderId="9" xfId="0" applyNumberFormat="1" applyFont="1" applyBorder="1" applyAlignment="1">
      <alignment horizontal="right"/>
    </xf>
    <xf numFmtId="4" fontId="71" fillId="0" borderId="11" xfId="0" applyNumberFormat="1" applyFont="1" applyBorder="1" applyAlignment="1">
      <alignment horizontal="left"/>
    </xf>
    <xf numFmtId="0" fontId="71" fillId="0" borderId="6" xfId="0" applyFont="1" applyBorder="1" applyAlignment="1">
      <alignment horizontal="left"/>
    </xf>
    <xf numFmtId="0" fontId="70" fillId="0" borderId="21" xfId="0" applyFont="1" applyBorder="1" applyAlignment="1">
      <alignment horizontal="left"/>
    </xf>
    <xf numFmtId="4" fontId="71" fillId="0" borderId="7" xfId="0" applyNumberFormat="1" applyFont="1" applyBorder="1" applyAlignment="1">
      <alignment horizontal="left"/>
    </xf>
    <xf numFmtId="0" fontId="70" fillId="0" borderId="10" xfId="0" applyFont="1" applyBorder="1" applyAlignment="1">
      <alignment horizontal="center"/>
    </xf>
    <xf numFmtId="0" fontId="70" fillId="0" borderId="0" xfId="0" applyFont="1" applyAlignment="1">
      <alignment horizontal="center"/>
    </xf>
    <xf numFmtId="0" fontId="70" fillId="0" borderId="11" xfId="0" applyFont="1" applyBorder="1" applyAlignment="1">
      <alignment horizontal="center"/>
    </xf>
    <xf numFmtId="0" fontId="118" fillId="0" borderId="10" xfId="0" applyFont="1" applyBorder="1" applyAlignment="1">
      <alignment horizontal="center"/>
    </xf>
    <xf numFmtId="0" fontId="118" fillId="0" borderId="0" xfId="0" applyFont="1" applyAlignment="1">
      <alignment horizontal="center"/>
    </xf>
    <xf numFmtId="0" fontId="118" fillId="0" borderId="11" xfId="0" applyFont="1" applyBorder="1" applyAlignment="1">
      <alignment horizontal="center"/>
    </xf>
    <xf numFmtId="4" fontId="71" fillId="0" borderId="0" xfId="0" applyNumberFormat="1" applyFont="1" applyAlignment="1">
      <alignment horizontal="right"/>
    </xf>
    <xf numFmtId="4" fontId="95" fillId="0" borderId="0" xfId="0" applyNumberFormat="1" applyFont="1" applyAlignment="1">
      <alignment horizontal="right"/>
    </xf>
    <xf numFmtId="165" fontId="115" fillId="0" borderId="0" xfId="1" applyBorder="1"/>
    <xf numFmtId="4" fontId="121" fillId="0" borderId="0" xfId="380" applyNumberFormat="1" applyFont="1"/>
    <xf numFmtId="4" fontId="121" fillId="0" borderId="0" xfId="381" applyNumberFormat="1" applyFont="1"/>
    <xf numFmtId="4" fontId="121" fillId="0" borderId="0" xfId="11847" applyNumberFormat="1" applyFont="1"/>
    <xf numFmtId="4" fontId="121" fillId="0" borderId="0" xfId="0" applyNumberFormat="1" applyFont="1"/>
    <xf numFmtId="4" fontId="121" fillId="0" borderId="0" xfId="23678" applyNumberFormat="1" applyFont="1"/>
    <xf numFmtId="4" fontId="125" fillId="0" borderId="0" xfId="0" applyNumberFormat="1" applyFont="1"/>
    <xf numFmtId="4" fontId="126" fillId="0" borderId="0" xfId="0" applyNumberFormat="1" applyFont="1"/>
    <xf numFmtId="0" fontId="127" fillId="0" borderId="0" xfId="0" applyFont="1"/>
    <xf numFmtId="4" fontId="125" fillId="0" borderId="11" xfId="0" applyNumberFormat="1" applyFont="1" applyBorder="1"/>
    <xf numFmtId="4" fontId="128" fillId="0" borderId="11" xfId="0" applyNumberFormat="1" applyFont="1" applyBorder="1"/>
    <xf numFmtId="4" fontId="129" fillId="0" borderId="24" xfId="0" applyNumberFormat="1" applyFont="1" applyBorder="1" applyAlignment="1">
      <alignment horizontal="right"/>
    </xf>
    <xf numFmtId="4" fontId="130" fillId="0" borderId="41" xfId="0" applyNumberFormat="1" applyFont="1" applyBorder="1" applyAlignment="1">
      <alignment horizontal="right"/>
    </xf>
    <xf numFmtId="4" fontId="125" fillId="0" borderId="7" xfId="0" applyNumberFormat="1" applyFont="1" applyBorder="1"/>
    <xf numFmtId="0" fontId="125" fillId="0" borderId="11" xfId="0" applyFont="1" applyBorder="1"/>
    <xf numFmtId="4" fontId="126" fillId="0" borderId="11" xfId="0" applyNumberFormat="1" applyFont="1" applyBorder="1" applyAlignment="1">
      <alignment horizontal="right"/>
    </xf>
    <xf numFmtId="0" fontId="115" fillId="0" borderId="0" xfId="0" applyFont="1"/>
    <xf numFmtId="4" fontId="86" fillId="0" borderId="10" xfId="0" applyNumberFormat="1" applyFont="1" applyBorder="1"/>
    <xf numFmtId="4" fontId="129" fillId="0" borderId="7" xfId="0" applyNumberFormat="1" applyFont="1" applyBorder="1" applyAlignment="1">
      <alignment horizontal="right"/>
    </xf>
    <xf numFmtId="4" fontId="129" fillId="0" borderId="30" xfId="0" applyNumberFormat="1" applyFont="1" applyBorder="1" applyAlignment="1">
      <alignment horizontal="right"/>
    </xf>
    <xf numFmtId="4" fontId="130" fillId="0" borderId="31" xfId="0" applyNumberFormat="1" applyFont="1" applyBorder="1" applyAlignment="1">
      <alignment horizontal="right"/>
    </xf>
    <xf numFmtId="4" fontId="126" fillId="0" borderId="14" xfId="0" applyNumberFormat="1" applyFont="1" applyBorder="1" applyAlignment="1">
      <alignment horizontal="right"/>
    </xf>
    <xf numFmtId="4" fontId="130" fillId="0" borderId="35" xfId="0" applyNumberFormat="1" applyFont="1" applyBorder="1" applyAlignment="1">
      <alignment horizontal="right"/>
    </xf>
    <xf numFmtId="165" fontId="126" fillId="0" borderId="11" xfId="1" applyFont="1" applyBorder="1" applyAlignment="1" applyProtection="1">
      <alignment horizontal="right"/>
    </xf>
    <xf numFmtId="43" fontId="86" fillId="0" borderId="0" xfId="0" applyNumberFormat="1" applyFont="1"/>
    <xf numFmtId="4" fontId="1" fillId="0" borderId="0" xfId="380" applyNumberFormat="1" applyFont="1"/>
    <xf numFmtId="168" fontId="0" fillId="0" borderId="0" xfId="0" applyNumberFormat="1"/>
    <xf numFmtId="4" fontId="126" fillId="0" borderId="28" xfId="0" applyNumberFormat="1" applyFont="1" applyBorder="1" applyAlignment="1">
      <alignment horizontal="right"/>
    </xf>
    <xf numFmtId="0" fontId="62" fillId="3" borderId="0" xfId="0" applyFont="1" applyFill="1" applyAlignment="1">
      <alignment horizontal="justify"/>
    </xf>
    <xf numFmtId="0" fontId="80" fillId="0" borderId="0" xfId="0" applyFont="1" applyAlignment="1">
      <alignment horizontal="center"/>
    </xf>
    <xf numFmtId="0" fontId="63" fillId="3" borderId="18" xfId="0" applyFont="1" applyFill="1" applyBorder="1" applyAlignment="1">
      <alignment horizontal="justify"/>
    </xf>
    <xf numFmtId="4" fontId="63" fillId="3" borderId="13" xfId="0" applyNumberFormat="1" applyFont="1" applyFill="1" applyBorder="1" applyAlignment="1">
      <alignment horizontal="justify"/>
    </xf>
    <xf numFmtId="4" fontId="59" fillId="3" borderId="13" xfId="0" applyNumberFormat="1" applyFont="1" applyFill="1" applyBorder="1" applyAlignment="1">
      <alignment horizontal="justify"/>
    </xf>
    <xf numFmtId="4" fontId="63" fillId="3" borderId="13" xfId="0" applyNumberFormat="1" applyFont="1" applyFill="1" applyBorder="1" applyAlignment="1">
      <alignment horizontal="right"/>
    </xf>
    <xf numFmtId="4" fontId="63" fillId="3" borderId="13" xfId="0" applyNumberFormat="1" applyFont="1" applyFill="1" applyBorder="1" applyAlignment="1">
      <alignment horizontal="justify" wrapText="1"/>
    </xf>
    <xf numFmtId="4" fontId="63" fillId="3" borderId="14" xfId="0" applyNumberFormat="1" applyFont="1" applyFill="1" applyBorder="1" applyAlignment="1">
      <alignment horizontal="right"/>
    </xf>
    <xf numFmtId="0" fontId="70" fillId="4" borderId="18" xfId="0" applyFont="1" applyFill="1" applyBorder="1" applyAlignment="1">
      <alignment horizontal="justify" wrapText="1"/>
    </xf>
    <xf numFmtId="4" fontId="64" fillId="3" borderId="13" xfId="0" applyNumberFormat="1" applyFont="1" applyFill="1" applyBorder="1" applyAlignment="1">
      <alignment horizontal="justify"/>
    </xf>
    <xf numFmtId="165" fontId="71" fillId="3" borderId="13" xfId="1" applyFont="1" applyFill="1" applyBorder="1" applyAlignment="1" applyProtection="1">
      <alignment horizontal="justify"/>
    </xf>
    <xf numFmtId="165" fontId="63" fillId="3" borderId="14" xfId="1" applyFont="1" applyFill="1" applyBorder="1" applyAlignment="1" applyProtection="1">
      <alignment horizontal="right"/>
    </xf>
    <xf numFmtId="0" fontId="63" fillId="3" borderId="16" xfId="0" applyFont="1" applyFill="1" applyBorder="1" applyAlignment="1">
      <alignment horizontal="justify"/>
    </xf>
    <xf numFmtId="4" fontId="63" fillId="3" borderId="17" xfId="0" applyNumberFormat="1" applyFont="1" applyFill="1" applyBorder="1" applyAlignment="1">
      <alignment horizontal="justify"/>
    </xf>
    <xf numFmtId="0" fontId="70" fillId="4" borderId="16" xfId="0" applyFont="1" applyFill="1" applyBorder="1" applyAlignment="1">
      <alignment horizontal="justify" wrapText="1"/>
    </xf>
    <xf numFmtId="165" fontId="72" fillId="4" borderId="13" xfId="1" applyFont="1" applyFill="1" applyBorder="1" applyAlignment="1" applyProtection="1">
      <alignment horizontal="justify"/>
    </xf>
    <xf numFmtId="4" fontId="73" fillId="4" borderId="13" xfId="0" applyNumberFormat="1" applyFont="1" applyFill="1" applyBorder="1" applyAlignment="1">
      <alignment horizontal="justify"/>
    </xf>
    <xf numFmtId="165" fontId="72" fillId="4" borderId="14" xfId="1" applyFont="1" applyFill="1" applyBorder="1" applyAlignment="1" applyProtection="1">
      <alignment horizontal="justify"/>
    </xf>
    <xf numFmtId="165" fontId="63" fillId="3" borderId="17" xfId="1" applyFont="1" applyFill="1" applyBorder="1" applyAlignment="1" applyProtection="1">
      <alignment horizontal="justify"/>
    </xf>
    <xf numFmtId="4" fontId="59" fillId="3" borderId="13" xfId="0" applyNumberFormat="1" applyFont="1" applyFill="1" applyBorder="1" applyAlignment="1">
      <alignment horizontal="justify" wrapText="1"/>
    </xf>
    <xf numFmtId="0" fontId="69" fillId="3" borderId="13" xfId="0" applyFont="1" applyFill="1" applyBorder="1" applyAlignment="1">
      <alignment wrapText="1"/>
    </xf>
    <xf numFmtId="0" fontId="69" fillId="3" borderId="13" xfId="0" applyFont="1" applyFill="1" applyBorder="1" applyAlignment="1">
      <alignment horizontal="justify" wrapText="1"/>
    </xf>
    <xf numFmtId="0" fontId="56" fillId="3" borderId="13" xfId="0" applyFont="1" applyFill="1" applyBorder="1" applyAlignment="1">
      <alignment horizontal="center" wrapText="1"/>
    </xf>
    <xf numFmtId="0" fontId="69" fillId="3" borderId="14" xfId="0" applyFont="1" applyFill="1" applyBorder="1" applyAlignment="1">
      <alignment horizontal="center" vertical="center" wrapText="1"/>
    </xf>
    <xf numFmtId="165" fontId="59" fillId="3" borderId="17" xfId="1" applyFont="1" applyFill="1" applyBorder="1" applyAlignment="1" applyProtection="1">
      <alignment horizontal="justify"/>
    </xf>
    <xf numFmtId="0" fontId="63" fillId="3" borderId="10" xfId="0" applyFont="1" applyFill="1" applyBorder="1" applyAlignment="1">
      <alignment horizontal="justify"/>
    </xf>
    <xf numFmtId="0" fontId="63" fillId="3" borderId="0" xfId="0" applyFont="1" applyFill="1" applyAlignment="1">
      <alignment horizontal="justify"/>
    </xf>
    <xf numFmtId="0" fontId="59" fillId="3" borderId="0" xfId="0" applyFont="1" applyFill="1" applyAlignment="1">
      <alignment horizontal="justify"/>
    </xf>
    <xf numFmtId="4" fontId="63" fillId="3" borderId="0" xfId="0" applyNumberFormat="1" applyFont="1" applyFill="1" applyAlignment="1">
      <alignment horizontal="justify" wrapText="1"/>
    </xf>
    <xf numFmtId="4" fontId="63" fillId="3" borderId="7" xfId="0" applyNumberFormat="1" applyFont="1" applyFill="1" applyBorder="1" applyAlignment="1">
      <alignment horizontal="justify"/>
    </xf>
    <xf numFmtId="0" fontId="56" fillId="3" borderId="10" xfId="0" applyFont="1" applyFill="1" applyBorder="1" applyAlignment="1">
      <alignment horizontal="justify" wrapText="1"/>
    </xf>
    <xf numFmtId="4" fontId="56" fillId="3" borderId="0" xfId="0" applyNumberFormat="1" applyFont="1" applyFill="1" applyAlignment="1">
      <alignment horizontal="justify"/>
    </xf>
    <xf numFmtId="0" fontId="68" fillId="3" borderId="0" xfId="0" applyFont="1" applyFill="1" applyAlignment="1">
      <alignment horizontal="justify"/>
    </xf>
    <xf numFmtId="4" fontId="69" fillId="3" borderId="0" xfId="0" applyNumberFormat="1" applyFont="1" applyFill="1" applyAlignment="1">
      <alignment horizontal="justify"/>
    </xf>
    <xf numFmtId="4" fontId="56" fillId="3" borderId="0" xfId="0" applyNumberFormat="1" applyFont="1" applyFill="1" applyAlignment="1">
      <alignment horizontal="justify" wrapText="1"/>
    </xf>
    <xf numFmtId="4" fontId="69" fillId="3" borderId="9" xfId="0" applyNumberFormat="1" applyFont="1" applyFill="1" applyBorder="1" applyAlignment="1">
      <alignment horizontal="justify"/>
    </xf>
    <xf numFmtId="4" fontId="66" fillId="3" borderId="0" xfId="0" applyNumberFormat="1" applyFont="1" applyFill="1" applyAlignment="1">
      <alignment horizontal="justify"/>
    </xf>
    <xf numFmtId="4" fontId="67" fillId="3" borderId="11" xfId="0" applyNumberFormat="1" applyFont="1" applyFill="1" applyBorder="1" applyAlignment="1">
      <alignment horizontal="justify"/>
    </xf>
    <xf numFmtId="0" fontId="59" fillId="3" borderId="0" xfId="0" applyFont="1" applyFill="1" applyAlignment="1">
      <alignment horizontal="justify" wrapText="1"/>
    </xf>
    <xf numFmtId="4" fontId="63" fillId="3" borderId="0" xfId="0" applyNumberFormat="1" applyFont="1" applyFill="1" applyAlignment="1">
      <alignment horizontal="justify"/>
    </xf>
    <xf numFmtId="4" fontId="64" fillId="3" borderId="11" xfId="0" applyNumberFormat="1" applyFont="1" applyFill="1" applyBorder="1" applyAlignment="1">
      <alignment horizontal="justify"/>
    </xf>
    <xf numFmtId="0" fontId="59" fillId="3" borderId="11" xfId="0" applyFont="1" applyFill="1" applyBorder="1" applyAlignment="1">
      <alignment horizontal="justify"/>
    </xf>
    <xf numFmtId="0" fontId="62" fillId="3" borderId="8" xfId="0" applyFont="1" applyFill="1" applyBorder="1" applyAlignment="1">
      <alignment horizontal="justify"/>
    </xf>
    <xf numFmtId="0" fontId="63" fillId="3" borderId="0" xfId="0" applyFont="1" applyFill="1" applyAlignment="1">
      <alignment horizontal="justify" wrapText="1"/>
    </xf>
    <xf numFmtId="0" fontId="59" fillId="3" borderId="9" xfId="0" applyFont="1" applyFill="1" applyBorder="1" applyAlignment="1">
      <alignment horizontal="justify"/>
    </xf>
    <xf numFmtId="0" fontId="65" fillId="3" borderId="10" xfId="0" applyFont="1" applyFill="1" applyBorder="1" applyAlignment="1">
      <alignment horizontal="justify"/>
    </xf>
    <xf numFmtId="0" fontId="55" fillId="2" borderId="1" xfId="0" applyFont="1" applyFill="1" applyBorder="1" applyAlignment="1">
      <alignment horizontal="center"/>
    </xf>
    <xf numFmtId="0" fontId="56" fillId="3" borderId="2" xfId="0" applyFont="1" applyFill="1" applyBorder="1" applyAlignment="1">
      <alignment horizontal="center"/>
    </xf>
    <xf numFmtId="0" fontId="57" fillId="3" borderId="3" xfId="0" applyFont="1" applyFill="1" applyBorder="1" applyAlignment="1">
      <alignment horizontal="center"/>
    </xf>
    <xf numFmtId="0" fontId="58" fillId="3" borderId="3" xfId="0" applyFont="1" applyFill="1" applyBorder="1" applyAlignment="1">
      <alignment horizontal="center"/>
    </xf>
    <xf numFmtId="0" fontId="56" fillId="3" borderId="4" xfId="0" applyFont="1" applyFill="1" applyBorder="1" applyAlignment="1">
      <alignment horizontal="center"/>
    </xf>
    <xf numFmtId="0" fontId="59" fillId="3" borderId="5" xfId="0" applyFont="1" applyFill="1" applyBorder="1" applyAlignment="1">
      <alignment horizontal="justify"/>
    </xf>
    <xf numFmtId="0" fontId="60" fillId="3" borderId="6" xfId="0" applyFont="1" applyFill="1" applyBorder="1" applyAlignment="1">
      <alignment horizontal="justify" wrapText="1"/>
    </xf>
    <xf numFmtId="0" fontId="61" fillId="3" borderId="0" xfId="0" applyFont="1" applyFill="1" applyAlignment="1">
      <alignment horizontal="justify" wrapText="1"/>
    </xf>
    <xf numFmtId="0" fontId="61" fillId="3" borderId="7" xfId="0" applyFont="1" applyFill="1" applyBorder="1" applyAlignment="1">
      <alignment horizontal="justify" wrapText="1"/>
    </xf>
    <xf numFmtId="0" fontId="120" fillId="0" borderId="10" xfId="0" applyFont="1" applyBorder="1" applyAlignment="1">
      <alignment horizontal="center"/>
    </xf>
    <xf numFmtId="0" fontId="120" fillId="0" borderId="0" xfId="0" applyFont="1" applyAlignment="1">
      <alignment horizontal="center"/>
    </xf>
    <xf numFmtId="0" fontId="120" fillId="0" borderId="11" xfId="0" applyFont="1" applyBorder="1" applyAlignment="1">
      <alignment horizontal="center"/>
    </xf>
    <xf numFmtId="0" fontId="119" fillId="0" borderId="10" xfId="0" applyFont="1" applyBorder="1" applyAlignment="1">
      <alignment horizontal="center"/>
    </xf>
    <xf numFmtId="0" fontId="119" fillId="0" borderId="0" xfId="0" applyFont="1" applyAlignment="1">
      <alignment horizontal="center"/>
    </xf>
    <xf numFmtId="0" fontId="119" fillId="0" borderId="11" xfId="0" applyFont="1" applyBorder="1" applyAlignment="1">
      <alignment horizontal="center"/>
    </xf>
    <xf numFmtId="0" fontId="83" fillId="0" borderId="8" xfId="0" applyFont="1" applyBorder="1" applyAlignment="1">
      <alignment horizontal="center"/>
    </xf>
    <xf numFmtId="0" fontId="83" fillId="0" borderId="25" xfId="0" applyFont="1" applyBorder="1" applyAlignment="1">
      <alignment horizontal="center"/>
    </xf>
    <xf numFmtId="0" fontId="83" fillId="0" borderId="9" xfId="0" applyFont="1" applyBorder="1" applyAlignment="1">
      <alignment horizontal="center"/>
    </xf>
    <xf numFmtId="0" fontId="85" fillId="0" borderId="10" xfId="0" applyFont="1" applyBorder="1" applyAlignment="1">
      <alignment horizontal="center"/>
    </xf>
    <xf numFmtId="0" fontId="85" fillId="0" borderId="0" xfId="0" applyFont="1" applyAlignment="1">
      <alignment horizontal="center"/>
    </xf>
    <xf numFmtId="0" fontId="85" fillId="0" borderId="11" xfId="0" applyFont="1" applyBorder="1" applyAlignment="1">
      <alignment horizontal="center"/>
    </xf>
    <xf numFmtId="0" fontId="70" fillId="0" borderId="10" xfId="0" applyFont="1" applyBorder="1" applyAlignment="1">
      <alignment horizontal="center"/>
    </xf>
    <xf numFmtId="0" fontId="70" fillId="0" borderId="0" xfId="0" applyFont="1" applyAlignment="1">
      <alignment horizontal="center"/>
    </xf>
    <xf numFmtId="0" fontId="70" fillId="0" borderId="11" xfId="0" applyFont="1" applyBorder="1" applyAlignment="1">
      <alignment horizontal="center"/>
    </xf>
    <xf numFmtId="0" fontId="118" fillId="0" borderId="10" xfId="0" applyFont="1" applyBorder="1" applyAlignment="1">
      <alignment horizontal="center"/>
    </xf>
    <xf numFmtId="0" fontId="118" fillId="0" borderId="0" xfId="0" applyFont="1" applyAlignment="1">
      <alignment horizontal="center"/>
    </xf>
    <xf numFmtId="0" fontId="118" fillId="0" borderId="11" xfId="0" applyFont="1" applyBorder="1" applyAlignment="1">
      <alignment horizontal="center"/>
    </xf>
    <xf numFmtId="0" fontId="115" fillId="0" borderId="10" xfId="0" applyFont="1" applyBorder="1" applyAlignment="1">
      <alignment horizontal="center"/>
    </xf>
    <xf numFmtId="0" fontId="115" fillId="0" borderId="0" xfId="0" applyFont="1" applyAlignment="1">
      <alignment horizontal="center"/>
    </xf>
    <xf numFmtId="0" fontId="115" fillId="0" borderId="11" xfId="0" applyFont="1" applyBorder="1" applyAlignment="1">
      <alignment horizontal="center"/>
    </xf>
    <xf numFmtId="0" fontId="83" fillId="0" borderId="36" xfId="0" applyFont="1" applyBorder="1" applyAlignment="1">
      <alignment horizontal="center"/>
    </xf>
    <xf numFmtId="0" fontId="83" fillId="0" borderId="37" xfId="0" applyFont="1" applyBorder="1" applyAlignment="1">
      <alignment horizontal="center"/>
    </xf>
    <xf numFmtId="0" fontId="83" fillId="0" borderId="38" xfId="0" applyFont="1" applyBorder="1" applyAlignment="1">
      <alignment horizontal="center"/>
    </xf>
    <xf numFmtId="0" fontId="85" fillId="0" borderId="39" xfId="0" applyFont="1" applyBorder="1" applyAlignment="1">
      <alignment horizontal="center"/>
    </xf>
    <xf numFmtId="0" fontId="85" fillId="0" borderId="19" xfId="0" applyFont="1" applyBorder="1" applyAlignment="1">
      <alignment horizontal="center"/>
    </xf>
    <xf numFmtId="0" fontId="85" fillId="0" borderId="40" xfId="0" applyFont="1" applyBorder="1" applyAlignment="1">
      <alignment horizontal="center"/>
    </xf>
    <xf numFmtId="0" fontId="62" fillId="0" borderId="39" xfId="0" applyFont="1" applyBorder="1" applyAlignment="1">
      <alignment horizontal="center"/>
    </xf>
    <xf numFmtId="0" fontId="62" fillId="0" borderId="19" xfId="0" applyFont="1" applyBorder="1" applyAlignment="1">
      <alignment horizontal="center"/>
    </xf>
    <xf numFmtId="0" fontId="62" fillId="0" borderId="40" xfId="0" applyFont="1" applyBorder="1" applyAlignment="1">
      <alignment horizontal="center"/>
    </xf>
    <xf numFmtId="0" fontId="71" fillId="0" borderId="39" xfId="0" applyFont="1" applyBorder="1" applyAlignment="1">
      <alignment horizontal="center"/>
    </xf>
    <xf numFmtId="0" fontId="71" fillId="0" borderId="19" xfId="0" applyFont="1" applyBorder="1" applyAlignment="1">
      <alignment horizontal="center"/>
    </xf>
    <xf numFmtId="0" fontId="71" fillId="0" borderId="40" xfId="0" applyFont="1" applyBorder="1" applyAlignment="1">
      <alignment horizontal="center"/>
    </xf>
    <xf numFmtId="0" fontId="63" fillId="0" borderId="39" xfId="0" applyFont="1" applyBorder="1" applyAlignment="1">
      <alignment horizontal="center"/>
    </xf>
    <xf numFmtId="0" fontId="63" fillId="0" borderId="19" xfId="0" applyFont="1" applyBorder="1" applyAlignment="1">
      <alignment horizontal="center"/>
    </xf>
    <xf numFmtId="0" fontId="63" fillId="0" borderId="40" xfId="0" applyFont="1" applyBorder="1" applyAlignment="1">
      <alignment horizontal="center"/>
    </xf>
    <xf numFmtId="0" fontId="71" fillId="0" borderId="10" xfId="0" applyFont="1" applyBorder="1" applyAlignment="1">
      <alignment horizontal="center"/>
    </xf>
    <xf numFmtId="0" fontId="71" fillId="0" borderId="0" xfId="0" applyFont="1" applyAlignment="1">
      <alignment horizontal="center"/>
    </xf>
    <xf numFmtId="0" fontId="71" fillId="0" borderId="11" xfId="0" applyFont="1" applyBorder="1" applyAlignment="1">
      <alignment horizontal="center"/>
    </xf>
    <xf numFmtId="0" fontId="107" fillId="2" borderId="5" xfId="0" applyFont="1" applyFill="1" applyBorder="1" applyAlignment="1">
      <alignment horizontal="center"/>
    </xf>
    <xf numFmtId="0" fontId="109" fillId="2" borderId="5" xfId="0" applyFont="1" applyFill="1" applyBorder="1" applyAlignment="1">
      <alignment horizontal="center"/>
    </xf>
    <xf numFmtId="0" fontId="57" fillId="2" borderId="22" xfId="0" applyFont="1" applyFill="1" applyBorder="1" applyAlignment="1">
      <alignment horizontal="center"/>
    </xf>
  </cellXfs>
  <cellStyles count="23684">
    <cellStyle name="Millares" xfId="1" builtinId="3"/>
    <cellStyle name="Millares 10" xfId="66" xr:uid="{D2A53669-DF1C-43E0-8D3E-5E7BF59E8130}"/>
    <cellStyle name="Millares 10 2" xfId="193" xr:uid="{C0786DFB-394A-407E-B60D-56758A430A4D}"/>
    <cellStyle name="Millares 10 2 2" xfId="566" xr:uid="{07887D98-A7AE-4F77-9973-51ECA6C64A8B}"/>
    <cellStyle name="Millares 10 2 2 2" xfId="1308" xr:uid="{0DA7ED21-B5D4-4112-AD69-14EBF85E2392}"/>
    <cellStyle name="Millares 10 2 2 2 2" xfId="2787" xr:uid="{C5E51A4F-2DA5-488D-8C6E-D0E862A62343}"/>
    <cellStyle name="Millares 10 2 2 2 2 2" xfId="5744" xr:uid="{E10DD950-899F-46C2-8699-146B2299675A}"/>
    <cellStyle name="Millares 10 2 2 2 2 2 2" xfId="11657" xr:uid="{BE90B0CF-64CE-4310-877F-A09ABDD18D5D}"/>
    <cellStyle name="Millares 10 2 2 2 2 2 2 2" xfId="23481" xr:uid="{740F4448-AF49-4AB0-B071-90760716A0C4}"/>
    <cellStyle name="Millares 10 2 2 2 2 2 3" xfId="17570" xr:uid="{588F37E8-1CD1-455A-A12F-D74EB5B84720}"/>
    <cellStyle name="Millares 10 2 2 2 2 3" xfId="8701" xr:uid="{818C888A-E526-45E6-9BA0-F76B69E4660C}"/>
    <cellStyle name="Millares 10 2 2 2 2 3 2" xfId="20526" xr:uid="{184CBA1B-BBBB-4D9A-86EE-8A1F321BA01A}"/>
    <cellStyle name="Millares 10 2 2 2 2 4" xfId="14615" xr:uid="{C1EFD023-946A-4460-B9CC-21D6DC996BF5}"/>
    <cellStyle name="Millares 10 2 2 2 3" xfId="4267" xr:uid="{36CF58B4-F8D0-4B30-9C8C-DC59274134B9}"/>
    <cellStyle name="Millares 10 2 2 2 3 2" xfId="10180" xr:uid="{6173C55B-97C1-414C-A150-A31A0914125A}"/>
    <cellStyle name="Millares 10 2 2 2 3 2 2" xfId="22004" xr:uid="{B5007182-AAD7-4AAD-8DEF-BA9A49C0C164}"/>
    <cellStyle name="Millares 10 2 2 2 3 3" xfId="16093" xr:uid="{74FAE938-6905-49BC-8047-45B34E39F830}"/>
    <cellStyle name="Millares 10 2 2 2 4" xfId="7224" xr:uid="{4259F583-672A-493E-B128-6F486C7D69EA}"/>
    <cellStyle name="Millares 10 2 2 2 4 2" xfId="19049" xr:uid="{B69F7E53-F72F-4E1B-ABEA-FBFB0CD72F66}"/>
    <cellStyle name="Millares 10 2 2 2 5" xfId="13138" xr:uid="{790AB10B-E04B-4793-8DFC-BA1613874F6A}"/>
    <cellStyle name="Millares 10 2 2 3" xfId="2048" xr:uid="{37555132-3480-4443-AD3A-473F89D15D3B}"/>
    <cellStyle name="Millares 10 2 2 3 2" xfId="5005" xr:uid="{006392E9-1FB2-4F8E-9302-9F912ADD779E}"/>
    <cellStyle name="Millares 10 2 2 3 2 2" xfId="10918" xr:uid="{17524FAE-DD87-4B9D-8AE9-F814599C7F7E}"/>
    <cellStyle name="Millares 10 2 2 3 2 2 2" xfId="22742" xr:uid="{3362A402-A369-4DA3-B15C-0D7ED64FB950}"/>
    <cellStyle name="Millares 10 2 2 3 2 3" xfId="16831" xr:uid="{40E8BD53-FF47-4EE3-A7BF-53173451B373}"/>
    <cellStyle name="Millares 10 2 2 3 3" xfId="7962" xr:uid="{06F42CF5-A108-4361-983E-31011595FCA0}"/>
    <cellStyle name="Millares 10 2 2 3 3 2" xfId="19787" xr:uid="{47FE08D0-B77B-44F6-8CA3-E0D6D5ED18DD}"/>
    <cellStyle name="Millares 10 2 2 3 4" xfId="13876" xr:uid="{667656C6-9EBF-43C5-8DC6-D664DD6D5B65}"/>
    <cellStyle name="Millares 10 2 2 4" xfId="3528" xr:uid="{BDF6CE9C-1C85-4725-8285-571058FCB663}"/>
    <cellStyle name="Millares 10 2 2 4 2" xfId="9441" xr:uid="{32DC408F-57C0-480F-9462-296D9EA746FF}"/>
    <cellStyle name="Millares 10 2 2 4 2 2" xfId="21265" xr:uid="{1A0536BE-5D7D-488B-B0EB-4E9DE324B663}"/>
    <cellStyle name="Millares 10 2 2 4 3" xfId="15354" xr:uid="{3DB3199B-E1B0-4FBE-9EF2-5F9169F8A7A3}"/>
    <cellStyle name="Millares 10 2 2 5" xfId="6485" xr:uid="{EA798E2D-D609-4ED5-9E36-7EF83239D88A}"/>
    <cellStyle name="Millares 10 2 2 5 2" xfId="18310" xr:uid="{D3E9DF8E-6982-4AD3-BA25-05C8B605031A}"/>
    <cellStyle name="Millares 10 2 2 6" xfId="12399" xr:uid="{CB804EC2-6C03-4252-9CEB-C1B18ECAA0BB}"/>
    <cellStyle name="Millares 10 2 3" xfId="940" xr:uid="{08C3CD05-1928-4492-9FBF-64C5D1186EEF}"/>
    <cellStyle name="Millares 10 2 3 2" xfId="2419" xr:uid="{574584F1-07CB-4319-BF20-A6A6DD564B4D}"/>
    <cellStyle name="Millares 10 2 3 2 2" xfId="5376" xr:uid="{CCE3A88B-A8DB-4641-A894-059775C95B94}"/>
    <cellStyle name="Millares 10 2 3 2 2 2" xfId="11289" xr:uid="{298A402F-6111-40EE-BF2D-D0823963F078}"/>
    <cellStyle name="Millares 10 2 3 2 2 2 2" xfId="23113" xr:uid="{C3C245DB-9284-4EFC-85AE-93067D0EDCE8}"/>
    <cellStyle name="Millares 10 2 3 2 2 3" xfId="17202" xr:uid="{7E219569-18DC-4E9D-B8A3-375F34F6C0A5}"/>
    <cellStyle name="Millares 10 2 3 2 3" xfId="8333" xr:uid="{701BF7D6-7544-4329-9E08-4A16EBC24EAA}"/>
    <cellStyle name="Millares 10 2 3 2 3 2" xfId="20158" xr:uid="{E0D9ABED-D514-4327-916B-3F90BDD789CA}"/>
    <cellStyle name="Millares 10 2 3 2 4" xfId="14247" xr:uid="{9EDA2CC7-2FDA-4D83-8D78-868ED0E62CC0}"/>
    <cellStyle name="Millares 10 2 3 3" xfId="3899" xr:uid="{5A518B6D-76E8-4E0D-BE90-D210A59C3537}"/>
    <cellStyle name="Millares 10 2 3 3 2" xfId="9812" xr:uid="{CF90244E-2E08-4AAC-AEF9-27317B77BB5D}"/>
    <cellStyle name="Millares 10 2 3 3 2 2" xfId="21636" xr:uid="{8C8A850D-22A2-4A77-BD79-1F7E7FBF6682}"/>
    <cellStyle name="Millares 10 2 3 3 3" xfId="15725" xr:uid="{58262652-6331-4349-8B6C-7336087CDB1E}"/>
    <cellStyle name="Millares 10 2 3 4" xfId="6856" xr:uid="{35775C59-9BEE-4DB6-A336-E10A5EE632AA}"/>
    <cellStyle name="Millares 10 2 3 4 2" xfId="18681" xr:uid="{12D65A20-8DEA-42D7-8B15-40469095D166}"/>
    <cellStyle name="Millares 10 2 3 5" xfId="12770" xr:uid="{31B28BB3-7D1B-4F8A-B36F-2063B7163833}"/>
    <cellStyle name="Millares 10 2 4" xfId="1680" xr:uid="{E81C657F-71CF-4C70-9360-04C78CBFE8D1}"/>
    <cellStyle name="Millares 10 2 4 2" xfId="4637" xr:uid="{130C3DBD-2687-4A26-A940-7E21C529A44C}"/>
    <cellStyle name="Millares 10 2 4 2 2" xfId="10550" xr:uid="{46709B97-56AE-4D2A-A3B4-5CD5D33BB43D}"/>
    <cellStyle name="Millares 10 2 4 2 2 2" xfId="22374" xr:uid="{2A538D83-AE65-4071-AB6C-023F0CF66AE9}"/>
    <cellStyle name="Millares 10 2 4 2 3" xfId="16463" xr:uid="{74155539-F42A-4524-A818-B16DDC787430}"/>
    <cellStyle name="Millares 10 2 4 3" xfId="7594" xr:uid="{14ACA496-A8D1-453C-8BAA-D87139293C6C}"/>
    <cellStyle name="Millares 10 2 4 3 2" xfId="19419" xr:uid="{BEDF696D-C4EA-430E-AADB-050332F46B2A}"/>
    <cellStyle name="Millares 10 2 4 4" xfId="13508" xr:uid="{F3215610-1984-40D6-BB36-A41688DF0881}"/>
    <cellStyle name="Millares 10 2 5" xfId="3160" xr:uid="{09B8384C-6807-41A2-8B04-ECBAA264B43D}"/>
    <cellStyle name="Millares 10 2 5 2" xfId="9073" xr:uid="{E38DC276-2A84-4A40-899F-12DA1BDDD9FE}"/>
    <cellStyle name="Millares 10 2 5 2 2" xfId="20897" xr:uid="{4F43EED8-7187-4A7D-AC76-B71DAF65B89B}"/>
    <cellStyle name="Millares 10 2 5 3" xfId="14986" xr:uid="{4040399C-6460-4C76-AAA7-80B1F19126A8}"/>
    <cellStyle name="Millares 10 2 6" xfId="6117" xr:uid="{EC4FB5DE-F6D9-4382-95F4-23CE954DF63A}"/>
    <cellStyle name="Millares 10 2 6 2" xfId="17942" xr:uid="{F0AC837B-C443-4156-A977-318D876DB180}"/>
    <cellStyle name="Millares 10 2 7" xfId="12031" xr:uid="{C582E7A3-8BF8-4AD9-ADD8-355AE7729DCF}"/>
    <cellStyle name="Millares 10 3" xfId="317" xr:uid="{F1AC153C-658D-48E2-B291-71DEE7AE74D5}"/>
    <cellStyle name="Millares 10 3 2" xfId="688" xr:uid="{58A8F38A-4244-4BBD-8B7A-707094A8D930}"/>
    <cellStyle name="Millares 10 3 2 2" xfId="1429" xr:uid="{F802933E-A350-4FF4-A2DE-E000E9B2467A}"/>
    <cellStyle name="Millares 10 3 2 2 2" xfId="2908" xr:uid="{AE12C10C-F9A5-40E8-B7B4-EF03B2E76762}"/>
    <cellStyle name="Millares 10 3 2 2 2 2" xfId="5865" xr:uid="{C956AA72-C743-43C7-B8EC-5911D7C77252}"/>
    <cellStyle name="Millares 10 3 2 2 2 2 2" xfId="11778" xr:uid="{336F0B47-50D3-41D1-B315-5C57833754A1}"/>
    <cellStyle name="Millares 10 3 2 2 2 2 2 2" xfId="23602" xr:uid="{7BE4236B-AE47-4E32-8261-92F769920257}"/>
    <cellStyle name="Millares 10 3 2 2 2 2 3" xfId="17691" xr:uid="{6721ADA4-03AC-4E84-BAA2-925FB0775EE2}"/>
    <cellStyle name="Millares 10 3 2 2 2 3" xfId="8822" xr:uid="{83DF573C-A2F5-4FE8-8FAF-0C0F96DE0BAE}"/>
    <cellStyle name="Millares 10 3 2 2 2 3 2" xfId="20647" xr:uid="{44DCA273-1055-47D8-ABC4-B72A21868BF0}"/>
    <cellStyle name="Millares 10 3 2 2 2 4" xfId="14736" xr:uid="{400415B2-4277-42CA-A877-DAC288DE46FA}"/>
    <cellStyle name="Millares 10 3 2 2 3" xfId="4388" xr:uid="{C8D1DF38-D0AF-4F8F-923C-DAD0935EBB63}"/>
    <cellStyle name="Millares 10 3 2 2 3 2" xfId="10301" xr:uid="{03454BCB-43DF-4EC2-9C58-A4539545E6A7}"/>
    <cellStyle name="Millares 10 3 2 2 3 2 2" xfId="22125" xr:uid="{E9F8B25D-93BF-43FA-9C93-8CC755409E3E}"/>
    <cellStyle name="Millares 10 3 2 2 3 3" xfId="16214" xr:uid="{89BF29A7-DE76-456C-AA7F-560A958FFFAE}"/>
    <cellStyle name="Millares 10 3 2 2 4" xfId="7345" xr:uid="{164448CB-2AE9-4D14-B8B3-C914F61CF20A}"/>
    <cellStyle name="Millares 10 3 2 2 4 2" xfId="19170" xr:uid="{8BA4E517-17BC-41DF-9553-1197BDD3F50C}"/>
    <cellStyle name="Millares 10 3 2 2 5" xfId="13259" xr:uid="{70A37EAC-C631-48E1-8F76-7EB67BF2517E}"/>
    <cellStyle name="Millares 10 3 2 3" xfId="2169" xr:uid="{2B27C744-DF9F-4738-BF6B-E42DBA5A46B2}"/>
    <cellStyle name="Millares 10 3 2 3 2" xfId="5126" xr:uid="{50108B08-1BDF-4445-B8BC-C203D0ADF2F2}"/>
    <cellStyle name="Millares 10 3 2 3 2 2" xfId="11039" xr:uid="{DF5EAC57-1F98-4AC4-9E2B-9D895AB52C0A}"/>
    <cellStyle name="Millares 10 3 2 3 2 2 2" xfId="22863" xr:uid="{2E97CC70-3E4E-4384-817B-BB9B8BCD5212}"/>
    <cellStyle name="Millares 10 3 2 3 2 3" xfId="16952" xr:uid="{420E4A29-493B-4BE0-8715-B130F607C50F}"/>
    <cellStyle name="Millares 10 3 2 3 3" xfId="8083" xr:uid="{B3C7C2B5-9067-48E8-870B-88A4F5E9AFA1}"/>
    <cellStyle name="Millares 10 3 2 3 3 2" xfId="19908" xr:uid="{EF329A2E-BE79-45E2-B41B-FFD656ECABB0}"/>
    <cellStyle name="Millares 10 3 2 3 4" xfId="13997" xr:uid="{BA421667-6B76-482A-ACA8-E19C693B2DDE}"/>
    <cellStyle name="Millares 10 3 2 4" xfId="3649" xr:uid="{F84CBE91-C0B8-4544-A56F-4CF29AE0DCAB}"/>
    <cellStyle name="Millares 10 3 2 4 2" xfId="9562" xr:uid="{CE56B802-F18B-45D9-9ED9-8063A4B503F3}"/>
    <cellStyle name="Millares 10 3 2 4 2 2" xfId="21386" xr:uid="{DFC9634B-4503-43A2-992E-DFC6D89F78FD}"/>
    <cellStyle name="Millares 10 3 2 4 3" xfId="15475" xr:uid="{A4FD6B34-8836-4409-AE0E-420904BB4B0B}"/>
    <cellStyle name="Millares 10 3 2 5" xfId="6606" xr:uid="{BDB9E320-72D7-42CD-8F74-5308AEBD603F}"/>
    <cellStyle name="Millares 10 3 2 5 2" xfId="18431" xr:uid="{6EA61D97-B96B-4F2D-B0C1-D05EC88565EE}"/>
    <cellStyle name="Millares 10 3 2 6" xfId="12520" xr:uid="{EE8A7B95-32C2-4F63-B8C8-2E11385D8441}"/>
    <cellStyle name="Millares 10 3 3" xfId="1061" xr:uid="{FEE31539-AB59-4555-A9A5-EAC19255B014}"/>
    <cellStyle name="Millares 10 3 3 2" xfId="2540" xr:uid="{F4E81126-4EAA-4A00-A65F-597809FF7ED4}"/>
    <cellStyle name="Millares 10 3 3 2 2" xfId="5497" xr:uid="{41968498-C499-4E54-AA4E-A7FEDC3606D4}"/>
    <cellStyle name="Millares 10 3 3 2 2 2" xfId="11410" xr:uid="{BEDCE41B-9016-43E5-B0A8-210CCBBB6209}"/>
    <cellStyle name="Millares 10 3 3 2 2 2 2" xfId="23234" xr:uid="{265E7523-2A82-4B63-B4F0-1AF7CC8F21F5}"/>
    <cellStyle name="Millares 10 3 3 2 2 3" xfId="17323" xr:uid="{AC7FF2B6-6970-4613-9E77-F57A2EF8B6F5}"/>
    <cellStyle name="Millares 10 3 3 2 3" xfId="8454" xr:uid="{C465DB30-5DA7-40BD-BE4C-6FB26D005093}"/>
    <cellStyle name="Millares 10 3 3 2 3 2" xfId="20279" xr:uid="{17C20140-9EFA-4479-BEAA-55375B6D9DB0}"/>
    <cellStyle name="Millares 10 3 3 2 4" xfId="14368" xr:uid="{80CB078E-469A-43EA-B975-D8369D04C33F}"/>
    <cellStyle name="Millares 10 3 3 3" xfId="4020" xr:uid="{F84F17D8-203F-4A5A-9433-3231295CCBAB}"/>
    <cellStyle name="Millares 10 3 3 3 2" xfId="9933" xr:uid="{985E24FD-0D8D-471C-83F9-774AE0429F53}"/>
    <cellStyle name="Millares 10 3 3 3 2 2" xfId="21757" xr:uid="{73B89560-5BFB-493C-83B2-727B524C4BE9}"/>
    <cellStyle name="Millares 10 3 3 3 3" xfId="15846" xr:uid="{03C3D816-6EA5-4146-A76D-E59BD3942A36}"/>
    <cellStyle name="Millares 10 3 3 4" xfId="6977" xr:uid="{6852A527-3A54-4D1B-9635-513670C28872}"/>
    <cellStyle name="Millares 10 3 3 4 2" xfId="18802" xr:uid="{39462E69-62D9-41A4-A758-5F151897615C}"/>
    <cellStyle name="Millares 10 3 3 5" xfId="12891" xr:uid="{4AFCC091-B4FA-4F9C-AFA7-5C3F0BDBB8B0}"/>
    <cellStyle name="Millares 10 3 4" xfId="1801" xr:uid="{B1D399A9-20B6-4404-A342-DA597E150CCF}"/>
    <cellStyle name="Millares 10 3 4 2" xfId="4758" xr:uid="{62620B85-DCFC-4897-B7AB-6BBA245A600B}"/>
    <cellStyle name="Millares 10 3 4 2 2" xfId="10671" xr:uid="{4FEE6D83-00FA-49B5-AA0E-9CAC56AA6728}"/>
    <cellStyle name="Millares 10 3 4 2 2 2" xfId="22495" xr:uid="{FA5A2909-BF53-4243-84A4-04C421718383}"/>
    <cellStyle name="Millares 10 3 4 2 3" xfId="16584" xr:uid="{D349AC5A-17AA-4409-A2A4-B0E03911D254}"/>
    <cellStyle name="Millares 10 3 4 3" xfId="7715" xr:uid="{FB3FC41F-04BD-4BE7-92A4-B94F057B04B6}"/>
    <cellStyle name="Millares 10 3 4 3 2" xfId="19540" xr:uid="{32424D40-54AA-4206-A386-AC0A9759CF44}"/>
    <cellStyle name="Millares 10 3 4 4" xfId="13629" xr:uid="{EA5D8D44-BDE5-462A-A1F4-053F44DA629B}"/>
    <cellStyle name="Millares 10 3 5" xfId="3281" xr:uid="{064D5021-9C8B-4D6C-A36D-3E93DBBA7B95}"/>
    <cellStyle name="Millares 10 3 5 2" xfId="9194" xr:uid="{8393F648-29D6-407B-AA3C-1205EC9313DF}"/>
    <cellStyle name="Millares 10 3 5 2 2" xfId="21018" xr:uid="{AB9BB699-E0FD-46E6-A810-4437FA2F9949}"/>
    <cellStyle name="Millares 10 3 5 3" xfId="15107" xr:uid="{3376C3DC-75E2-4A13-A718-ABB662A6D69C}"/>
    <cellStyle name="Millares 10 3 6" xfId="6238" xr:uid="{1E0BC286-7AB5-4F87-9B24-89F7634B4A36}"/>
    <cellStyle name="Millares 10 3 6 2" xfId="18063" xr:uid="{B7F1C8A3-BCF3-47EE-BF79-69970E463FD7}"/>
    <cellStyle name="Millares 10 3 7" xfId="12152" xr:uid="{9E46945A-B336-4644-A1CD-77CD4C013A9D}"/>
    <cellStyle name="Millares 10 4" xfId="445" xr:uid="{7E9B161F-6F66-42F4-9BD6-3BF05CE3BE4B}"/>
    <cellStyle name="Millares 10 4 2" xfId="1187" xr:uid="{1B02D690-6FB8-4A3C-960D-4BAE433C32CE}"/>
    <cellStyle name="Millares 10 4 2 2" xfId="2666" xr:uid="{142CD5BE-9561-431E-A386-196966E5E6BC}"/>
    <cellStyle name="Millares 10 4 2 2 2" xfId="5623" xr:uid="{0E1D9C23-8B49-4BBD-9254-D30B83267982}"/>
    <cellStyle name="Millares 10 4 2 2 2 2" xfId="11536" xr:uid="{D3792676-D574-46D0-9B9D-A96718EEBF2A}"/>
    <cellStyle name="Millares 10 4 2 2 2 2 2" xfId="23360" xr:uid="{484AAC43-8544-47F6-A01D-68ADC9CCDE0A}"/>
    <cellStyle name="Millares 10 4 2 2 2 3" xfId="17449" xr:uid="{882BDD61-A4AE-4822-B308-FD6A87705186}"/>
    <cellStyle name="Millares 10 4 2 2 3" xfId="8580" xr:uid="{D27F835E-8ACF-43F0-BA21-E83E4E104419}"/>
    <cellStyle name="Millares 10 4 2 2 3 2" xfId="20405" xr:uid="{5964E5AC-7401-4726-9C44-9549DEA0E4FB}"/>
    <cellStyle name="Millares 10 4 2 2 4" xfId="14494" xr:uid="{C6734124-E41C-4FBF-855E-C68C11CEB703}"/>
    <cellStyle name="Millares 10 4 2 3" xfId="4146" xr:uid="{6C54D7B2-F9CE-4DCB-813F-6A0B2E421E9F}"/>
    <cellStyle name="Millares 10 4 2 3 2" xfId="10059" xr:uid="{DE464AEC-01DD-4204-A5CE-7D57FBE462A7}"/>
    <cellStyle name="Millares 10 4 2 3 2 2" xfId="21883" xr:uid="{3DA12A55-6650-4B66-928A-375E507875B3}"/>
    <cellStyle name="Millares 10 4 2 3 3" xfId="15972" xr:uid="{0E22B37C-71F1-401D-9DFB-FF084FB1A3FC}"/>
    <cellStyle name="Millares 10 4 2 4" xfId="7103" xr:uid="{F3AC5BC3-5655-4EF0-810C-516F17806CD5}"/>
    <cellStyle name="Millares 10 4 2 4 2" xfId="18928" xr:uid="{69DBA3C0-5AFD-4FA8-AB8E-1BE7D0D31CCE}"/>
    <cellStyle name="Millares 10 4 2 5" xfId="13017" xr:uid="{C0A98402-0F81-4692-8877-632A75B97546}"/>
    <cellStyle name="Millares 10 4 3" xfId="1927" xr:uid="{112825A6-389D-4D76-9C5A-C104D1E6B30D}"/>
    <cellStyle name="Millares 10 4 3 2" xfId="4884" xr:uid="{871A1B9C-41B6-482C-80D1-CA1C48E95320}"/>
    <cellStyle name="Millares 10 4 3 2 2" xfId="10797" xr:uid="{BDE4959E-6520-4FFA-BA6E-62669F1347E9}"/>
    <cellStyle name="Millares 10 4 3 2 2 2" xfId="22621" xr:uid="{A1904AD1-1128-4691-AB9B-20248DB65A6B}"/>
    <cellStyle name="Millares 10 4 3 2 3" xfId="16710" xr:uid="{11972788-8D2D-4D32-9B1D-B410F18A379E}"/>
    <cellStyle name="Millares 10 4 3 3" xfId="7841" xr:uid="{D798DA18-9C9A-46D6-98F1-EC5B368FB19A}"/>
    <cellStyle name="Millares 10 4 3 3 2" xfId="19666" xr:uid="{6A789EA6-96E9-46C6-814A-A0D4CF16A1BB}"/>
    <cellStyle name="Millares 10 4 3 4" xfId="13755" xr:uid="{0A874CA3-0302-4ABE-B77E-8C7D428B0B0F}"/>
    <cellStyle name="Millares 10 4 4" xfId="3407" xr:uid="{0CA6D3A5-EB66-4065-A7E7-FC27DC71FAD1}"/>
    <cellStyle name="Millares 10 4 4 2" xfId="9320" xr:uid="{8EC25A63-7C42-4615-A535-8E0798912345}"/>
    <cellStyle name="Millares 10 4 4 2 2" xfId="21144" xr:uid="{A3526CDC-9B06-45F0-9FE1-F85B384BB58E}"/>
    <cellStyle name="Millares 10 4 4 3" xfId="15233" xr:uid="{EC7FF738-61BA-40F4-990D-2B9611F2A982}"/>
    <cellStyle name="Millares 10 4 5" xfId="6364" xr:uid="{BADE1CFB-4931-4FFA-930E-609DFC3D8FC8}"/>
    <cellStyle name="Millares 10 4 5 2" xfId="18189" xr:uid="{648FB0C6-5A09-40E4-AE57-F6BD8A81578C}"/>
    <cellStyle name="Millares 10 4 6" xfId="12278" xr:uid="{2360AEEE-BF09-49AA-9E3C-F1DEFFCB6E4E}"/>
    <cellStyle name="Millares 10 5" xfId="819" xr:uid="{8F1CDEE6-88D7-421F-89C5-BAD82F13BA38}"/>
    <cellStyle name="Millares 10 5 2" xfId="2298" xr:uid="{5D9E666E-0AF6-4D42-8398-1CFE3A610493}"/>
    <cellStyle name="Millares 10 5 2 2" xfId="5255" xr:uid="{5F3CC844-3032-4447-8F3B-18BB02AB8730}"/>
    <cellStyle name="Millares 10 5 2 2 2" xfId="11168" xr:uid="{FAACD0C6-E06A-4FAA-AD92-36469E3C397B}"/>
    <cellStyle name="Millares 10 5 2 2 2 2" xfId="22992" xr:uid="{ECD62077-3F59-4C42-ABC3-8D98BE50B411}"/>
    <cellStyle name="Millares 10 5 2 2 3" xfId="17081" xr:uid="{CAFDB96F-0B68-4727-ACE8-40EFB82D202F}"/>
    <cellStyle name="Millares 10 5 2 3" xfId="8212" xr:uid="{19232022-906E-4F59-B7B5-C0D417F63918}"/>
    <cellStyle name="Millares 10 5 2 3 2" xfId="20037" xr:uid="{A2BF2562-B9A0-474E-9E42-AC93970C802B}"/>
    <cellStyle name="Millares 10 5 2 4" xfId="14126" xr:uid="{83107F12-0386-45C0-AE86-B32258735EA4}"/>
    <cellStyle name="Millares 10 5 3" xfId="3778" xr:uid="{12F015D6-252E-45ED-BA53-3A53D2C8A5C7}"/>
    <cellStyle name="Millares 10 5 3 2" xfId="9691" xr:uid="{2AA550D4-86A1-469F-B81F-928F5FC813A0}"/>
    <cellStyle name="Millares 10 5 3 2 2" xfId="21515" xr:uid="{6B2DB07E-3974-4548-ACDD-AAA54B07B8BE}"/>
    <cellStyle name="Millares 10 5 3 3" xfId="15604" xr:uid="{D8515F92-BC6B-4DCA-AE22-4E9242F5EAA4}"/>
    <cellStyle name="Millares 10 5 4" xfId="6735" xr:uid="{D922577A-D4B7-4CE2-816F-E54729F854C2}"/>
    <cellStyle name="Millares 10 5 4 2" xfId="18560" xr:uid="{A3062FD3-70F7-4FA7-B40B-DAB39EE60903}"/>
    <cellStyle name="Millares 10 5 5" xfId="12649" xr:uid="{3E7D7607-46BB-42B4-ABDD-D2AED6175DEB}"/>
    <cellStyle name="Millares 10 6" xfId="1559" xr:uid="{470409F5-D64F-4C23-A397-1EE252FC6D8E}"/>
    <cellStyle name="Millares 10 6 2" xfId="4516" xr:uid="{68466909-09E1-4A63-885C-36FF5414424E}"/>
    <cellStyle name="Millares 10 6 2 2" xfId="10429" xr:uid="{ED08F649-3C4A-40CF-A605-122A76F10D59}"/>
    <cellStyle name="Millares 10 6 2 2 2" xfId="22253" xr:uid="{4D70A417-BBAB-4224-BA68-59B7A8B0DE67}"/>
    <cellStyle name="Millares 10 6 2 3" xfId="16342" xr:uid="{D9D47055-E6BB-47F3-A1E3-9B5C106EBC03}"/>
    <cellStyle name="Millares 10 6 3" xfId="7473" xr:uid="{AD72AFEF-44EF-4462-AE28-C274896D7CD4}"/>
    <cellStyle name="Millares 10 6 3 2" xfId="19298" xr:uid="{573EFEA2-9F01-4396-BC26-0CB185560D08}"/>
    <cellStyle name="Millares 10 6 4" xfId="13387" xr:uid="{6971C1C9-8A73-4F03-AF20-420E194F0352}"/>
    <cellStyle name="Millares 10 7" xfId="3039" xr:uid="{3EE31D69-FE33-44D1-9272-DB5A4B08FD3F}"/>
    <cellStyle name="Millares 10 7 2" xfId="8952" xr:uid="{CD67949E-19D3-4269-A2C1-ED7BCF8A89CE}"/>
    <cellStyle name="Millares 10 7 2 2" xfId="20776" xr:uid="{7FC15DF3-0750-47A4-8E0A-3F2C88142386}"/>
    <cellStyle name="Millares 10 7 3" xfId="14865" xr:uid="{2D69FEC3-A5CD-4E02-8859-B9A186FEC568}"/>
    <cellStyle name="Millares 10 8" xfId="5996" xr:uid="{55A695B4-08D5-4398-B94C-59DCA51189BC}"/>
    <cellStyle name="Millares 10 8 2" xfId="17821" xr:uid="{B0F515AF-87C5-47F6-9A02-05D07B5914D8}"/>
    <cellStyle name="Millares 10 9" xfId="11910" xr:uid="{B89F6684-5655-4AAC-BD2B-80151EDBA43D}"/>
    <cellStyle name="Millares 11" xfId="68" xr:uid="{514C12AB-880B-43A5-B2F6-7BB61291EF1B}"/>
    <cellStyle name="Millares 12" xfId="134" xr:uid="{4666BC9E-D421-4C0D-8C68-86BE7A24E1F7}"/>
    <cellStyle name="Millares 13" xfId="384" xr:uid="{27F9C0E7-3F0C-496B-8701-7483D19D8D03}"/>
    <cellStyle name="Millares 13 2" xfId="1128" xr:uid="{C90F0B63-D6BC-4D66-98F7-E73E5EBAE67D}"/>
    <cellStyle name="Millares 13 2 2" xfId="2607" xr:uid="{1AB225AA-9B03-4C7C-B987-B5D5957E6000}"/>
    <cellStyle name="Millares 13 2 2 2" xfId="5564" xr:uid="{E12D3F28-6C87-415A-A2FC-D061ABE45185}"/>
    <cellStyle name="Millares 13 2 2 2 2" xfId="11477" xr:uid="{BA305B56-22D5-4475-9B54-322D6DA84AC8}"/>
    <cellStyle name="Millares 13 2 2 2 2 2" xfId="23301" xr:uid="{42AF9F9E-EA63-492A-90B7-F25E8CB4B9A2}"/>
    <cellStyle name="Millares 13 2 2 2 3" xfId="17390" xr:uid="{3A8A6103-E70E-4ACE-B414-D09538D89B23}"/>
    <cellStyle name="Millares 13 2 2 3" xfId="8521" xr:uid="{AA8AC38B-20DC-417A-BF03-34171EF8CB7B}"/>
    <cellStyle name="Millares 13 2 2 3 2" xfId="20346" xr:uid="{41A2EF35-ABED-4727-86AF-7C32B387CDDE}"/>
    <cellStyle name="Millares 13 2 2 4" xfId="14435" xr:uid="{686008CF-6F95-4967-AB34-5EE473AB3B61}"/>
    <cellStyle name="Millares 13 2 3" xfId="4087" xr:uid="{902063E5-ECC9-4C89-92C2-1765EABE49A6}"/>
    <cellStyle name="Millares 13 2 3 2" xfId="10000" xr:uid="{1D54B07A-9572-4E73-A032-3DAF2B42822A}"/>
    <cellStyle name="Millares 13 2 3 2 2" xfId="21824" xr:uid="{69003031-B50C-46DC-A986-B4EA32A50477}"/>
    <cellStyle name="Millares 13 2 3 3" xfId="15913" xr:uid="{075DD70E-95A3-469C-8DCA-95F52FBCCE14}"/>
    <cellStyle name="Millares 13 2 4" xfId="7044" xr:uid="{803BC3D3-9A5F-4E56-8589-BEA4E2FF973A}"/>
    <cellStyle name="Millares 13 2 4 2" xfId="18869" xr:uid="{D74A147E-3A8D-410B-84C7-F3EDC4425379}"/>
    <cellStyle name="Millares 13 2 5" xfId="12958" xr:uid="{9E3E836C-88EF-4722-A425-2F1AE8E474D2}"/>
    <cellStyle name="Millares 13 3" xfId="1868" xr:uid="{D246CF84-3FAF-47F7-B9EE-2CC4136D552A}"/>
    <cellStyle name="Millares 13 3 2" xfId="4825" xr:uid="{247E5BE3-5DCA-456C-A824-77B4D7B9E54A}"/>
    <cellStyle name="Millares 13 3 2 2" xfId="10738" xr:uid="{9E028672-A763-4A17-826D-1F393B6DEDB4}"/>
    <cellStyle name="Millares 13 3 2 2 2" xfId="22562" xr:uid="{F542291B-A74E-456D-AD17-FC26B0E25DF9}"/>
    <cellStyle name="Millares 13 3 2 3" xfId="16651" xr:uid="{C479CFE5-9F8A-4918-9987-E99DC0CA3F4C}"/>
    <cellStyle name="Millares 13 3 3" xfId="7782" xr:uid="{45E1DDDB-542A-4A71-BB44-9F3140B7D1F9}"/>
    <cellStyle name="Millares 13 3 3 2" xfId="19607" xr:uid="{6FC74D13-14A7-4643-84DC-896A98450EDA}"/>
    <cellStyle name="Millares 13 3 4" xfId="13696" xr:uid="{CAA7739D-C428-4BD6-8AB1-55108B34F3FE}"/>
    <cellStyle name="Millares 13 4" xfId="3348" xr:uid="{DDA513B5-4CD2-4327-8AFF-8F6730E583CF}"/>
    <cellStyle name="Millares 13 4 2" xfId="9261" xr:uid="{AF0000DD-8B9D-4506-A1C2-39B602C108BA}"/>
    <cellStyle name="Millares 13 4 2 2" xfId="21085" xr:uid="{EBD12F36-D22D-494E-85E8-2EAE4787F069}"/>
    <cellStyle name="Millares 13 4 3" xfId="15174" xr:uid="{9430892C-D38A-40AB-B115-E351E12E6023}"/>
    <cellStyle name="Millares 13 5" xfId="6305" xr:uid="{732FFC36-37A4-4794-992E-7F042EE622DA}"/>
    <cellStyle name="Millares 13 5 2" xfId="18130" xr:uid="{512665B3-91B9-4E28-BAD5-E304426B437E}"/>
    <cellStyle name="Millares 13 6" xfId="12219" xr:uid="{6C57FABE-08F2-4673-B749-0022FC60EBC4}"/>
    <cellStyle name="Millares 14" xfId="386" xr:uid="{C147642F-0C58-4AD4-957C-CC3AAEDA72EC}"/>
    <cellStyle name="Millares 15" xfId="756" xr:uid="{1946CF21-8390-4145-9504-AD986B70CEAC}"/>
    <cellStyle name="Millares 15 2" xfId="1497" xr:uid="{5FD43EBF-20A2-478D-AF6E-2C105B7AF3FD}"/>
    <cellStyle name="Millares 15 2 2" xfId="2976" xr:uid="{A7C5A12B-6450-46F7-9597-82BB681D4EB0}"/>
    <cellStyle name="Millares 15 2 2 2" xfId="5933" xr:uid="{45EA59F5-8ECC-4F9B-B9F3-7F2703C9845C}"/>
    <cellStyle name="Millares 15 2 2 2 2" xfId="11846" xr:uid="{418BF2C9-0004-4948-9368-DE7C4A1D918E}"/>
    <cellStyle name="Millares 15 2 2 2 2 2" xfId="23670" xr:uid="{C21CD29A-C55A-4DAD-8A8D-B593FDFFE8B8}"/>
    <cellStyle name="Millares 15 2 2 2 3" xfId="17759" xr:uid="{C29553B4-B018-43E0-9B2D-796B05E9F5AB}"/>
    <cellStyle name="Millares 15 2 2 3" xfId="8890" xr:uid="{9B7FE884-8B34-43BB-8B26-5E6CCF7C7361}"/>
    <cellStyle name="Millares 15 2 2 3 2" xfId="20715" xr:uid="{34415221-8549-4CD4-B636-6DDC5BED978B}"/>
    <cellStyle name="Millares 15 2 2 4" xfId="14804" xr:uid="{FE35CF30-CADB-4F51-84C3-D44B17E8052C}"/>
    <cellStyle name="Millares 15 2 3" xfId="4456" xr:uid="{70A59E2C-881D-4D12-B5F1-9F736B5AF6C4}"/>
    <cellStyle name="Millares 15 2 3 2" xfId="10369" xr:uid="{20C0F5F9-A931-4AFE-A2D8-8BBC7B1484A6}"/>
    <cellStyle name="Millares 15 2 3 2 2" xfId="22193" xr:uid="{DF31A85B-BD23-4C9D-89D9-E3600D8DFA7E}"/>
    <cellStyle name="Millares 15 2 3 3" xfId="16282" xr:uid="{06CA1840-25A4-4621-AD8A-4039D430F441}"/>
    <cellStyle name="Millares 15 2 4" xfId="7413" xr:uid="{78D3BE1C-915F-4647-89DB-6CC8087FFF41}"/>
    <cellStyle name="Millares 15 2 4 2" xfId="19238" xr:uid="{6AB683E1-63D2-4E49-92F7-805767411A70}"/>
    <cellStyle name="Millares 15 2 5" xfId="13327" xr:uid="{104669A2-3118-4804-9E54-7F55A9EE97FF}"/>
    <cellStyle name="Millares 15 3" xfId="2237" xr:uid="{FC72C068-76BF-48F8-856B-2FAF02CB56E5}"/>
    <cellStyle name="Millares 15 3 2" xfId="5194" xr:uid="{C3167D43-1E5A-4FFB-91E7-F482FCD67165}"/>
    <cellStyle name="Millares 15 3 2 2" xfId="11107" xr:uid="{E1BA8E6C-4E17-4315-9265-09721C0AAA6C}"/>
    <cellStyle name="Millares 15 3 2 2 2" xfId="22931" xr:uid="{E2B584CF-F81A-4B5D-93C4-8C568FB18302}"/>
    <cellStyle name="Millares 15 3 2 3" xfId="17020" xr:uid="{3EBAFF39-4E4D-445E-BFB6-3331591709B8}"/>
    <cellStyle name="Millares 15 3 3" xfId="8151" xr:uid="{65FDEE05-E9A3-48CA-9ABF-813B1B7E84C4}"/>
    <cellStyle name="Millares 15 3 3 2" xfId="19976" xr:uid="{FD41A87C-7790-4C56-9145-17E32F3F294B}"/>
    <cellStyle name="Millares 15 3 4" xfId="14065" xr:uid="{5CC6D11E-70B4-4265-8355-BF3947F6DF42}"/>
    <cellStyle name="Millares 15 4" xfId="3717" xr:uid="{C45E6031-88FD-4F78-BB90-603295040CF1}"/>
    <cellStyle name="Millares 15 4 2" xfId="9630" xr:uid="{36896113-6D70-4526-9863-79B373FDAB37}"/>
    <cellStyle name="Millares 15 4 2 2" xfId="21454" xr:uid="{C3B6F18D-D12F-4487-8FB5-A284ABB5A3F2}"/>
    <cellStyle name="Millares 15 4 3" xfId="15543" xr:uid="{25604286-9B3A-4FE6-BE30-72CD2AF657B9}"/>
    <cellStyle name="Millares 15 5" xfId="6674" xr:uid="{D1895526-FC58-4019-950F-B9ED1CF11FEA}"/>
    <cellStyle name="Millares 15 5 2" xfId="18499" xr:uid="{6F3290FB-14F3-4F42-BF3B-B76621A3AE11}"/>
    <cellStyle name="Millares 15 6" xfId="12588" xr:uid="{5A13829A-99C3-46D2-96F9-7A2500754FC6}"/>
    <cellStyle name="Millares 16" xfId="760" xr:uid="{F0515412-3F67-4572-96A7-743CD25D0150}"/>
    <cellStyle name="Millares 17" xfId="758" xr:uid="{D6287C27-2646-41E5-9FDB-F7F0EC6DFC2D}"/>
    <cellStyle name="Millares 17 2" xfId="2239" xr:uid="{E1A31EEF-6325-4347-9EF2-1AF34B595C9A}"/>
    <cellStyle name="Millares 17 2 2" xfId="5196" xr:uid="{23F9FE23-73BD-41F0-84F5-307E42E20C5E}"/>
    <cellStyle name="Millares 17 2 2 2" xfId="11109" xr:uid="{801B953F-A7E6-442A-BC3C-C4475FB90B8D}"/>
    <cellStyle name="Millares 17 2 2 2 2" xfId="22933" xr:uid="{D4D2FFE1-DC0D-4DEF-AC69-39DB654A241C}"/>
    <cellStyle name="Millares 17 2 2 3" xfId="17022" xr:uid="{D863AEDB-EA01-42B3-A41D-98E9FA3F6FC1}"/>
    <cellStyle name="Millares 17 2 3" xfId="8153" xr:uid="{F5B86BF4-064F-4052-81BE-DD90CCD17371}"/>
    <cellStyle name="Millares 17 2 3 2" xfId="19978" xr:uid="{2FB0E215-6846-4705-BBE9-701AE2368757}"/>
    <cellStyle name="Millares 17 2 4" xfId="14067" xr:uid="{AAB661DD-2303-4870-987A-8172DE8C79B7}"/>
    <cellStyle name="Millares 17 3" xfId="3719" xr:uid="{87DCB015-70CB-4039-B390-6F9F921FD40A}"/>
    <cellStyle name="Millares 17 3 2" xfId="9632" xr:uid="{265CC692-510A-4C28-813B-211621C090EA}"/>
    <cellStyle name="Millares 17 3 2 2" xfId="21456" xr:uid="{9D500305-8694-4854-9B00-E313BCF38AF3}"/>
    <cellStyle name="Millares 17 3 3" xfId="15545" xr:uid="{1DB8A68E-CC7F-4C7C-ABC4-50DFA4E3F319}"/>
    <cellStyle name="Millares 17 4" xfId="6676" xr:uid="{7C8D8649-3F67-4331-8C87-A80C923BBD13}"/>
    <cellStyle name="Millares 17 4 2" xfId="18501" xr:uid="{4C3CC238-C858-4BCE-9884-A2F8E1C19DBF}"/>
    <cellStyle name="Millares 17 5" xfId="12590" xr:uid="{4F00A317-CC9C-4FAE-9A5F-102D70A02CC3}"/>
    <cellStyle name="Millares 18" xfId="1500" xr:uid="{0474154E-585E-4DE3-A6A3-F8818AA06F34}"/>
    <cellStyle name="Millares 19" xfId="2980" xr:uid="{098F816E-CC59-442A-A91E-2F593F87573C}"/>
    <cellStyle name="Millares 2" xfId="4" xr:uid="{51C95B5A-438D-4229-8B8A-E9E1787CE925}"/>
    <cellStyle name="Millares 2 10" xfId="2982" xr:uid="{356828E0-CD00-41A9-BB50-90C09BD10227}"/>
    <cellStyle name="Millares 2 10 2" xfId="8895" xr:uid="{D7BF7E05-3B64-442F-9CE0-7468A0869550}"/>
    <cellStyle name="Millares 2 10 2 2" xfId="20719" xr:uid="{D0F00737-DBC4-499F-A986-04BC06980B18}"/>
    <cellStyle name="Millares 2 10 3" xfId="14808" xr:uid="{BE999E05-5F46-4CD8-9363-8D62313855C5}"/>
    <cellStyle name="Millares 2 11" xfId="5939" xr:uid="{96B3FFCD-F4B8-4236-A0EC-0436EC47CAA8}"/>
    <cellStyle name="Millares 2 11 2" xfId="17764" xr:uid="{0A008AD2-9F77-41CA-897E-D9D4AA53C69D}"/>
    <cellStyle name="Millares 2 12" xfId="11853" xr:uid="{7B18360D-843A-45B8-ACF0-FD562EC4B258}"/>
    <cellStyle name="Millares 2 2" xfId="13" xr:uid="{1674D7D2-FD7F-4318-860B-520933C760FC}"/>
    <cellStyle name="Millares 2 2 10" xfId="5946" xr:uid="{56102347-A291-4FB4-A11A-78DD0F3060D2}"/>
    <cellStyle name="Millares 2 2 10 2" xfId="17771" xr:uid="{A9DED2CC-B9FC-49DD-BF14-61E5E78438C8}"/>
    <cellStyle name="Millares 2 2 11" xfId="11860" xr:uid="{5CA1DCF9-EC1D-47BB-BE98-9C3632E8C2F9}"/>
    <cellStyle name="Millares 2 2 2" xfId="44" xr:uid="{8CACE010-A154-447C-8D37-266543733317}"/>
    <cellStyle name="Millares 2 2 2 10" xfId="11888" xr:uid="{9027E098-76DD-4751-9F8F-81242A3DC3F9}"/>
    <cellStyle name="Millares 2 2 2 2" xfId="106" xr:uid="{490381C7-07CE-49AA-9E7F-FCD74967849D}"/>
    <cellStyle name="Millares 2 2 2 2 2" xfId="231" xr:uid="{1586D1D2-D373-4B6F-8B2C-133B1DC91F6B}"/>
    <cellStyle name="Millares 2 2 2 2 2 2" xfId="603" xr:uid="{12623C0D-D5F8-4952-A78E-1D46AEA43D12}"/>
    <cellStyle name="Millares 2 2 2 2 2 2 2" xfId="1345" xr:uid="{7A55C1B7-F6A9-4EDE-AFD8-093EBF7E383C}"/>
    <cellStyle name="Millares 2 2 2 2 2 2 2 2" xfId="2824" xr:uid="{57075F06-5FF8-4A37-9C9F-9125DB77A5A3}"/>
    <cellStyle name="Millares 2 2 2 2 2 2 2 2 2" xfId="5781" xr:uid="{A42C0482-0A9F-401C-81F4-A5C89BEBBE7D}"/>
    <cellStyle name="Millares 2 2 2 2 2 2 2 2 2 2" xfId="11694" xr:uid="{12471DCE-B911-4AA0-91C4-C3C7A893BB88}"/>
    <cellStyle name="Millares 2 2 2 2 2 2 2 2 2 2 2" xfId="23518" xr:uid="{8DED423D-8B2B-49A8-BEA5-2D083E2BF664}"/>
    <cellStyle name="Millares 2 2 2 2 2 2 2 2 2 3" xfId="17607" xr:uid="{16293E16-5A2F-4667-8D06-DC2D877B164E}"/>
    <cellStyle name="Millares 2 2 2 2 2 2 2 2 3" xfId="8738" xr:uid="{0F1692C9-C6B2-447C-93B2-51A5D491A562}"/>
    <cellStyle name="Millares 2 2 2 2 2 2 2 2 3 2" xfId="20563" xr:uid="{A4A596BE-EBDB-466A-A74E-EFDC3DBC2DC5}"/>
    <cellStyle name="Millares 2 2 2 2 2 2 2 2 4" xfId="14652" xr:uid="{004A9F50-0A72-4F4F-A5D9-4F2818882779}"/>
    <cellStyle name="Millares 2 2 2 2 2 2 2 3" xfId="4304" xr:uid="{2F664EA5-847D-4626-AC97-D80A2AD4236F}"/>
    <cellStyle name="Millares 2 2 2 2 2 2 2 3 2" xfId="10217" xr:uid="{D760B30B-5278-49CA-97EA-54DC1A8927A8}"/>
    <cellStyle name="Millares 2 2 2 2 2 2 2 3 2 2" xfId="22041" xr:uid="{336FA464-06AE-4BBB-B16A-0026A0E9B337}"/>
    <cellStyle name="Millares 2 2 2 2 2 2 2 3 3" xfId="16130" xr:uid="{D94862FD-6CB9-4F1F-8246-E2B32B24A38A}"/>
    <cellStyle name="Millares 2 2 2 2 2 2 2 4" xfId="7261" xr:uid="{6A82F0A4-E281-441B-BE18-B8B43D7F6CD5}"/>
    <cellStyle name="Millares 2 2 2 2 2 2 2 4 2" xfId="19086" xr:uid="{3E6940A5-A639-4655-8D1B-AFCA5B81A0EE}"/>
    <cellStyle name="Millares 2 2 2 2 2 2 2 5" xfId="13175" xr:uid="{08FF3DC3-0263-41AE-9889-27396094DA9E}"/>
    <cellStyle name="Millares 2 2 2 2 2 2 3" xfId="2085" xr:uid="{3A838A13-1A14-4EEC-AD98-C6A5739269FD}"/>
    <cellStyle name="Millares 2 2 2 2 2 2 3 2" xfId="5042" xr:uid="{53892E74-A0E5-45D9-9363-F91169687D58}"/>
    <cellStyle name="Millares 2 2 2 2 2 2 3 2 2" xfId="10955" xr:uid="{B2A9B370-E1CD-49F0-BB01-AB67DDF87538}"/>
    <cellStyle name="Millares 2 2 2 2 2 2 3 2 2 2" xfId="22779" xr:uid="{033241EF-564D-4ABE-9798-8CEDA1D60BB0}"/>
    <cellStyle name="Millares 2 2 2 2 2 2 3 2 3" xfId="16868" xr:uid="{FF436975-52CF-4FFB-BED1-59F1D3DDCFEE}"/>
    <cellStyle name="Millares 2 2 2 2 2 2 3 3" xfId="7999" xr:uid="{C13ACD27-8797-48E7-BF71-F6EC4FA498AA}"/>
    <cellStyle name="Millares 2 2 2 2 2 2 3 3 2" xfId="19824" xr:uid="{038E78FC-83AF-4605-A681-A86EF336E8EA}"/>
    <cellStyle name="Millares 2 2 2 2 2 2 3 4" xfId="13913" xr:uid="{F219C3A7-0DAA-4BB9-B01F-0EDEFD293F6B}"/>
    <cellStyle name="Millares 2 2 2 2 2 2 4" xfId="3565" xr:uid="{35F1DB70-3CF5-462C-B37A-4C2E8BEAD34B}"/>
    <cellStyle name="Millares 2 2 2 2 2 2 4 2" xfId="9478" xr:uid="{A4E81EE2-4A63-48DE-AFFF-570A2DE0BC3C}"/>
    <cellStyle name="Millares 2 2 2 2 2 2 4 2 2" xfId="21302" xr:uid="{A717592D-6BB5-44A5-BE23-AC03092604AD}"/>
    <cellStyle name="Millares 2 2 2 2 2 2 4 3" xfId="15391" xr:uid="{109ABAE6-58FB-4266-BC59-928D40757F5D}"/>
    <cellStyle name="Millares 2 2 2 2 2 2 5" xfId="6522" xr:uid="{E4651AEE-FBFE-4DC8-9DE8-9064346F4F40}"/>
    <cellStyle name="Millares 2 2 2 2 2 2 5 2" xfId="18347" xr:uid="{062B9A3B-C8E4-4860-826B-49B429A72BAD}"/>
    <cellStyle name="Millares 2 2 2 2 2 2 6" xfId="12436" xr:uid="{F703E7D0-110F-4EE4-8469-765A0DB81FA8}"/>
    <cellStyle name="Millares 2 2 2 2 2 3" xfId="977" xr:uid="{AA118A5B-FF76-4AD1-B529-14CBD8D466CF}"/>
    <cellStyle name="Millares 2 2 2 2 2 3 2" xfId="2456" xr:uid="{06F2BD4A-CEC6-45E2-9587-36E392D82D7E}"/>
    <cellStyle name="Millares 2 2 2 2 2 3 2 2" xfId="5413" xr:uid="{83C3D252-BF2D-4F7B-BC1E-AAF0E6A21917}"/>
    <cellStyle name="Millares 2 2 2 2 2 3 2 2 2" xfId="11326" xr:uid="{8CD036D2-49D8-4001-8758-FB27D1146049}"/>
    <cellStyle name="Millares 2 2 2 2 2 3 2 2 2 2" xfId="23150" xr:uid="{B565B117-0FA1-45B7-8D52-147DAE82B2AC}"/>
    <cellStyle name="Millares 2 2 2 2 2 3 2 2 3" xfId="17239" xr:uid="{66608848-6B6C-457B-B9F7-25AF8B6FE0E2}"/>
    <cellStyle name="Millares 2 2 2 2 2 3 2 3" xfId="8370" xr:uid="{C684A07C-0CF1-49DA-809A-0C0D7D672B6C}"/>
    <cellStyle name="Millares 2 2 2 2 2 3 2 3 2" xfId="20195" xr:uid="{F8898655-69A4-44B8-8273-7E3B535F88D3}"/>
    <cellStyle name="Millares 2 2 2 2 2 3 2 4" xfId="14284" xr:uid="{F1564C56-C003-47FC-A490-E521F125C580}"/>
    <cellStyle name="Millares 2 2 2 2 2 3 3" xfId="3936" xr:uid="{23895658-E5AA-4AA7-A898-F46B48B68DF4}"/>
    <cellStyle name="Millares 2 2 2 2 2 3 3 2" xfId="9849" xr:uid="{4AFBA142-7308-4306-B9CD-66F4ACCDF081}"/>
    <cellStyle name="Millares 2 2 2 2 2 3 3 2 2" xfId="21673" xr:uid="{F22BBEB9-5A8E-45DD-8AB0-E0E2F0400E5B}"/>
    <cellStyle name="Millares 2 2 2 2 2 3 3 3" xfId="15762" xr:uid="{188E85C8-6A92-4449-8998-8EE806AD0CCF}"/>
    <cellStyle name="Millares 2 2 2 2 2 3 4" xfId="6893" xr:uid="{52AA36EA-AB3E-40BA-84F0-C2C4AF75BB41}"/>
    <cellStyle name="Millares 2 2 2 2 2 3 4 2" xfId="18718" xr:uid="{69017474-6338-4971-8D9E-E4A5A198809C}"/>
    <cellStyle name="Millares 2 2 2 2 2 3 5" xfId="12807" xr:uid="{812989EC-B84A-49D6-BFB9-CFB65379D462}"/>
    <cellStyle name="Millares 2 2 2 2 2 4" xfId="1717" xr:uid="{B0C07469-BB96-489A-8F22-6BDA4D596347}"/>
    <cellStyle name="Millares 2 2 2 2 2 4 2" xfId="4674" xr:uid="{1180238D-7FF2-43CD-B45A-BB09EAC98A8F}"/>
    <cellStyle name="Millares 2 2 2 2 2 4 2 2" xfId="10587" xr:uid="{CF14A7A1-514E-4A0F-A20B-C212958F6860}"/>
    <cellStyle name="Millares 2 2 2 2 2 4 2 2 2" xfId="22411" xr:uid="{FD5E1A0C-3068-455E-B37E-C45FB86BE54D}"/>
    <cellStyle name="Millares 2 2 2 2 2 4 2 3" xfId="16500" xr:uid="{5D992D74-89B9-41CC-BC99-9A34DCE27D74}"/>
    <cellStyle name="Millares 2 2 2 2 2 4 3" xfId="7631" xr:uid="{86247742-16FA-4E52-9ED5-05791097E052}"/>
    <cellStyle name="Millares 2 2 2 2 2 4 3 2" xfId="19456" xr:uid="{15F1CFDB-0E22-45B8-9BDA-6D2D5C473F31}"/>
    <cellStyle name="Millares 2 2 2 2 2 4 4" xfId="13545" xr:uid="{98765226-72E3-4042-90C2-EADA30E41C8B}"/>
    <cellStyle name="Millares 2 2 2 2 2 5" xfId="3197" xr:uid="{C19DC93E-B08F-4AC5-A7B0-AD685AEA340F}"/>
    <cellStyle name="Millares 2 2 2 2 2 5 2" xfId="9110" xr:uid="{A2AE55B3-87A0-43E7-81FD-9E58DB22CF63}"/>
    <cellStyle name="Millares 2 2 2 2 2 5 2 2" xfId="20934" xr:uid="{82843FA7-B278-4625-9F88-592C9F336F4B}"/>
    <cellStyle name="Millares 2 2 2 2 2 5 3" xfId="15023" xr:uid="{D00C2D30-EE40-41F2-9182-9151B83E7820}"/>
    <cellStyle name="Millares 2 2 2 2 2 6" xfId="6154" xr:uid="{49183E0A-CE5B-488B-B962-A6C96A1BAA51}"/>
    <cellStyle name="Millares 2 2 2 2 2 6 2" xfId="17979" xr:uid="{B4FFE722-2022-4437-B30C-8A0693A853C5}"/>
    <cellStyle name="Millares 2 2 2 2 2 7" xfId="12068" xr:uid="{7B6C8380-9A78-46E4-A5B1-098A6ADA196F}"/>
    <cellStyle name="Millares 2 2 2 2 3" xfId="354" xr:uid="{781E0691-DFF9-4FE1-A6DA-CF15562C3386}"/>
    <cellStyle name="Millares 2 2 2 2 3 2" xfId="725" xr:uid="{831C908D-0D17-4798-AFE3-1FF28BC53646}"/>
    <cellStyle name="Millares 2 2 2 2 3 2 2" xfId="1466" xr:uid="{C513A25C-1F36-44E0-B857-F2F87CA4C289}"/>
    <cellStyle name="Millares 2 2 2 2 3 2 2 2" xfId="2945" xr:uid="{ECF4C1A5-73DF-4031-8BDC-9DD74468103D}"/>
    <cellStyle name="Millares 2 2 2 2 3 2 2 2 2" xfId="5902" xr:uid="{00A0AEDA-31DB-4046-9911-5F104DB831FB}"/>
    <cellStyle name="Millares 2 2 2 2 3 2 2 2 2 2" xfId="11815" xr:uid="{D0B7BBA6-9C60-4564-B21F-5081D398F5DE}"/>
    <cellStyle name="Millares 2 2 2 2 3 2 2 2 2 2 2" xfId="23639" xr:uid="{45358A1A-B91F-48A6-B272-CFFC0E66CB92}"/>
    <cellStyle name="Millares 2 2 2 2 3 2 2 2 2 3" xfId="17728" xr:uid="{1E10E627-7E49-4FC2-8246-59C446C17AD7}"/>
    <cellStyle name="Millares 2 2 2 2 3 2 2 2 3" xfId="8859" xr:uid="{B31996A0-9B46-42A7-9D0F-1B69102F9A82}"/>
    <cellStyle name="Millares 2 2 2 2 3 2 2 2 3 2" xfId="20684" xr:uid="{F9F384B5-B21E-4C2A-9A57-8760748FE18C}"/>
    <cellStyle name="Millares 2 2 2 2 3 2 2 2 4" xfId="14773" xr:uid="{48F7ED9B-0DBD-4C08-8C40-D7B35213C517}"/>
    <cellStyle name="Millares 2 2 2 2 3 2 2 3" xfId="4425" xr:uid="{DE7D9294-B7A8-4FDD-B6DE-71DAA27F698C}"/>
    <cellStyle name="Millares 2 2 2 2 3 2 2 3 2" xfId="10338" xr:uid="{BFD901BB-CCA2-49B5-B0A6-A5698AE87688}"/>
    <cellStyle name="Millares 2 2 2 2 3 2 2 3 2 2" xfId="22162" xr:uid="{06FD868E-E51B-48A1-BA91-D1BD7866C2D1}"/>
    <cellStyle name="Millares 2 2 2 2 3 2 2 3 3" xfId="16251" xr:uid="{B6CB5834-EEC3-434F-9BA8-BC8AA16F6970}"/>
    <cellStyle name="Millares 2 2 2 2 3 2 2 4" xfId="7382" xr:uid="{4195C281-9589-42DA-9157-D3DA14849A3D}"/>
    <cellStyle name="Millares 2 2 2 2 3 2 2 4 2" xfId="19207" xr:uid="{03FED381-631C-47CF-9747-928B46D80573}"/>
    <cellStyle name="Millares 2 2 2 2 3 2 2 5" xfId="13296" xr:uid="{0B2477B9-98FD-4063-B041-D4D8DED55DE9}"/>
    <cellStyle name="Millares 2 2 2 2 3 2 3" xfId="2206" xr:uid="{EFF7D42B-42AA-4459-A3D2-6166E71A2510}"/>
    <cellStyle name="Millares 2 2 2 2 3 2 3 2" xfId="5163" xr:uid="{125E65A9-C26A-4A71-930C-82859170C713}"/>
    <cellStyle name="Millares 2 2 2 2 3 2 3 2 2" xfId="11076" xr:uid="{E628D868-C874-4194-BE7F-24524A046C02}"/>
    <cellStyle name="Millares 2 2 2 2 3 2 3 2 2 2" xfId="22900" xr:uid="{AF265A2F-EA10-4BC2-9DEF-EE268C0A826D}"/>
    <cellStyle name="Millares 2 2 2 2 3 2 3 2 3" xfId="16989" xr:uid="{75434011-5C5E-4AD9-8EB6-23FCF963FCEF}"/>
    <cellStyle name="Millares 2 2 2 2 3 2 3 3" xfId="8120" xr:uid="{1B85E410-2466-40C7-B281-A4D656EE6F5F}"/>
    <cellStyle name="Millares 2 2 2 2 3 2 3 3 2" xfId="19945" xr:uid="{730A1EA3-27C6-44DF-9A61-A3852F59EC14}"/>
    <cellStyle name="Millares 2 2 2 2 3 2 3 4" xfId="14034" xr:uid="{0E361EA9-65D3-4F22-82B2-72C9BC18850E}"/>
    <cellStyle name="Millares 2 2 2 2 3 2 4" xfId="3686" xr:uid="{B632317C-3562-47C2-9730-6B5F8DF2E1AE}"/>
    <cellStyle name="Millares 2 2 2 2 3 2 4 2" xfId="9599" xr:uid="{4E785830-8F31-4B6C-82AA-7ED7E8B9508C}"/>
    <cellStyle name="Millares 2 2 2 2 3 2 4 2 2" xfId="21423" xr:uid="{639542BB-8EF1-43AD-8E1A-E0C1B4AFA696}"/>
    <cellStyle name="Millares 2 2 2 2 3 2 4 3" xfId="15512" xr:uid="{C8335210-F0A3-4622-931D-E28752A8EEB8}"/>
    <cellStyle name="Millares 2 2 2 2 3 2 5" xfId="6643" xr:uid="{FFB07EE3-3ED1-4E08-9C2E-E793127CBE02}"/>
    <cellStyle name="Millares 2 2 2 2 3 2 5 2" xfId="18468" xr:uid="{7B675042-E750-444A-9E08-A943CF1C7EA7}"/>
    <cellStyle name="Millares 2 2 2 2 3 2 6" xfId="12557" xr:uid="{718CED84-F11E-488A-B334-102D4668712B}"/>
    <cellStyle name="Millares 2 2 2 2 3 3" xfId="1098" xr:uid="{AAB556CB-15A5-47D9-AFD7-DB0EFDE033A4}"/>
    <cellStyle name="Millares 2 2 2 2 3 3 2" xfId="2577" xr:uid="{2065D419-284D-4881-8E3B-044C325159A3}"/>
    <cellStyle name="Millares 2 2 2 2 3 3 2 2" xfId="5534" xr:uid="{1E70C213-E055-4E66-866A-D3165B37251D}"/>
    <cellStyle name="Millares 2 2 2 2 3 3 2 2 2" xfId="11447" xr:uid="{6CE101BB-8ABC-428B-847A-01CDD7678E7A}"/>
    <cellStyle name="Millares 2 2 2 2 3 3 2 2 2 2" xfId="23271" xr:uid="{C33C3DE2-2893-42E9-BF5D-0B5E696A7097}"/>
    <cellStyle name="Millares 2 2 2 2 3 3 2 2 3" xfId="17360" xr:uid="{630CAB57-AF59-4FF3-A0C1-3B65794A55CE}"/>
    <cellStyle name="Millares 2 2 2 2 3 3 2 3" xfId="8491" xr:uid="{DA75FB0F-73A1-405B-A67E-A8D16364A186}"/>
    <cellStyle name="Millares 2 2 2 2 3 3 2 3 2" xfId="20316" xr:uid="{FB46B8E7-3F1B-434F-B3C2-30FB908F8520}"/>
    <cellStyle name="Millares 2 2 2 2 3 3 2 4" xfId="14405" xr:uid="{2327FC32-FCF6-4C4D-A4BA-245F9B2B331D}"/>
    <cellStyle name="Millares 2 2 2 2 3 3 3" xfId="4057" xr:uid="{3766C683-FFB4-475D-B7E0-F8857C62ADC1}"/>
    <cellStyle name="Millares 2 2 2 2 3 3 3 2" xfId="9970" xr:uid="{AD3C52F8-7853-414E-BC5F-A4E618C431A9}"/>
    <cellStyle name="Millares 2 2 2 2 3 3 3 2 2" xfId="21794" xr:uid="{7F2A83BB-1B42-4194-80DB-D34B0001A53E}"/>
    <cellStyle name="Millares 2 2 2 2 3 3 3 3" xfId="15883" xr:uid="{C5C38BB9-D5AB-4607-9EBA-80D0BF833A2D}"/>
    <cellStyle name="Millares 2 2 2 2 3 3 4" xfId="7014" xr:uid="{DD3C25BA-A292-449A-A808-88CFA2559C5B}"/>
    <cellStyle name="Millares 2 2 2 2 3 3 4 2" xfId="18839" xr:uid="{1620714D-D4BB-4AE2-AD8E-7D34E382D968}"/>
    <cellStyle name="Millares 2 2 2 2 3 3 5" xfId="12928" xr:uid="{E2F5E5AF-D462-4B4C-8EF2-C6ABF07001EB}"/>
    <cellStyle name="Millares 2 2 2 2 3 4" xfId="1838" xr:uid="{C603C87F-629A-4918-BFFB-2B5D0B3DCED7}"/>
    <cellStyle name="Millares 2 2 2 2 3 4 2" xfId="4795" xr:uid="{CEB795F8-5760-4619-BAE4-2E14008A5C9D}"/>
    <cellStyle name="Millares 2 2 2 2 3 4 2 2" xfId="10708" xr:uid="{0E5C7239-F668-4415-B067-D2AA6A788ADF}"/>
    <cellStyle name="Millares 2 2 2 2 3 4 2 2 2" xfId="22532" xr:uid="{49C9307F-306A-4D5F-BE19-931529955892}"/>
    <cellStyle name="Millares 2 2 2 2 3 4 2 3" xfId="16621" xr:uid="{50C87A03-8978-4E0E-948C-2021BF790AE3}"/>
    <cellStyle name="Millares 2 2 2 2 3 4 3" xfId="7752" xr:uid="{FB2958EB-1C7E-4EB8-81A6-B8859F635BEC}"/>
    <cellStyle name="Millares 2 2 2 2 3 4 3 2" xfId="19577" xr:uid="{4DB17532-9FD9-45BE-BB83-A26A03E8BC49}"/>
    <cellStyle name="Millares 2 2 2 2 3 4 4" xfId="13666" xr:uid="{10B1360B-BD1A-4AC6-8B44-A9AB327028F0}"/>
    <cellStyle name="Millares 2 2 2 2 3 5" xfId="3318" xr:uid="{FC0E086F-177B-429F-A565-26B3EBEF185B}"/>
    <cellStyle name="Millares 2 2 2 2 3 5 2" xfId="9231" xr:uid="{8B92E813-7EBA-4127-9302-04FE16C60D81}"/>
    <cellStyle name="Millares 2 2 2 2 3 5 2 2" xfId="21055" xr:uid="{907E16E1-0DBB-4632-9C75-B710B1C9AFC5}"/>
    <cellStyle name="Millares 2 2 2 2 3 5 3" xfId="15144" xr:uid="{B1BD2F90-D059-42A9-A40E-8C6F1EC5FFB5}"/>
    <cellStyle name="Millares 2 2 2 2 3 6" xfId="6275" xr:uid="{D3926F22-DEA0-48ED-B6E0-D41021AD626A}"/>
    <cellStyle name="Millares 2 2 2 2 3 6 2" xfId="18100" xr:uid="{BBF4A362-2B12-44AB-9C46-0E01BE3FD06F}"/>
    <cellStyle name="Millares 2 2 2 2 3 7" xfId="12189" xr:uid="{71FC535A-4990-417B-954B-886BAE8A5120}"/>
    <cellStyle name="Millares 2 2 2 2 4" xfId="482" xr:uid="{B0B5C138-C5CE-432D-BFA9-07EAA11F7554}"/>
    <cellStyle name="Millares 2 2 2 2 4 2" xfId="1224" xr:uid="{83CD83E2-6D23-4C2E-BE2E-6DDF202CA8FA}"/>
    <cellStyle name="Millares 2 2 2 2 4 2 2" xfId="2703" xr:uid="{DF78D190-CB51-4B12-9185-61B3A0F0CF5C}"/>
    <cellStyle name="Millares 2 2 2 2 4 2 2 2" xfId="5660" xr:uid="{14C8074A-66A0-4C21-BEA7-FB4E924C3A50}"/>
    <cellStyle name="Millares 2 2 2 2 4 2 2 2 2" xfId="11573" xr:uid="{2A806515-B1A5-4DC2-8079-9A09B2143727}"/>
    <cellStyle name="Millares 2 2 2 2 4 2 2 2 2 2" xfId="23397" xr:uid="{5C482930-F872-4E10-9782-8D22CD410740}"/>
    <cellStyle name="Millares 2 2 2 2 4 2 2 2 3" xfId="17486" xr:uid="{7DE4A8FF-6A4C-4EF4-8039-FA3FD890F536}"/>
    <cellStyle name="Millares 2 2 2 2 4 2 2 3" xfId="8617" xr:uid="{C69CD919-4006-4208-BFB3-9AD01C6180D8}"/>
    <cellStyle name="Millares 2 2 2 2 4 2 2 3 2" xfId="20442" xr:uid="{52852C44-BA8E-43DD-ACCE-4190F12856D0}"/>
    <cellStyle name="Millares 2 2 2 2 4 2 2 4" xfId="14531" xr:uid="{F0A42C1D-9DBA-4512-BE8A-CAACA01ED429}"/>
    <cellStyle name="Millares 2 2 2 2 4 2 3" xfId="4183" xr:uid="{3901C4FC-71FB-48A4-9B6D-4F9D9F4582F5}"/>
    <cellStyle name="Millares 2 2 2 2 4 2 3 2" xfId="10096" xr:uid="{27ADB96C-3D0F-423F-98B7-51F1E801FBB4}"/>
    <cellStyle name="Millares 2 2 2 2 4 2 3 2 2" xfId="21920" xr:uid="{749AEFC6-3B28-4FCF-87E7-916AAF2507A6}"/>
    <cellStyle name="Millares 2 2 2 2 4 2 3 3" xfId="16009" xr:uid="{F01CD4EF-CF9A-4B89-ADD6-711502BDA1C4}"/>
    <cellStyle name="Millares 2 2 2 2 4 2 4" xfId="7140" xr:uid="{F73CFA0A-E80C-4F6D-BC43-8B50D63C9740}"/>
    <cellStyle name="Millares 2 2 2 2 4 2 4 2" xfId="18965" xr:uid="{6B2C1ACF-3D19-4497-85E4-20E525AD732C}"/>
    <cellStyle name="Millares 2 2 2 2 4 2 5" xfId="13054" xr:uid="{C6AC5E74-2DF6-4023-8F6A-428A55F1AFB8}"/>
    <cellStyle name="Millares 2 2 2 2 4 3" xfId="1964" xr:uid="{FCF8CCDC-95F8-4190-9230-A0A3A634DC34}"/>
    <cellStyle name="Millares 2 2 2 2 4 3 2" xfId="4921" xr:uid="{B15EA3E1-1E58-4B92-8F00-88B70FDC8AC1}"/>
    <cellStyle name="Millares 2 2 2 2 4 3 2 2" xfId="10834" xr:uid="{C91D516C-A1AF-4511-AF68-AEE85A21C6F3}"/>
    <cellStyle name="Millares 2 2 2 2 4 3 2 2 2" xfId="22658" xr:uid="{B038D8B2-1FF3-4A5D-BED7-81A276754726}"/>
    <cellStyle name="Millares 2 2 2 2 4 3 2 3" xfId="16747" xr:uid="{825DDEC4-F9D5-4521-B00C-54490678EAFB}"/>
    <cellStyle name="Millares 2 2 2 2 4 3 3" xfId="7878" xr:uid="{28973376-2A59-496F-BE2E-C3D8EFCF8779}"/>
    <cellStyle name="Millares 2 2 2 2 4 3 3 2" xfId="19703" xr:uid="{ED07AACF-2F47-4D7C-B4E2-29FB5AE56127}"/>
    <cellStyle name="Millares 2 2 2 2 4 3 4" xfId="13792" xr:uid="{C814488F-4448-4C52-90C8-69BFFC6F9C70}"/>
    <cellStyle name="Millares 2 2 2 2 4 4" xfId="3444" xr:uid="{3CA66CF6-4363-422C-89C4-F5FCD7C897BC}"/>
    <cellStyle name="Millares 2 2 2 2 4 4 2" xfId="9357" xr:uid="{A6945DF6-7064-4665-94CE-1A677D8BCA7E}"/>
    <cellStyle name="Millares 2 2 2 2 4 4 2 2" xfId="21181" xr:uid="{36610267-36E6-4FD4-A583-539BFA904EB9}"/>
    <cellStyle name="Millares 2 2 2 2 4 4 3" xfId="15270" xr:uid="{1480847C-0163-4443-BDE6-DF8FB090AD71}"/>
    <cellStyle name="Millares 2 2 2 2 4 5" xfId="6401" xr:uid="{CF72C950-E34F-4475-8F36-568676A0DC06}"/>
    <cellStyle name="Millares 2 2 2 2 4 5 2" xfId="18226" xr:uid="{20CD13F0-6183-497B-955A-F550EF2E28C7}"/>
    <cellStyle name="Millares 2 2 2 2 4 6" xfId="12315" xr:uid="{D43BF47E-F6C7-4CC2-8B16-6ADBFC07BE9F}"/>
    <cellStyle name="Millares 2 2 2 2 5" xfId="856" xr:uid="{4FA7EDCC-CA66-41DA-8D16-E9557A83AFA0}"/>
    <cellStyle name="Millares 2 2 2 2 5 2" xfId="2335" xr:uid="{2742B8FB-A87E-4D86-B6AF-ACAAC1156123}"/>
    <cellStyle name="Millares 2 2 2 2 5 2 2" xfId="5292" xr:uid="{BCE8219C-2A38-4AD6-8C33-3FFD64F445BF}"/>
    <cellStyle name="Millares 2 2 2 2 5 2 2 2" xfId="11205" xr:uid="{4AD605C1-B72D-4784-8261-95365D252872}"/>
    <cellStyle name="Millares 2 2 2 2 5 2 2 2 2" xfId="23029" xr:uid="{D53FBB6A-094E-4B7B-94A1-E246FDAEB0C3}"/>
    <cellStyle name="Millares 2 2 2 2 5 2 2 3" xfId="17118" xr:uid="{5983D0E0-0006-45D1-B897-987F85D85C07}"/>
    <cellStyle name="Millares 2 2 2 2 5 2 3" xfId="8249" xr:uid="{5DF631FD-F1CC-4F14-8109-96BBAD280A30}"/>
    <cellStyle name="Millares 2 2 2 2 5 2 3 2" xfId="20074" xr:uid="{86D885AD-38EE-4698-9FE5-86396BFA2EB7}"/>
    <cellStyle name="Millares 2 2 2 2 5 2 4" xfId="14163" xr:uid="{7FEED4A7-EAC1-49B9-AD02-1FA798322263}"/>
    <cellStyle name="Millares 2 2 2 2 5 3" xfId="3815" xr:uid="{032D92F7-CE6B-431F-B5A9-8DEF858B72B1}"/>
    <cellStyle name="Millares 2 2 2 2 5 3 2" xfId="9728" xr:uid="{409D5C2F-753F-43E0-80D3-67F25644BEAE}"/>
    <cellStyle name="Millares 2 2 2 2 5 3 2 2" xfId="21552" xr:uid="{AD1A01CE-00CB-4102-8E1E-2A7FCD3AD2B8}"/>
    <cellStyle name="Millares 2 2 2 2 5 3 3" xfId="15641" xr:uid="{E1AFF87E-1B40-48B2-8BBD-368BE6AB8D05}"/>
    <cellStyle name="Millares 2 2 2 2 5 4" xfId="6772" xr:uid="{08D656D2-4B8F-41C9-9C15-9BC9F26C8F27}"/>
    <cellStyle name="Millares 2 2 2 2 5 4 2" xfId="18597" xr:uid="{8EC4135B-6C7A-40C3-B996-4AB57AA4E46C}"/>
    <cellStyle name="Millares 2 2 2 2 5 5" xfId="12686" xr:uid="{AE192AB1-73A3-443B-B584-05189397750B}"/>
    <cellStyle name="Millares 2 2 2 2 6" xfId="1596" xr:uid="{5026FF6E-D5BC-4839-B6A8-D2A45AA9A7D5}"/>
    <cellStyle name="Millares 2 2 2 2 6 2" xfId="4553" xr:uid="{808E0206-4C82-4AFF-BEC7-B9BE9A40F2D3}"/>
    <cellStyle name="Millares 2 2 2 2 6 2 2" xfId="10466" xr:uid="{F92FEE0B-3B61-4416-A345-C71BC2A71856}"/>
    <cellStyle name="Millares 2 2 2 2 6 2 2 2" xfId="22290" xr:uid="{70E34C75-D269-491C-9E5E-7EC2134A12AC}"/>
    <cellStyle name="Millares 2 2 2 2 6 2 3" xfId="16379" xr:uid="{EF35DCC5-0A8D-49B9-85F7-4BD59DB92186}"/>
    <cellStyle name="Millares 2 2 2 2 6 3" xfId="7510" xr:uid="{C132E40F-89B8-42D1-9E0B-5ABE7B7517CE}"/>
    <cellStyle name="Millares 2 2 2 2 6 3 2" xfId="19335" xr:uid="{F67209AB-CC64-4A1B-BD88-9726FEFC15A1}"/>
    <cellStyle name="Millares 2 2 2 2 6 4" xfId="13424" xr:uid="{553C34B1-CEFB-461A-A497-8C159195C6A1}"/>
    <cellStyle name="Millares 2 2 2 2 7" xfId="3076" xr:uid="{03B0DAD8-CBAD-4DCB-9670-906B29081E10}"/>
    <cellStyle name="Millares 2 2 2 2 7 2" xfId="8989" xr:uid="{A796BD22-2631-43E0-A16B-BB951F1B585D}"/>
    <cellStyle name="Millares 2 2 2 2 7 2 2" xfId="20813" xr:uid="{406AFEE5-2261-4A52-A5E5-D98CF57D8C57}"/>
    <cellStyle name="Millares 2 2 2 2 7 3" xfId="14902" xr:uid="{D41E9237-A8DE-4620-B26C-D72D4C468924}"/>
    <cellStyle name="Millares 2 2 2 2 8" xfId="6033" xr:uid="{2DBAC2AB-6E41-4A76-ACC5-D6D059B2FF4C}"/>
    <cellStyle name="Millares 2 2 2 2 8 2" xfId="17858" xr:uid="{4DBB250D-29C3-4E4A-9F79-6B472AD27892}"/>
    <cellStyle name="Millares 2 2 2 2 9" xfId="11947" xr:uid="{A977D969-896F-40C1-9AAB-1C90B19C1ACD}"/>
    <cellStyle name="Millares 2 2 2 3" xfId="171" xr:uid="{4FA1FA52-DA5E-474D-9CD9-5D5953938A19}"/>
    <cellStyle name="Millares 2 2 2 3 2" xfId="544" xr:uid="{8A3D8BBC-6677-4C21-B57F-24E099D8BD26}"/>
    <cellStyle name="Millares 2 2 2 3 2 2" xfId="1286" xr:uid="{ADCE8AB6-8078-4FE8-A1DA-444859929541}"/>
    <cellStyle name="Millares 2 2 2 3 2 2 2" xfId="2765" xr:uid="{EFD412C8-247C-4749-AF00-1AA1664F4832}"/>
    <cellStyle name="Millares 2 2 2 3 2 2 2 2" xfId="5722" xr:uid="{285B378B-0DEA-48FD-86BD-A8C707F2083F}"/>
    <cellStyle name="Millares 2 2 2 3 2 2 2 2 2" xfId="11635" xr:uid="{48AF1F3E-BF7F-41CC-878D-3BB3A1CB52D9}"/>
    <cellStyle name="Millares 2 2 2 3 2 2 2 2 2 2" xfId="23459" xr:uid="{F40B8489-6F73-47F2-927B-BB794BFC3D56}"/>
    <cellStyle name="Millares 2 2 2 3 2 2 2 2 3" xfId="17548" xr:uid="{730569FC-7FC9-4490-B5D2-4D0ACB97A9F1}"/>
    <cellStyle name="Millares 2 2 2 3 2 2 2 3" xfId="8679" xr:uid="{F0072112-8AD9-44E2-9775-FB7C8E8F54CC}"/>
    <cellStyle name="Millares 2 2 2 3 2 2 2 3 2" xfId="20504" xr:uid="{D19C27FB-F198-4991-A8FE-D011069DDA55}"/>
    <cellStyle name="Millares 2 2 2 3 2 2 2 4" xfId="14593" xr:uid="{5F774902-541A-47ED-9AB0-43281879D514}"/>
    <cellStyle name="Millares 2 2 2 3 2 2 3" xfId="4245" xr:uid="{B6BA360C-1F12-4BFC-AAAE-EB22E6F8C03F}"/>
    <cellStyle name="Millares 2 2 2 3 2 2 3 2" xfId="10158" xr:uid="{DDA1512B-8E63-4E90-B60E-1E071A0ADFCC}"/>
    <cellStyle name="Millares 2 2 2 3 2 2 3 2 2" xfId="21982" xr:uid="{67CA5E78-8592-429E-BEA8-E59D12A4D1D3}"/>
    <cellStyle name="Millares 2 2 2 3 2 2 3 3" xfId="16071" xr:uid="{DD3669E1-A06C-4E88-BC97-F37B354CA979}"/>
    <cellStyle name="Millares 2 2 2 3 2 2 4" xfId="7202" xr:uid="{DBF3F9E5-E5E1-42AF-934F-50F99F6CF7D4}"/>
    <cellStyle name="Millares 2 2 2 3 2 2 4 2" xfId="19027" xr:uid="{2A451C17-B498-497F-B18D-885EDE830137}"/>
    <cellStyle name="Millares 2 2 2 3 2 2 5" xfId="13116" xr:uid="{764AD22D-4BA9-4A02-9556-236B7D244911}"/>
    <cellStyle name="Millares 2 2 2 3 2 3" xfId="2026" xr:uid="{185FC020-B45B-4C0C-9109-F3CC5F30E29B}"/>
    <cellStyle name="Millares 2 2 2 3 2 3 2" xfId="4983" xr:uid="{295125FA-11FB-4150-8D5D-09698A2CCE01}"/>
    <cellStyle name="Millares 2 2 2 3 2 3 2 2" xfId="10896" xr:uid="{A3637714-06F3-4DFD-8E70-75D89B2C9A20}"/>
    <cellStyle name="Millares 2 2 2 3 2 3 2 2 2" xfId="22720" xr:uid="{0160417C-2BB1-4F27-8141-D919B7FC9B4D}"/>
    <cellStyle name="Millares 2 2 2 3 2 3 2 3" xfId="16809" xr:uid="{8AB5D69D-D032-4247-9BA2-40C143C712A1}"/>
    <cellStyle name="Millares 2 2 2 3 2 3 3" xfId="7940" xr:uid="{37D915D7-BB4A-436E-BD23-07A060CEF5DE}"/>
    <cellStyle name="Millares 2 2 2 3 2 3 3 2" xfId="19765" xr:uid="{ADBAEC7C-708F-46EE-89F5-745A2066D5FA}"/>
    <cellStyle name="Millares 2 2 2 3 2 3 4" xfId="13854" xr:uid="{78AE1045-C963-41D0-9A3C-173E234CABFB}"/>
    <cellStyle name="Millares 2 2 2 3 2 4" xfId="3506" xr:uid="{6FBBA8FC-B4A4-4EA5-B624-AE55BAF612B1}"/>
    <cellStyle name="Millares 2 2 2 3 2 4 2" xfId="9419" xr:uid="{55E5ED21-8DD1-4251-932C-47C997703FEA}"/>
    <cellStyle name="Millares 2 2 2 3 2 4 2 2" xfId="21243" xr:uid="{33815954-9C6B-43B6-9D29-5C317D71DDBA}"/>
    <cellStyle name="Millares 2 2 2 3 2 4 3" xfId="15332" xr:uid="{C06CB31D-9E1A-4BB6-A59E-DC0510F7A1B4}"/>
    <cellStyle name="Millares 2 2 2 3 2 5" xfId="6463" xr:uid="{0A5763B6-2207-4780-A548-0833F10D46E1}"/>
    <cellStyle name="Millares 2 2 2 3 2 5 2" xfId="18288" xr:uid="{227CD04B-845B-4142-B728-61DCE83F98EF}"/>
    <cellStyle name="Millares 2 2 2 3 2 6" xfId="12377" xr:uid="{543B23AE-2D98-4EBD-A1EE-7C14112B11C4}"/>
    <cellStyle name="Millares 2 2 2 3 3" xfId="918" xr:uid="{6B96D4D1-8BB4-4068-9EFE-8C84E999F939}"/>
    <cellStyle name="Millares 2 2 2 3 3 2" xfId="2397" xr:uid="{911E3B82-5E0D-424D-A10B-BB990E1262D7}"/>
    <cellStyle name="Millares 2 2 2 3 3 2 2" xfId="5354" xr:uid="{DFCEAFDD-FB0E-4D09-AD66-9183C09DF45E}"/>
    <cellStyle name="Millares 2 2 2 3 3 2 2 2" xfId="11267" xr:uid="{5E508DC2-D2DC-4394-B19B-89189004AC53}"/>
    <cellStyle name="Millares 2 2 2 3 3 2 2 2 2" xfId="23091" xr:uid="{1604DC69-B9C8-4CB0-8451-A5C741B70CC5}"/>
    <cellStyle name="Millares 2 2 2 3 3 2 2 3" xfId="17180" xr:uid="{F98E0C5E-5E79-40CA-B44C-8D4A2CFDCD9D}"/>
    <cellStyle name="Millares 2 2 2 3 3 2 3" xfId="8311" xr:uid="{2653D442-ED89-4349-AE20-1E5F1F1CCA8C}"/>
    <cellStyle name="Millares 2 2 2 3 3 2 3 2" xfId="20136" xr:uid="{47A2589E-F51C-4A1D-8B00-23131A7F70BF}"/>
    <cellStyle name="Millares 2 2 2 3 3 2 4" xfId="14225" xr:uid="{696DFB78-50AF-40CC-8E20-AC6C2D84F195}"/>
    <cellStyle name="Millares 2 2 2 3 3 3" xfId="3877" xr:uid="{FACD775A-1D7C-441B-9366-1A3388EE9047}"/>
    <cellStyle name="Millares 2 2 2 3 3 3 2" xfId="9790" xr:uid="{1E7C3452-1842-4448-8318-63ACD3208795}"/>
    <cellStyle name="Millares 2 2 2 3 3 3 2 2" xfId="21614" xr:uid="{61FD98E2-6729-43FA-A669-9F1FBF951DD7}"/>
    <cellStyle name="Millares 2 2 2 3 3 3 3" xfId="15703" xr:uid="{9FEA5867-8ED7-4417-A449-E639DC2FC00D}"/>
    <cellStyle name="Millares 2 2 2 3 3 4" xfId="6834" xr:uid="{28210954-4BFB-4BB4-BC52-661EFBC2892D}"/>
    <cellStyle name="Millares 2 2 2 3 3 4 2" xfId="18659" xr:uid="{633E478B-C31E-4D8A-8051-1E16A18C291D}"/>
    <cellStyle name="Millares 2 2 2 3 3 5" xfId="12748" xr:uid="{56408B3F-6E59-4BCD-B3F6-4230C840F133}"/>
    <cellStyle name="Millares 2 2 2 3 4" xfId="1658" xr:uid="{16866325-602E-423A-AC52-A35EA767DAE5}"/>
    <cellStyle name="Millares 2 2 2 3 4 2" xfId="4615" xr:uid="{7C26E2EB-B593-460A-8A30-C4F21231BDFA}"/>
    <cellStyle name="Millares 2 2 2 3 4 2 2" xfId="10528" xr:uid="{D01CFB46-D14F-4B6C-9FB4-E9851FEC8DB8}"/>
    <cellStyle name="Millares 2 2 2 3 4 2 2 2" xfId="22352" xr:uid="{B6AA87F4-4A19-4F53-BEB5-A5A75693826D}"/>
    <cellStyle name="Millares 2 2 2 3 4 2 3" xfId="16441" xr:uid="{E982DA12-BA6F-43CC-B1EA-07973B15BAD9}"/>
    <cellStyle name="Millares 2 2 2 3 4 3" xfId="7572" xr:uid="{904337A1-1565-4B26-9B96-FDECE8C0E421}"/>
    <cellStyle name="Millares 2 2 2 3 4 3 2" xfId="19397" xr:uid="{B8B9D434-40F5-460C-A320-68D9268F0061}"/>
    <cellStyle name="Millares 2 2 2 3 4 4" xfId="13486" xr:uid="{8ACE2D33-9EBD-41E2-817B-815E196CD404}"/>
    <cellStyle name="Millares 2 2 2 3 5" xfId="3138" xr:uid="{205FA219-590F-4EF0-86C0-99533AF470E4}"/>
    <cellStyle name="Millares 2 2 2 3 5 2" xfId="9051" xr:uid="{954DD068-7981-4F78-AE52-2E6B40763B7E}"/>
    <cellStyle name="Millares 2 2 2 3 5 2 2" xfId="20875" xr:uid="{699A1926-E0D5-4E04-9426-FC79C3E3DF42}"/>
    <cellStyle name="Millares 2 2 2 3 5 3" xfId="14964" xr:uid="{729885CB-7DD7-4590-B801-81C9D36A8118}"/>
    <cellStyle name="Millares 2 2 2 3 6" xfId="6095" xr:uid="{74B8A587-7FA4-4A85-9A87-9F43DEFA8EA0}"/>
    <cellStyle name="Millares 2 2 2 3 6 2" xfId="17920" xr:uid="{96BE1405-C76D-45DB-B6ED-44F6DA7C732A}"/>
    <cellStyle name="Millares 2 2 2 3 7" xfId="12009" xr:uid="{BB09D3F1-1077-4D31-B571-F3EAEA68DF2D}"/>
    <cellStyle name="Millares 2 2 2 4" xfId="295" xr:uid="{0953E1C3-6F41-4C79-A6EF-CDBAB25619CB}"/>
    <cellStyle name="Millares 2 2 2 4 2" xfId="666" xr:uid="{782511AB-622D-441C-8F88-0766F4860F29}"/>
    <cellStyle name="Millares 2 2 2 4 2 2" xfId="1407" xr:uid="{0F2934CF-4A35-4B82-AE81-8FCEE624AD34}"/>
    <cellStyle name="Millares 2 2 2 4 2 2 2" xfId="2886" xr:uid="{4F3B5EB2-DD4D-45D7-AAA3-B2324D381633}"/>
    <cellStyle name="Millares 2 2 2 4 2 2 2 2" xfId="5843" xr:uid="{7063D35D-93A1-4F37-B3CB-DFC1CDEEBC9D}"/>
    <cellStyle name="Millares 2 2 2 4 2 2 2 2 2" xfId="11756" xr:uid="{297F6EDC-5BC1-48FC-B6A9-FA050867C901}"/>
    <cellStyle name="Millares 2 2 2 4 2 2 2 2 2 2" xfId="23580" xr:uid="{D4A86501-A5B8-4CB6-A27E-FEF0E1D8A4BF}"/>
    <cellStyle name="Millares 2 2 2 4 2 2 2 2 3" xfId="17669" xr:uid="{E07ABFAB-020D-44EB-92BB-C4EF4BAF886B}"/>
    <cellStyle name="Millares 2 2 2 4 2 2 2 3" xfId="8800" xr:uid="{A3C8C5A4-0186-4F70-862A-C53356D0DD8C}"/>
    <cellStyle name="Millares 2 2 2 4 2 2 2 3 2" xfId="20625" xr:uid="{7E33AFCE-DBF2-41B5-B425-F88651B0A565}"/>
    <cellStyle name="Millares 2 2 2 4 2 2 2 4" xfId="14714" xr:uid="{893BA657-3148-4FE0-9481-9B241BB2FD47}"/>
    <cellStyle name="Millares 2 2 2 4 2 2 3" xfId="4366" xr:uid="{16999FCC-FF49-47B3-9AE6-0FE78726B831}"/>
    <cellStyle name="Millares 2 2 2 4 2 2 3 2" xfId="10279" xr:uid="{2CE83527-A1CB-4C62-93C2-1899CB483819}"/>
    <cellStyle name="Millares 2 2 2 4 2 2 3 2 2" xfId="22103" xr:uid="{3BCFD521-B3F4-4BB3-9126-6625FD9EF3CA}"/>
    <cellStyle name="Millares 2 2 2 4 2 2 3 3" xfId="16192" xr:uid="{AC151755-0811-4114-9F67-91C14DC74F3D}"/>
    <cellStyle name="Millares 2 2 2 4 2 2 4" xfId="7323" xr:uid="{FF031EB2-9294-4078-806E-46F2D5F8E791}"/>
    <cellStyle name="Millares 2 2 2 4 2 2 4 2" xfId="19148" xr:uid="{1C6FD4BE-2350-4B4A-B1E6-4C8786DFCBA8}"/>
    <cellStyle name="Millares 2 2 2 4 2 2 5" xfId="13237" xr:uid="{F23FF787-29DF-4BB0-AA3F-232E8273A15B}"/>
    <cellStyle name="Millares 2 2 2 4 2 3" xfId="2147" xr:uid="{A0E8C53C-A5F4-45B4-9E47-3FCE9444A5B3}"/>
    <cellStyle name="Millares 2 2 2 4 2 3 2" xfId="5104" xr:uid="{0E032C30-B49F-4C04-BE7A-0BFFB102E3A7}"/>
    <cellStyle name="Millares 2 2 2 4 2 3 2 2" xfId="11017" xr:uid="{8210EBDB-FAB3-4B29-930C-74C347E412F9}"/>
    <cellStyle name="Millares 2 2 2 4 2 3 2 2 2" xfId="22841" xr:uid="{7A79B913-31E7-4411-B29B-6EB57E7BB000}"/>
    <cellStyle name="Millares 2 2 2 4 2 3 2 3" xfId="16930" xr:uid="{27A37C3E-63A5-405B-89FA-28536702BAC7}"/>
    <cellStyle name="Millares 2 2 2 4 2 3 3" xfId="8061" xr:uid="{84457677-84B5-4D64-999E-2ED49E892AE8}"/>
    <cellStyle name="Millares 2 2 2 4 2 3 3 2" xfId="19886" xr:uid="{2BB0643F-2460-4562-A5DB-C2062300AC93}"/>
    <cellStyle name="Millares 2 2 2 4 2 3 4" xfId="13975" xr:uid="{86C7DFAF-7323-41D2-B4CE-6B1F5EF82357}"/>
    <cellStyle name="Millares 2 2 2 4 2 4" xfId="3627" xr:uid="{626B5F43-16C6-4603-A473-139B27D88D41}"/>
    <cellStyle name="Millares 2 2 2 4 2 4 2" xfId="9540" xr:uid="{1449B50A-A4C1-46D4-ADE7-BD6138A1C4F0}"/>
    <cellStyle name="Millares 2 2 2 4 2 4 2 2" xfId="21364" xr:uid="{B7EB649D-1389-402B-A76C-B747DF23125B}"/>
    <cellStyle name="Millares 2 2 2 4 2 4 3" xfId="15453" xr:uid="{D740A873-19E3-4D7E-A1CB-388693639ED9}"/>
    <cellStyle name="Millares 2 2 2 4 2 5" xfId="6584" xr:uid="{DFB2DF96-C5FB-4236-933B-7D9A541D5EB6}"/>
    <cellStyle name="Millares 2 2 2 4 2 5 2" xfId="18409" xr:uid="{28536BE4-8205-480D-ABCF-AB9FF808DFB4}"/>
    <cellStyle name="Millares 2 2 2 4 2 6" xfId="12498" xr:uid="{A87E5245-C04B-4310-8655-BE70D9978FB8}"/>
    <cellStyle name="Millares 2 2 2 4 3" xfId="1039" xr:uid="{BF4C566C-6E57-4B72-A925-7F8FA6A321DA}"/>
    <cellStyle name="Millares 2 2 2 4 3 2" xfId="2518" xr:uid="{851E1FE1-CB29-4C0A-B9BA-C80FF22E32B3}"/>
    <cellStyle name="Millares 2 2 2 4 3 2 2" xfId="5475" xr:uid="{59147746-D7F1-4387-940D-F816A3F35CD5}"/>
    <cellStyle name="Millares 2 2 2 4 3 2 2 2" xfId="11388" xr:uid="{8297321F-15A4-4501-8846-8DB0DA0245ED}"/>
    <cellStyle name="Millares 2 2 2 4 3 2 2 2 2" xfId="23212" xr:uid="{F6AF52DB-7E2A-4236-9784-81B286EF68EE}"/>
    <cellStyle name="Millares 2 2 2 4 3 2 2 3" xfId="17301" xr:uid="{51438F4A-1DA9-4A04-9038-51FC0612F1A2}"/>
    <cellStyle name="Millares 2 2 2 4 3 2 3" xfId="8432" xr:uid="{F4E3DAB2-8F9F-499A-A512-CA25845BE454}"/>
    <cellStyle name="Millares 2 2 2 4 3 2 3 2" xfId="20257" xr:uid="{E7EAA4C0-880B-4759-8C9A-6BD786C44AFD}"/>
    <cellStyle name="Millares 2 2 2 4 3 2 4" xfId="14346" xr:uid="{89E915CF-1967-4387-9957-DBE1CCCE5FB1}"/>
    <cellStyle name="Millares 2 2 2 4 3 3" xfId="3998" xr:uid="{855B31B6-3D45-4743-81AC-00F5E3AA2571}"/>
    <cellStyle name="Millares 2 2 2 4 3 3 2" xfId="9911" xr:uid="{E61E29C0-4E01-4322-9470-A0FC939ACE78}"/>
    <cellStyle name="Millares 2 2 2 4 3 3 2 2" xfId="21735" xr:uid="{D776A070-2B49-4C36-A2CE-55F72C75CE44}"/>
    <cellStyle name="Millares 2 2 2 4 3 3 3" xfId="15824" xr:uid="{6FA77CFD-4E47-4BEB-98FA-3E4B6F5169A1}"/>
    <cellStyle name="Millares 2 2 2 4 3 4" xfId="6955" xr:uid="{E1983380-B002-42D2-B79B-6989446A8613}"/>
    <cellStyle name="Millares 2 2 2 4 3 4 2" xfId="18780" xr:uid="{23F57FBF-2948-4282-A892-CC79FA08033E}"/>
    <cellStyle name="Millares 2 2 2 4 3 5" xfId="12869" xr:uid="{2BAE980F-E190-4634-A502-76D2C58A4105}"/>
    <cellStyle name="Millares 2 2 2 4 4" xfId="1779" xr:uid="{483E276A-42C7-495A-8B6E-86F1DB721B03}"/>
    <cellStyle name="Millares 2 2 2 4 4 2" xfId="4736" xr:uid="{BD02A72A-4244-4E36-9251-2AD1467AF174}"/>
    <cellStyle name="Millares 2 2 2 4 4 2 2" xfId="10649" xr:uid="{4196CAE2-EF0C-4EFC-94D8-A1BDEA51C81C}"/>
    <cellStyle name="Millares 2 2 2 4 4 2 2 2" xfId="22473" xr:uid="{05261F5C-0B5D-47C8-9583-F95022422530}"/>
    <cellStyle name="Millares 2 2 2 4 4 2 3" xfId="16562" xr:uid="{8FE3F72A-70F3-4941-8F63-0461F872579B}"/>
    <cellStyle name="Millares 2 2 2 4 4 3" xfId="7693" xr:uid="{3E333037-0893-41E5-B7A9-106DF819F844}"/>
    <cellStyle name="Millares 2 2 2 4 4 3 2" xfId="19518" xr:uid="{C411642E-9D7F-4E14-BC52-E13B5E2AA435}"/>
    <cellStyle name="Millares 2 2 2 4 4 4" xfId="13607" xr:uid="{E6CEBE5F-F943-4652-AC98-D6E15D646EFA}"/>
    <cellStyle name="Millares 2 2 2 4 5" xfId="3259" xr:uid="{E08BB42D-B9E8-491E-8DAB-3C3B9693F2CD}"/>
    <cellStyle name="Millares 2 2 2 4 5 2" xfId="9172" xr:uid="{39EEFBAB-2A87-43F9-8600-96C3DED124BD}"/>
    <cellStyle name="Millares 2 2 2 4 5 2 2" xfId="20996" xr:uid="{3EBB3502-DF05-4818-8832-375759521F7C}"/>
    <cellStyle name="Millares 2 2 2 4 5 3" xfId="15085" xr:uid="{04F4A86C-8F16-4011-8D0B-241EC17ADA51}"/>
    <cellStyle name="Millares 2 2 2 4 6" xfId="6216" xr:uid="{D6D03381-ECC8-415D-985B-2D249E01BE00}"/>
    <cellStyle name="Millares 2 2 2 4 6 2" xfId="18041" xr:uid="{F913A6FD-8A82-45C0-BE42-5D08D1BC3F6B}"/>
    <cellStyle name="Millares 2 2 2 4 7" xfId="12130" xr:uid="{C6B49023-C591-4724-B527-F57AA8872BA2}"/>
    <cellStyle name="Millares 2 2 2 5" xfId="423" xr:uid="{3F157144-A567-4486-9C36-E7D67A78B99A}"/>
    <cellStyle name="Millares 2 2 2 5 2" xfId="1165" xr:uid="{5C9BBC36-ECAD-4EFB-9E01-9405FC055B9B}"/>
    <cellStyle name="Millares 2 2 2 5 2 2" xfId="2644" xr:uid="{D403E9B7-3166-48F4-9FCE-6540FBE4C1EA}"/>
    <cellStyle name="Millares 2 2 2 5 2 2 2" xfId="5601" xr:uid="{DA0B971E-BB56-48C2-9307-BFE2DBA6CA98}"/>
    <cellStyle name="Millares 2 2 2 5 2 2 2 2" xfId="11514" xr:uid="{8F1DD5D0-1F29-4218-9DAA-D56FCE48E571}"/>
    <cellStyle name="Millares 2 2 2 5 2 2 2 2 2" xfId="23338" xr:uid="{7C13C9D4-E1EF-4949-AE15-EEC8A0881F3D}"/>
    <cellStyle name="Millares 2 2 2 5 2 2 2 3" xfId="17427" xr:uid="{041366A0-F54F-43CE-8B41-F2FA83BEB044}"/>
    <cellStyle name="Millares 2 2 2 5 2 2 3" xfId="8558" xr:uid="{74DC7F82-0089-4994-94D8-21C73A07BFF3}"/>
    <cellStyle name="Millares 2 2 2 5 2 2 3 2" xfId="20383" xr:uid="{A1645D1B-9DFC-46A3-9430-0510FE29D800}"/>
    <cellStyle name="Millares 2 2 2 5 2 2 4" xfId="14472" xr:uid="{17A3A8E4-ACF4-4443-9773-3D9FC22C2337}"/>
    <cellStyle name="Millares 2 2 2 5 2 3" xfId="4124" xr:uid="{8AE5E310-4797-4CF5-A23B-6086701BF123}"/>
    <cellStyle name="Millares 2 2 2 5 2 3 2" xfId="10037" xr:uid="{CE725025-1B40-4EDB-AF7B-EF386B18277D}"/>
    <cellStyle name="Millares 2 2 2 5 2 3 2 2" xfId="21861" xr:uid="{A8881EFD-BF61-4E7A-B8AA-237C33C1BE36}"/>
    <cellStyle name="Millares 2 2 2 5 2 3 3" xfId="15950" xr:uid="{7E6B3C0F-DBE4-4E53-B388-D99D68D03570}"/>
    <cellStyle name="Millares 2 2 2 5 2 4" xfId="7081" xr:uid="{4EC25774-CEC2-4A35-8EFC-8ED2E3426852}"/>
    <cellStyle name="Millares 2 2 2 5 2 4 2" xfId="18906" xr:uid="{6C48F442-8DC2-4AA9-AB9F-8048142738C7}"/>
    <cellStyle name="Millares 2 2 2 5 2 5" xfId="12995" xr:uid="{11C165D9-1292-4366-B5A4-AF4412455340}"/>
    <cellStyle name="Millares 2 2 2 5 3" xfId="1905" xr:uid="{6F8DCC41-33F7-4354-A31F-C01DAC0F6C61}"/>
    <cellStyle name="Millares 2 2 2 5 3 2" xfId="4862" xr:uid="{E331153E-B030-45F8-8936-5D62FE7B7354}"/>
    <cellStyle name="Millares 2 2 2 5 3 2 2" xfId="10775" xr:uid="{61ABC92F-C648-4CF7-8F96-D3802FEAA63F}"/>
    <cellStyle name="Millares 2 2 2 5 3 2 2 2" xfId="22599" xr:uid="{B919FAE5-EA22-4D76-892A-A3FC2B60E30C}"/>
    <cellStyle name="Millares 2 2 2 5 3 2 3" xfId="16688" xr:uid="{BC3249F8-658A-4126-9DB1-EDA257C45FC8}"/>
    <cellStyle name="Millares 2 2 2 5 3 3" xfId="7819" xr:uid="{2F627992-41F7-42EE-BC69-8CB8DEA4C900}"/>
    <cellStyle name="Millares 2 2 2 5 3 3 2" xfId="19644" xr:uid="{4F631CA4-FD75-4F0B-A78C-300C6DC59E30}"/>
    <cellStyle name="Millares 2 2 2 5 3 4" xfId="13733" xr:uid="{82460783-8D7C-4DE2-8BD8-3E968FC051F9}"/>
    <cellStyle name="Millares 2 2 2 5 4" xfId="3385" xr:uid="{9708F49D-AFCB-490F-82C4-3F2E9C6668E3}"/>
    <cellStyle name="Millares 2 2 2 5 4 2" xfId="9298" xr:uid="{84A19F76-BF14-43A2-B7C0-ED6A6B8A906B}"/>
    <cellStyle name="Millares 2 2 2 5 4 2 2" xfId="21122" xr:uid="{929BCC33-569D-4764-BD4E-9C471CBF121B}"/>
    <cellStyle name="Millares 2 2 2 5 4 3" xfId="15211" xr:uid="{3FDC7C06-31B1-4332-AF4F-214FE023C87A}"/>
    <cellStyle name="Millares 2 2 2 5 5" xfId="6342" xr:uid="{C7F1251A-34A6-4C87-B55C-A929D11B7F68}"/>
    <cellStyle name="Millares 2 2 2 5 5 2" xfId="18167" xr:uid="{0D85D43A-889A-4FD8-9412-96E1BD404824}"/>
    <cellStyle name="Millares 2 2 2 5 6" xfId="12256" xr:uid="{5314D936-3605-474F-8FA4-3A3CED8627E3}"/>
    <cellStyle name="Millares 2 2 2 6" xfId="797" xr:uid="{979C26A5-8A41-4E21-B35B-3B7893CD6F5E}"/>
    <cellStyle name="Millares 2 2 2 6 2" xfId="2276" xr:uid="{C29B3923-FEEC-40E4-A9EB-120836D9F351}"/>
    <cellStyle name="Millares 2 2 2 6 2 2" xfId="5233" xr:uid="{0CEBF8B6-6DB5-46C9-A8EC-42057DDFD0D5}"/>
    <cellStyle name="Millares 2 2 2 6 2 2 2" xfId="11146" xr:uid="{05146451-6BFB-45ED-82BC-321CB5A167F2}"/>
    <cellStyle name="Millares 2 2 2 6 2 2 2 2" xfId="22970" xr:uid="{050B5DFB-482B-4C3F-893E-8FFB95103332}"/>
    <cellStyle name="Millares 2 2 2 6 2 2 3" xfId="17059" xr:uid="{EF121B5F-9E6A-4E21-B3EA-DF1E00B9C643}"/>
    <cellStyle name="Millares 2 2 2 6 2 3" xfId="8190" xr:uid="{A4FD7356-421C-4F8D-82C6-9ADAC66A535B}"/>
    <cellStyle name="Millares 2 2 2 6 2 3 2" xfId="20015" xr:uid="{2A4EF50D-929D-4ECD-A5B2-5E516C4CC545}"/>
    <cellStyle name="Millares 2 2 2 6 2 4" xfId="14104" xr:uid="{6AD418B6-3B62-4F8E-8FBD-5CF48366A2BF}"/>
    <cellStyle name="Millares 2 2 2 6 3" xfId="3756" xr:uid="{094A794E-D35F-49F6-B86C-ED50210320CB}"/>
    <cellStyle name="Millares 2 2 2 6 3 2" xfId="9669" xr:uid="{BA1D7983-85DE-4F29-8911-CF7987183239}"/>
    <cellStyle name="Millares 2 2 2 6 3 2 2" xfId="21493" xr:uid="{358FD479-DA81-45C4-8A3D-AA14C639ED61}"/>
    <cellStyle name="Millares 2 2 2 6 3 3" xfId="15582" xr:uid="{6439E235-A911-45B6-AE1C-82F8EAB13FD5}"/>
    <cellStyle name="Millares 2 2 2 6 4" xfId="6713" xr:uid="{15429B65-7F28-4A94-B8FA-C1C0989F5265}"/>
    <cellStyle name="Millares 2 2 2 6 4 2" xfId="18538" xr:uid="{587C9755-1007-4351-B7DA-3FCF3FE83E15}"/>
    <cellStyle name="Millares 2 2 2 6 5" xfId="12627" xr:uid="{3356F2D7-8603-4ED1-8827-36EF0065EDFE}"/>
    <cellStyle name="Millares 2 2 2 7" xfId="1537" xr:uid="{EDD09E0A-93C9-46AB-86FF-DD3FF51FA76E}"/>
    <cellStyle name="Millares 2 2 2 7 2" xfId="4494" xr:uid="{FC38CA05-D72E-4F42-92E6-B4DC519747E2}"/>
    <cellStyle name="Millares 2 2 2 7 2 2" xfId="10407" xr:uid="{EC1022EA-1E5B-47C5-8894-B8C2FE175469}"/>
    <cellStyle name="Millares 2 2 2 7 2 2 2" xfId="22231" xr:uid="{482B3226-81F7-4CE8-A527-E05E973B9F57}"/>
    <cellStyle name="Millares 2 2 2 7 2 3" xfId="16320" xr:uid="{CB156784-E105-4687-AD6C-C2B52BAB8C54}"/>
    <cellStyle name="Millares 2 2 2 7 3" xfId="7451" xr:uid="{49A38B94-33A0-4518-ABAE-6A9A288E23E8}"/>
    <cellStyle name="Millares 2 2 2 7 3 2" xfId="19276" xr:uid="{879E3A46-1C19-488E-8E48-BD1B642AB9A6}"/>
    <cellStyle name="Millares 2 2 2 7 4" xfId="13365" xr:uid="{BA5A51D2-5102-4CA6-945F-7DDC350098C1}"/>
    <cellStyle name="Millares 2 2 2 8" xfId="3017" xr:uid="{D4907E1F-FA88-4890-AF51-4EC906B79882}"/>
    <cellStyle name="Millares 2 2 2 8 2" xfId="8930" xr:uid="{8E750AC2-B4C1-42D9-B9C9-7EE57BF9B715}"/>
    <cellStyle name="Millares 2 2 2 8 2 2" xfId="20754" xr:uid="{DF4B636D-04DA-45B9-B03D-8A84547161EC}"/>
    <cellStyle name="Millares 2 2 2 8 3" xfId="14843" xr:uid="{8C921274-5C02-419A-95E8-953DB155DADA}"/>
    <cellStyle name="Millares 2 2 2 9" xfId="5974" xr:uid="{0720FFA9-F52E-4B6D-994C-264A27675375}"/>
    <cellStyle name="Millares 2 2 2 9 2" xfId="17799" xr:uid="{CED4AB2E-9392-4EBC-9922-C57EF21F22B3}"/>
    <cellStyle name="Millares 2 2 3" xfId="77" xr:uid="{7B535956-2E02-44E9-A83B-38F45DDBA235}"/>
    <cellStyle name="Millares 2 2 3 2" xfId="203" xr:uid="{E922985D-11FD-400B-91B2-2B3B6B06EB25}"/>
    <cellStyle name="Millares 2 2 3 2 2" xfId="575" xr:uid="{41FB1FC8-201D-4C0B-AB64-C40D9637ECD0}"/>
    <cellStyle name="Millares 2 2 3 2 2 2" xfId="1317" xr:uid="{6E0E8B51-42CE-4F74-8173-CDFC8F047AE0}"/>
    <cellStyle name="Millares 2 2 3 2 2 2 2" xfId="2796" xr:uid="{28859A8E-FB38-488F-9654-CC07790B1BA2}"/>
    <cellStyle name="Millares 2 2 3 2 2 2 2 2" xfId="5753" xr:uid="{856277DB-4542-4F0E-A6CE-E66AE14C9713}"/>
    <cellStyle name="Millares 2 2 3 2 2 2 2 2 2" xfId="11666" xr:uid="{7CB53D27-49DF-4C0D-B7CD-6887AF408D7B}"/>
    <cellStyle name="Millares 2 2 3 2 2 2 2 2 2 2" xfId="23490" xr:uid="{9FDD4CF8-F425-44DB-8C2C-381F7E18A124}"/>
    <cellStyle name="Millares 2 2 3 2 2 2 2 2 3" xfId="17579" xr:uid="{C59604AD-9B52-4D3F-B3D7-AD26961D98AD}"/>
    <cellStyle name="Millares 2 2 3 2 2 2 2 3" xfId="8710" xr:uid="{66602E85-2D7C-4A81-B346-A8721D7B919F}"/>
    <cellStyle name="Millares 2 2 3 2 2 2 2 3 2" xfId="20535" xr:uid="{0DE5B652-52FD-4A3C-B272-B33DF32DFAC1}"/>
    <cellStyle name="Millares 2 2 3 2 2 2 2 4" xfId="14624" xr:uid="{66799958-231C-476F-9BE7-1C4632D640B0}"/>
    <cellStyle name="Millares 2 2 3 2 2 2 3" xfId="4276" xr:uid="{B50BD8F0-45B0-48EC-A981-59AAA900D575}"/>
    <cellStyle name="Millares 2 2 3 2 2 2 3 2" xfId="10189" xr:uid="{D76AF489-5522-40E6-A146-DDFF1DC32731}"/>
    <cellStyle name="Millares 2 2 3 2 2 2 3 2 2" xfId="22013" xr:uid="{9FC1A09B-18C2-4684-BA53-B27117219ECC}"/>
    <cellStyle name="Millares 2 2 3 2 2 2 3 3" xfId="16102" xr:uid="{1584C384-2548-4363-8FA5-DCF32BF4B881}"/>
    <cellStyle name="Millares 2 2 3 2 2 2 4" xfId="7233" xr:uid="{A6705825-7F0C-410E-A0BB-A86CD951D851}"/>
    <cellStyle name="Millares 2 2 3 2 2 2 4 2" xfId="19058" xr:uid="{D0F399CB-0590-4AD3-9C55-9CF0DA081A85}"/>
    <cellStyle name="Millares 2 2 3 2 2 2 5" xfId="13147" xr:uid="{D04FCC48-A4C8-4F37-A752-FB1BDD83197F}"/>
    <cellStyle name="Millares 2 2 3 2 2 3" xfId="2057" xr:uid="{677BD893-910E-42FE-A615-6A86B9696679}"/>
    <cellStyle name="Millares 2 2 3 2 2 3 2" xfId="5014" xr:uid="{A904CD75-0C46-4399-AC58-32C6839DB469}"/>
    <cellStyle name="Millares 2 2 3 2 2 3 2 2" xfId="10927" xr:uid="{2668AB60-A3A1-4C0A-A90D-F4806CBF0479}"/>
    <cellStyle name="Millares 2 2 3 2 2 3 2 2 2" xfId="22751" xr:uid="{FF39EBFE-ABCA-4428-A8C5-09B8864F506D}"/>
    <cellStyle name="Millares 2 2 3 2 2 3 2 3" xfId="16840" xr:uid="{8F44EBA1-862E-43B5-8A17-4A1E69C1D5EE}"/>
    <cellStyle name="Millares 2 2 3 2 2 3 3" xfId="7971" xr:uid="{3847E168-2901-485A-BE07-6D3E153DD9D6}"/>
    <cellStyle name="Millares 2 2 3 2 2 3 3 2" xfId="19796" xr:uid="{7C5FFF5F-8D48-4E2F-B9AC-E9638A74D5DD}"/>
    <cellStyle name="Millares 2 2 3 2 2 3 4" xfId="13885" xr:uid="{76888A37-2EAB-44EC-9FEE-7ADECF18133F}"/>
    <cellStyle name="Millares 2 2 3 2 2 4" xfId="3537" xr:uid="{2C5C9561-6198-4497-AE60-9ECCAE208EF4}"/>
    <cellStyle name="Millares 2 2 3 2 2 4 2" xfId="9450" xr:uid="{4930F7AA-C262-4CF4-BBA7-C2FD0F39120B}"/>
    <cellStyle name="Millares 2 2 3 2 2 4 2 2" xfId="21274" xr:uid="{C46AE21C-C35F-4411-A64B-DE6B14F495E1}"/>
    <cellStyle name="Millares 2 2 3 2 2 4 3" xfId="15363" xr:uid="{5F89F056-0EC2-48A3-A5C4-E31C2CC563B5}"/>
    <cellStyle name="Millares 2 2 3 2 2 5" xfId="6494" xr:uid="{96C925DA-4F83-41D6-9E1E-F4F4151A03D8}"/>
    <cellStyle name="Millares 2 2 3 2 2 5 2" xfId="18319" xr:uid="{469CE105-A3FC-4DC6-850A-FA4CAB92A000}"/>
    <cellStyle name="Millares 2 2 3 2 2 6" xfId="12408" xr:uid="{63465F15-27CB-4D05-A9A0-E488C84D7F08}"/>
    <cellStyle name="Millares 2 2 3 2 3" xfId="949" xr:uid="{6DF7AF47-4FF0-48D8-9A63-75D3FA195DD3}"/>
    <cellStyle name="Millares 2 2 3 2 3 2" xfId="2428" xr:uid="{9FE99F69-16C1-4E05-97BB-8B4601FA0765}"/>
    <cellStyle name="Millares 2 2 3 2 3 2 2" xfId="5385" xr:uid="{A1F104DF-5759-4350-A582-8D6850B4AA37}"/>
    <cellStyle name="Millares 2 2 3 2 3 2 2 2" xfId="11298" xr:uid="{C7197648-856E-46E1-B4DD-772D48C04AED}"/>
    <cellStyle name="Millares 2 2 3 2 3 2 2 2 2" xfId="23122" xr:uid="{050A3D24-78CF-4B5D-A05F-04C86FED8FAD}"/>
    <cellStyle name="Millares 2 2 3 2 3 2 2 3" xfId="17211" xr:uid="{4B731365-719B-4348-9E7D-12D5E564DF44}"/>
    <cellStyle name="Millares 2 2 3 2 3 2 3" xfId="8342" xr:uid="{0C2CDD0F-344C-44EB-A479-E44841BF9798}"/>
    <cellStyle name="Millares 2 2 3 2 3 2 3 2" xfId="20167" xr:uid="{2CDCD6F3-B718-42A3-9AD6-0F0347A4ACD5}"/>
    <cellStyle name="Millares 2 2 3 2 3 2 4" xfId="14256" xr:uid="{DED43596-897F-4B00-8B68-FB15E8693A9A}"/>
    <cellStyle name="Millares 2 2 3 2 3 3" xfId="3908" xr:uid="{95598310-57B8-4563-AEC9-89BD78DB661A}"/>
    <cellStyle name="Millares 2 2 3 2 3 3 2" xfId="9821" xr:uid="{B322AA96-E7F7-406E-8CD7-57D6C49180C2}"/>
    <cellStyle name="Millares 2 2 3 2 3 3 2 2" xfId="21645" xr:uid="{12ECFF86-000D-4939-A577-3C338E7DDA21}"/>
    <cellStyle name="Millares 2 2 3 2 3 3 3" xfId="15734" xr:uid="{C5C61456-7229-45A9-954B-B9DB8FA9A7BF}"/>
    <cellStyle name="Millares 2 2 3 2 3 4" xfId="6865" xr:uid="{2539EB3E-E15C-454B-99D3-844C65105F90}"/>
    <cellStyle name="Millares 2 2 3 2 3 4 2" xfId="18690" xr:uid="{3446E01D-E6AC-450D-9F22-74F407BCFE01}"/>
    <cellStyle name="Millares 2 2 3 2 3 5" xfId="12779" xr:uid="{37B00185-B3EB-46A2-937F-849C4DB33E6F}"/>
    <cellStyle name="Millares 2 2 3 2 4" xfId="1689" xr:uid="{66BB5CAC-5210-4383-BC90-AEF586F487FC}"/>
    <cellStyle name="Millares 2 2 3 2 4 2" xfId="4646" xr:uid="{4DC0AFFB-365A-4D78-8E30-6CC7BC3F20C4}"/>
    <cellStyle name="Millares 2 2 3 2 4 2 2" xfId="10559" xr:uid="{A5CA28D9-2CD7-421A-A035-56A91FB71E9A}"/>
    <cellStyle name="Millares 2 2 3 2 4 2 2 2" xfId="22383" xr:uid="{F0E6C639-EBA9-4698-8988-832630EC9274}"/>
    <cellStyle name="Millares 2 2 3 2 4 2 3" xfId="16472" xr:uid="{7BDC0DD3-B240-47CE-A7E2-CC41D834488A}"/>
    <cellStyle name="Millares 2 2 3 2 4 3" xfId="7603" xr:uid="{2DE8BA8A-D231-4753-8C53-01613753870F}"/>
    <cellStyle name="Millares 2 2 3 2 4 3 2" xfId="19428" xr:uid="{846DF867-AB04-4A2A-992C-FCC373416E4F}"/>
    <cellStyle name="Millares 2 2 3 2 4 4" xfId="13517" xr:uid="{3F7789B9-3283-4C7A-8780-011697057E12}"/>
    <cellStyle name="Millares 2 2 3 2 5" xfId="3169" xr:uid="{6CDEF969-F3F5-4A66-9A72-52841116E06A}"/>
    <cellStyle name="Millares 2 2 3 2 5 2" xfId="9082" xr:uid="{30FC36A9-7A76-4A2A-8EBD-BB096CA82017}"/>
    <cellStyle name="Millares 2 2 3 2 5 2 2" xfId="20906" xr:uid="{116D909B-0077-4239-AB73-6723FD74DDE6}"/>
    <cellStyle name="Millares 2 2 3 2 5 3" xfId="14995" xr:uid="{66838F02-730D-487D-8E93-5F97138D4A5B}"/>
    <cellStyle name="Millares 2 2 3 2 6" xfId="6126" xr:uid="{28DC7F4C-D625-4C61-9FC9-734727D8082C}"/>
    <cellStyle name="Millares 2 2 3 2 6 2" xfId="17951" xr:uid="{84F118A5-ABAA-41F7-ACEF-59A13F263494}"/>
    <cellStyle name="Millares 2 2 3 2 7" xfId="12040" xr:uid="{E9336595-0E03-4116-BE7C-592B51F72705}"/>
    <cellStyle name="Millares 2 2 3 3" xfId="326" xr:uid="{A2970818-37AD-460D-9D34-35558DDDBAFA}"/>
    <cellStyle name="Millares 2 2 3 3 2" xfId="697" xr:uid="{2EEAFFF2-93C8-470F-8F4E-90FB6B59AF96}"/>
    <cellStyle name="Millares 2 2 3 3 2 2" xfId="1438" xr:uid="{956CC16C-F9F1-4B79-A5EA-C1832A0165A7}"/>
    <cellStyle name="Millares 2 2 3 3 2 2 2" xfId="2917" xr:uid="{6A95E595-2A42-45D6-9162-AD07734279D6}"/>
    <cellStyle name="Millares 2 2 3 3 2 2 2 2" xfId="5874" xr:uid="{2A7922F2-3141-4A61-921C-030244C44A24}"/>
    <cellStyle name="Millares 2 2 3 3 2 2 2 2 2" xfId="11787" xr:uid="{293F22FF-FE6A-4BAB-B0CF-DEA89D354806}"/>
    <cellStyle name="Millares 2 2 3 3 2 2 2 2 2 2" xfId="23611" xr:uid="{C8643442-03AF-4D25-AF6D-8CB89B15D50B}"/>
    <cellStyle name="Millares 2 2 3 3 2 2 2 2 3" xfId="17700" xr:uid="{B0C3921B-2004-4C8C-88F1-2963CF7ABF8C}"/>
    <cellStyle name="Millares 2 2 3 3 2 2 2 3" xfId="8831" xr:uid="{19826530-0BFF-4198-96C4-910B8DA93146}"/>
    <cellStyle name="Millares 2 2 3 3 2 2 2 3 2" xfId="20656" xr:uid="{614308E4-5E3D-406D-B89E-7832769A0764}"/>
    <cellStyle name="Millares 2 2 3 3 2 2 2 4" xfId="14745" xr:uid="{FA6A3A68-51A2-4455-9675-AD551BF2D0BF}"/>
    <cellStyle name="Millares 2 2 3 3 2 2 3" xfId="4397" xr:uid="{00933A6E-5CC5-44A1-9BA4-561245B2E0B6}"/>
    <cellStyle name="Millares 2 2 3 3 2 2 3 2" xfId="10310" xr:uid="{9FCD577F-7032-4450-987D-31C272C04B7E}"/>
    <cellStyle name="Millares 2 2 3 3 2 2 3 2 2" xfId="22134" xr:uid="{81612D28-E09C-494C-9746-B8C7183A9D30}"/>
    <cellStyle name="Millares 2 2 3 3 2 2 3 3" xfId="16223" xr:uid="{8243F32B-00F2-4B72-AE8A-6CE77FB7BAD0}"/>
    <cellStyle name="Millares 2 2 3 3 2 2 4" xfId="7354" xr:uid="{23BBABA2-FD70-49CE-ADFD-B5660C508DAB}"/>
    <cellStyle name="Millares 2 2 3 3 2 2 4 2" xfId="19179" xr:uid="{D8395A35-3F86-4D38-8628-5F770A3D9A08}"/>
    <cellStyle name="Millares 2 2 3 3 2 2 5" xfId="13268" xr:uid="{6C13261E-A533-4990-8FB0-8190B6F66F88}"/>
    <cellStyle name="Millares 2 2 3 3 2 3" xfId="2178" xr:uid="{88EEB941-D78D-4F68-ABC5-D7683CEEE94B}"/>
    <cellStyle name="Millares 2 2 3 3 2 3 2" xfId="5135" xr:uid="{DD6E781D-E77B-4A30-AB20-0B4F1F0AE704}"/>
    <cellStyle name="Millares 2 2 3 3 2 3 2 2" xfId="11048" xr:uid="{9C1F09A6-54F2-49C4-BDEE-C7529320FAD9}"/>
    <cellStyle name="Millares 2 2 3 3 2 3 2 2 2" xfId="22872" xr:uid="{B29B98D8-05EA-4C60-9E01-4D19C26BE8E8}"/>
    <cellStyle name="Millares 2 2 3 3 2 3 2 3" xfId="16961" xr:uid="{19E92148-851F-4687-A5B6-41AE524CD5F2}"/>
    <cellStyle name="Millares 2 2 3 3 2 3 3" xfId="8092" xr:uid="{A5B9BA8D-B41F-4CEE-BC27-A43EE916685C}"/>
    <cellStyle name="Millares 2 2 3 3 2 3 3 2" xfId="19917" xr:uid="{DC9426DE-0208-4B4C-833E-00D0F5F5FBCF}"/>
    <cellStyle name="Millares 2 2 3 3 2 3 4" xfId="14006" xr:uid="{EC81F35E-B5CC-4874-8A2E-E0D5DA4531FF}"/>
    <cellStyle name="Millares 2 2 3 3 2 4" xfId="3658" xr:uid="{00629F96-F78E-40CD-B4EE-21959330803B}"/>
    <cellStyle name="Millares 2 2 3 3 2 4 2" xfId="9571" xr:uid="{1DDBB348-187F-471D-AC5A-1EF1147045AF}"/>
    <cellStyle name="Millares 2 2 3 3 2 4 2 2" xfId="21395" xr:uid="{7EA380BB-AE08-4558-A31C-6EBEA6BEEC04}"/>
    <cellStyle name="Millares 2 2 3 3 2 4 3" xfId="15484" xr:uid="{4E2CBDCC-BE29-4FF4-BC33-CD33AFFDC557}"/>
    <cellStyle name="Millares 2 2 3 3 2 5" xfId="6615" xr:uid="{9C69E9A9-AD02-4497-9B26-0FA6728A1A28}"/>
    <cellStyle name="Millares 2 2 3 3 2 5 2" xfId="18440" xr:uid="{961698C5-D2BB-465F-B09F-6D1A3655EFA8}"/>
    <cellStyle name="Millares 2 2 3 3 2 6" xfId="12529" xr:uid="{C510999A-1458-41D4-A1BA-C1914190C706}"/>
    <cellStyle name="Millares 2 2 3 3 3" xfId="1070" xr:uid="{9FD34162-064C-4A9D-BA01-734AD94C332B}"/>
    <cellStyle name="Millares 2 2 3 3 3 2" xfId="2549" xr:uid="{D81CE14B-DC2D-42E7-86CB-A38615B313B3}"/>
    <cellStyle name="Millares 2 2 3 3 3 2 2" xfId="5506" xr:uid="{42CCE0B1-C740-4C2E-A571-77ED69D0B182}"/>
    <cellStyle name="Millares 2 2 3 3 3 2 2 2" xfId="11419" xr:uid="{630B9D2A-119D-41BC-BDF6-77530A93549E}"/>
    <cellStyle name="Millares 2 2 3 3 3 2 2 2 2" xfId="23243" xr:uid="{5E0D9CA3-6C98-4581-9630-16D1ED742EF0}"/>
    <cellStyle name="Millares 2 2 3 3 3 2 2 3" xfId="17332" xr:uid="{44501276-23FF-48DE-908D-DBB315DFBC36}"/>
    <cellStyle name="Millares 2 2 3 3 3 2 3" xfId="8463" xr:uid="{02268A00-0421-4161-BFE4-41837310CF14}"/>
    <cellStyle name="Millares 2 2 3 3 3 2 3 2" xfId="20288" xr:uid="{BAB7BE6D-141A-40D8-BDF5-AE1485AE58F8}"/>
    <cellStyle name="Millares 2 2 3 3 3 2 4" xfId="14377" xr:uid="{D8AA3EFA-E802-49BD-9C5E-6314F0BD7635}"/>
    <cellStyle name="Millares 2 2 3 3 3 3" xfId="4029" xr:uid="{9FAB0934-1F9A-4566-A443-61ACEC3D18BD}"/>
    <cellStyle name="Millares 2 2 3 3 3 3 2" xfId="9942" xr:uid="{51C5A7C9-76DD-4D9B-9997-033803FDA7E5}"/>
    <cellStyle name="Millares 2 2 3 3 3 3 2 2" xfId="21766" xr:uid="{80CADA90-707C-4DD7-BDAE-B5BC24EF4417}"/>
    <cellStyle name="Millares 2 2 3 3 3 3 3" xfId="15855" xr:uid="{97ADD996-B13F-40EC-9739-10090489B72F}"/>
    <cellStyle name="Millares 2 2 3 3 3 4" xfId="6986" xr:uid="{0D4CD6D9-0656-42E1-9504-5CD1658F7B02}"/>
    <cellStyle name="Millares 2 2 3 3 3 4 2" xfId="18811" xr:uid="{735DD0D2-D0BE-4CAF-85E9-E23394329FFB}"/>
    <cellStyle name="Millares 2 2 3 3 3 5" xfId="12900" xr:uid="{BE0328CF-1644-4F07-845F-DD0CE29F04EA}"/>
    <cellStyle name="Millares 2 2 3 3 4" xfId="1810" xr:uid="{782A07EA-BBC1-41EE-8B9C-10C52EC36535}"/>
    <cellStyle name="Millares 2 2 3 3 4 2" xfId="4767" xr:uid="{2A5B3B65-8565-49E6-933E-9E310BE38B38}"/>
    <cellStyle name="Millares 2 2 3 3 4 2 2" xfId="10680" xr:uid="{DBC3504D-7E20-47DE-9D08-5236176091C6}"/>
    <cellStyle name="Millares 2 2 3 3 4 2 2 2" xfId="22504" xr:uid="{605794C4-BEBB-47F9-A3AB-2A9F12B7C083}"/>
    <cellStyle name="Millares 2 2 3 3 4 2 3" xfId="16593" xr:uid="{64740C60-5045-4BB4-805C-13FF71D143DB}"/>
    <cellStyle name="Millares 2 2 3 3 4 3" xfId="7724" xr:uid="{C963224D-F750-464D-B16E-2909D70FBA02}"/>
    <cellStyle name="Millares 2 2 3 3 4 3 2" xfId="19549" xr:uid="{F6526BD0-A4E6-4EEC-B161-538ECACF9783}"/>
    <cellStyle name="Millares 2 2 3 3 4 4" xfId="13638" xr:uid="{838EBA11-DC83-4B13-88AB-63BF3DB678E6}"/>
    <cellStyle name="Millares 2 2 3 3 5" xfId="3290" xr:uid="{3EB56841-08AD-44DF-B371-129852AC2767}"/>
    <cellStyle name="Millares 2 2 3 3 5 2" xfId="9203" xr:uid="{846E1C9D-D200-4CB2-8B7A-40C05CFD4DD0}"/>
    <cellStyle name="Millares 2 2 3 3 5 2 2" xfId="21027" xr:uid="{68E33116-E3B8-4260-864A-663497F88319}"/>
    <cellStyle name="Millares 2 2 3 3 5 3" xfId="15116" xr:uid="{3471989E-066D-41CB-BE32-5800A63B0573}"/>
    <cellStyle name="Millares 2 2 3 3 6" xfId="6247" xr:uid="{BDF39D2C-E8E1-41D2-828C-09F88958CE15}"/>
    <cellStyle name="Millares 2 2 3 3 6 2" xfId="18072" xr:uid="{51ADCF2B-03E2-4DC8-88F1-CDA1B4952F11}"/>
    <cellStyle name="Millares 2 2 3 3 7" xfId="12161" xr:uid="{177B7B6A-85A3-4DB1-B7CB-5B36D7D1700B}"/>
    <cellStyle name="Millares 2 2 3 4" xfId="454" xr:uid="{01D10F8B-B2A9-4F53-8245-31177B9A3FF0}"/>
    <cellStyle name="Millares 2 2 3 4 2" xfId="1196" xr:uid="{0957A2C4-6426-461B-88D9-1E92301672E2}"/>
    <cellStyle name="Millares 2 2 3 4 2 2" xfId="2675" xr:uid="{ACE3DA8D-90AA-4F52-A662-DB684506F959}"/>
    <cellStyle name="Millares 2 2 3 4 2 2 2" xfId="5632" xr:uid="{383B70D8-5B8A-4E12-86D3-A083D5997493}"/>
    <cellStyle name="Millares 2 2 3 4 2 2 2 2" xfId="11545" xr:uid="{18516D12-BCE0-42E6-9A9B-3F2FB53F7F33}"/>
    <cellStyle name="Millares 2 2 3 4 2 2 2 2 2" xfId="23369" xr:uid="{222E1791-AF8C-4424-B7EC-6A20C4B28589}"/>
    <cellStyle name="Millares 2 2 3 4 2 2 2 3" xfId="17458" xr:uid="{C6F67F6F-23E6-4E1D-AF28-C4FA5F3530AD}"/>
    <cellStyle name="Millares 2 2 3 4 2 2 3" xfId="8589" xr:uid="{93866C4B-9A25-438E-89F1-F8893CB934A7}"/>
    <cellStyle name="Millares 2 2 3 4 2 2 3 2" xfId="20414" xr:uid="{CAECE3E7-3FA0-4045-B69B-F7DC097BC756}"/>
    <cellStyle name="Millares 2 2 3 4 2 2 4" xfId="14503" xr:uid="{F30A6892-2D11-4A74-8AB2-255004C59BF0}"/>
    <cellStyle name="Millares 2 2 3 4 2 3" xfId="4155" xr:uid="{7CDECF45-236A-4941-83F2-D2858F6CF8E7}"/>
    <cellStyle name="Millares 2 2 3 4 2 3 2" xfId="10068" xr:uid="{ED5479D4-C607-4190-9B29-A270A538FFC2}"/>
    <cellStyle name="Millares 2 2 3 4 2 3 2 2" xfId="21892" xr:uid="{58766CF0-9D76-40FF-8E3D-54010B4D190E}"/>
    <cellStyle name="Millares 2 2 3 4 2 3 3" xfId="15981" xr:uid="{8F9D2F87-F893-4AD9-91B3-77F1D141CC12}"/>
    <cellStyle name="Millares 2 2 3 4 2 4" xfId="7112" xr:uid="{ACCAD4BD-93C8-4E5E-B8C2-7A94A9FE3F61}"/>
    <cellStyle name="Millares 2 2 3 4 2 4 2" xfId="18937" xr:uid="{C2B9EAE7-01D7-492A-9024-4F967FF55CB3}"/>
    <cellStyle name="Millares 2 2 3 4 2 5" xfId="13026" xr:uid="{BD0C85CE-82D9-48B9-AE41-E81DB68051DC}"/>
    <cellStyle name="Millares 2 2 3 4 3" xfId="1936" xr:uid="{19AE6197-AD7A-4BD5-9153-4CC79B78B1F4}"/>
    <cellStyle name="Millares 2 2 3 4 3 2" xfId="4893" xr:uid="{FA4E1795-5466-4E1D-AF32-5F89994EA1DB}"/>
    <cellStyle name="Millares 2 2 3 4 3 2 2" xfId="10806" xr:uid="{3EF1C7E1-6F86-4637-B694-DF8329833DA5}"/>
    <cellStyle name="Millares 2 2 3 4 3 2 2 2" xfId="22630" xr:uid="{F02732FD-A4E1-40F3-A31E-3A518129959E}"/>
    <cellStyle name="Millares 2 2 3 4 3 2 3" xfId="16719" xr:uid="{75C5DE02-41BF-4805-864E-F751543D141B}"/>
    <cellStyle name="Millares 2 2 3 4 3 3" xfId="7850" xr:uid="{B6DD131B-B4C9-4433-9FE1-C7DD661CC3B8}"/>
    <cellStyle name="Millares 2 2 3 4 3 3 2" xfId="19675" xr:uid="{20F835DB-8FD7-4D78-B311-6163BFEFD9FB}"/>
    <cellStyle name="Millares 2 2 3 4 3 4" xfId="13764" xr:uid="{8661EF6F-59BB-4C25-BFB0-BADC5A33E5B0}"/>
    <cellStyle name="Millares 2 2 3 4 4" xfId="3416" xr:uid="{F89D42CC-F4EA-40E3-8A68-8F85323B8E36}"/>
    <cellStyle name="Millares 2 2 3 4 4 2" xfId="9329" xr:uid="{3CCE440D-093D-434A-84E6-146C1B1ADC93}"/>
    <cellStyle name="Millares 2 2 3 4 4 2 2" xfId="21153" xr:uid="{4E08708A-21A2-4EF9-B211-B49ADFCD1C8C}"/>
    <cellStyle name="Millares 2 2 3 4 4 3" xfId="15242" xr:uid="{D093D516-866B-456F-A76A-3C800DB6B0F7}"/>
    <cellStyle name="Millares 2 2 3 4 5" xfId="6373" xr:uid="{216FF057-5757-4E36-8555-F5445311D84C}"/>
    <cellStyle name="Millares 2 2 3 4 5 2" xfId="18198" xr:uid="{3C73A966-6440-4A3C-8640-26281B2FE55D}"/>
    <cellStyle name="Millares 2 2 3 4 6" xfId="12287" xr:uid="{46575C78-4D45-43C3-8A8D-41A4591C7DA2}"/>
    <cellStyle name="Millares 2 2 3 5" xfId="828" xr:uid="{114EE607-647E-49C5-9747-07C763F6831C}"/>
    <cellStyle name="Millares 2 2 3 5 2" xfId="2307" xr:uid="{EFBA55EE-7F7B-4D07-ABBE-F8983662FE81}"/>
    <cellStyle name="Millares 2 2 3 5 2 2" xfId="5264" xr:uid="{3A025906-E55A-415E-ABE6-9449C49161AA}"/>
    <cellStyle name="Millares 2 2 3 5 2 2 2" xfId="11177" xr:uid="{ECC3534B-FFB6-4E73-B4B0-0BCE6ACF322F}"/>
    <cellStyle name="Millares 2 2 3 5 2 2 2 2" xfId="23001" xr:uid="{205AA6AE-69D1-475C-B108-22DDC2A2502D}"/>
    <cellStyle name="Millares 2 2 3 5 2 2 3" xfId="17090" xr:uid="{3F172BC5-FC4E-41E2-AC2E-1076626DA45F}"/>
    <cellStyle name="Millares 2 2 3 5 2 3" xfId="8221" xr:uid="{E53727E7-44BF-40C0-8D95-0D66F75CEE47}"/>
    <cellStyle name="Millares 2 2 3 5 2 3 2" xfId="20046" xr:uid="{BB383928-93AF-4AF0-9790-AD2A81595909}"/>
    <cellStyle name="Millares 2 2 3 5 2 4" xfId="14135" xr:uid="{659C18A7-5220-495E-BAAE-617BE9914622}"/>
    <cellStyle name="Millares 2 2 3 5 3" xfId="3787" xr:uid="{7BF76555-5819-463C-8D90-0AECDDC9C3BA}"/>
    <cellStyle name="Millares 2 2 3 5 3 2" xfId="9700" xr:uid="{6E593000-13AF-4BEA-847F-ED36F8B810E8}"/>
    <cellStyle name="Millares 2 2 3 5 3 2 2" xfId="21524" xr:uid="{FA027857-BE87-4DC6-85F9-5767F45C78C9}"/>
    <cellStyle name="Millares 2 2 3 5 3 3" xfId="15613" xr:uid="{C7415807-BCB7-4735-917A-D46E0C91348D}"/>
    <cellStyle name="Millares 2 2 3 5 4" xfId="6744" xr:uid="{47A553E4-6194-4E7B-9D5A-60F95556233A}"/>
    <cellStyle name="Millares 2 2 3 5 4 2" xfId="18569" xr:uid="{66291721-46A1-4C73-8AFE-FDD27054742F}"/>
    <cellStyle name="Millares 2 2 3 5 5" xfId="12658" xr:uid="{6C9BD027-70A8-41E5-9918-69EBC24B6F75}"/>
    <cellStyle name="Millares 2 2 3 6" xfId="1568" xr:uid="{D59CD340-5689-4978-8BC0-E851B36D912B}"/>
    <cellStyle name="Millares 2 2 3 6 2" xfId="4525" xr:uid="{700EAF9E-2474-4693-8D1A-70C95B861881}"/>
    <cellStyle name="Millares 2 2 3 6 2 2" xfId="10438" xr:uid="{D4FFB1A7-B30F-44AD-ADDC-CBBBE2070802}"/>
    <cellStyle name="Millares 2 2 3 6 2 2 2" xfId="22262" xr:uid="{86444BE4-7213-49BD-BD1F-69472738B902}"/>
    <cellStyle name="Millares 2 2 3 6 2 3" xfId="16351" xr:uid="{DF478E35-5E5F-4A4E-8A38-9135C5F1FB0B}"/>
    <cellStyle name="Millares 2 2 3 6 3" xfId="7482" xr:uid="{8841440A-FA2D-49B8-BA0A-E2FF905828B7}"/>
    <cellStyle name="Millares 2 2 3 6 3 2" xfId="19307" xr:uid="{9AB3F33A-831F-4EE7-B874-5206C2065390}"/>
    <cellStyle name="Millares 2 2 3 6 4" xfId="13396" xr:uid="{9F927400-25C5-40EF-990B-A7CD591F73B7}"/>
    <cellStyle name="Millares 2 2 3 7" xfId="3048" xr:uid="{88930774-038E-4CC9-8761-6FF3BF9C1558}"/>
    <cellStyle name="Millares 2 2 3 7 2" xfId="8961" xr:uid="{D4C4980D-E465-48A2-99EF-0524CD7C6B6E}"/>
    <cellStyle name="Millares 2 2 3 7 2 2" xfId="20785" xr:uid="{357F2009-D5B5-4C5C-80B2-5221AE6769AD}"/>
    <cellStyle name="Millares 2 2 3 7 3" xfId="14874" xr:uid="{CC32A21E-8E35-4AD7-8655-7F95EDAF4A2C}"/>
    <cellStyle name="Millares 2 2 3 8" xfId="6005" xr:uid="{FEAD469B-9B2D-4489-89F3-A8C7E15EB4D5}"/>
    <cellStyle name="Millares 2 2 3 8 2" xfId="17830" xr:uid="{B3E13153-4E1F-4C36-A4D0-D28BB453E4C1}"/>
    <cellStyle name="Millares 2 2 3 9" xfId="11919" xr:uid="{B0CC2BBD-0832-4D26-A51D-3314276ED31F}"/>
    <cellStyle name="Millares 2 2 4" xfId="143" xr:uid="{A35C710C-8983-42C7-8D80-BADE178DB900}"/>
    <cellStyle name="Millares 2 2 4 2" xfId="516" xr:uid="{DCA66578-AC00-4E98-B91C-9B41C21B5E68}"/>
    <cellStyle name="Millares 2 2 4 2 2" xfId="1258" xr:uid="{1A9465EF-49CF-426E-8ED2-62BAA3FF04B6}"/>
    <cellStyle name="Millares 2 2 4 2 2 2" xfId="2737" xr:uid="{32DA1893-3784-4E7C-8640-529937B1FB50}"/>
    <cellStyle name="Millares 2 2 4 2 2 2 2" xfId="5694" xr:uid="{6F232D40-1442-4BAD-B761-BB7DD93FDF6A}"/>
    <cellStyle name="Millares 2 2 4 2 2 2 2 2" xfId="11607" xr:uid="{B41CD740-0063-41EB-8338-76285AF1F0FB}"/>
    <cellStyle name="Millares 2 2 4 2 2 2 2 2 2" xfId="23431" xr:uid="{E5EB9A0A-D762-41B9-BD5C-0B2B2D307823}"/>
    <cellStyle name="Millares 2 2 4 2 2 2 2 3" xfId="17520" xr:uid="{1F44C317-65B2-4637-8A4E-81F57FEE5356}"/>
    <cellStyle name="Millares 2 2 4 2 2 2 3" xfId="8651" xr:uid="{9F0E12BF-94DC-41B9-9A2F-E6F2FBAF90D1}"/>
    <cellStyle name="Millares 2 2 4 2 2 2 3 2" xfId="20476" xr:uid="{A2B6B00E-1A00-4AC9-83A9-142930691B92}"/>
    <cellStyle name="Millares 2 2 4 2 2 2 4" xfId="14565" xr:uid="{D96E19F3-EBFF-4930-B086-CD3A9BB6FE94}"/>
    <cellStyle name="Millares 2 2 4 2 2 3" xfId="4217" xr:uid="{E6214898-8470-4CB4-B91D-6CCF4D8BF950}"/>
    <cellStyle name="Millares 2 2 4 2 2 3 2" xfId="10130" xr:uid="{E5E81D80-03B3-48FD-A51A-001E6309F3A2}"/>
    <cellStyle name="Millares 2 2 4 2 2 3 2 2" xfId="21954" xr:uid="{3D42869C-E318-4FD4-BF5F-D36053875E94}"/>
    <cellStyle name="Millares 2 2 4 2 2 3 3" xfId="16043" xr:uid="{D5910836-853E-4D2C-8C65-0DEA2544960E}"/>
    <cellStyle name="Millares 2 2 4 2 2 4" xfId="7174" xr:uid="{B1209215-65F2-4B91-BE8E-D8890BFF0918}"/>
    <cellStyle name="Millares 2 2 4 2 2 4 2" xfId="18999" xr:uid="{9FDE2904-996F-43DC-A760-17898E5D7A21}"/>
    <cellStyle name="Millares 2 2 4 2 2 5" xfId="13088" xr:uid="{EFE350DC-C3A5-43E9-A9C5-3D940FCA2267}"/>
    <cellStyle name="Millares 2 2 4 2 3" xfId="1998" xr:uid="{38A596D6-A19D-4AF1-B87B-FFE3E7C0A28B}"/>
    <cellStyle name="Millares 2 2 4 2 3 2" xfId="4955" xr:uid="{E48E91BE-EE5C-4351-8486-9E6577864A73}"/>
    <cellStyle name="Millares 2 2 4 2 3 2 2" xfId="10868" xr:uid="{43F969D6-3A56-4E4F-AFA9-3114D602A544}"/>
    <cellStyle name="Millares 2 2 4 2 3 2 2 2" xfId="22692" xr:uid="{E5C5341F-E6A3-4949-AA20-78B7E6D3A52A}"/>
    <cellStyle name="Millares 2 2 4 2 3 2 3" xfId="16781" xr:uid="{FE4553BC-CD60-4471-B2F0-BF2E7A9AC27E}"/>
    <cellStyle name="Millares 2 2 4 2 3 3" xfId="7912" xr:uid="{18E05A10-D1C3-4E12-A65E-DACFCA166B6F}"/>
    <cellStyle name="Millares 2 2 4 2 3 3 2" xfId="19737" xr:uid="{59BFAC4A-809E-450C-9AEA-1F715A882EED}"/>
    <cellStyle name="Millares 2 2 4 2 3 4" xfId="13826" xr:uid="{5D507ED5-2DA8-49AC-AFF3-204B38B370F3}"/>
    <cellStyle name="Millares 2 2 4 2 4" xfId="3478" xr:uid="{EB78DA4B-37A7-4D72-930B-263F2EAFB943}"/>
    <cellStyle name="Millares 2 2 4 2 4 2" xfId="9391" xr:uid="{CFBD0CB8-DC71-460B-9B02-D12CC831147A}"/>
    <cellStyle name="Millares 2 2 4 2 4 2 2" xfId="21215" xr:uid="{F346CA16-E4FB-499C-885A-986516ACC3F8}"/>
    <cellStyle name="Millares 2 2 4 2 4 3" xfId="15304" xr:uid="{6B272291-D063-4EAB-8D02-B47425C99263}"/>
    <cellStyle name="Millares 2 2 4 2 5" xfId="6435" xr:uid="{88CA15A6-B76A-4552-8A12-55092BE78B32}"/>
    <cellStyle name="Millares 2 2 4 2 5 2" xfId="18260" xr:uid="{DC3F7B43-8B03-4B5C-8D9E-C8EF7AB19FB6}"/>
    <cellStyle name="Millares 2 2 4 2 6" xfId="12349" xr:uid="{6FAC3A9E-9904-40A5-8764-31761F7D2C44}"/>
    <cellStyle name="Millares 2 2 4 3" xfId="890" xr:uid="{AA466FE7-FF48-479F-B404-3F2E89CFD370}"/>
    <cellStyle name="Millares 2 2 4 3 2" xfId="2369" xr:uid="{49CDC3BA-EB73-4DD9-A179-B02C66A56AB1}"/>
    <cellStyle name="Millares 2 2 4 3 2 2" xfId="5326" xr:uid="{695E767E-9744-4D82-B6D0-A64BA9D9C09D}"/>
    <cellStyle name="Millares 2 2 4 3 2 2 2" xfId="11239" xr:uid="{32D7DA81-38C7-493D-91BF-1C151A5686D7}"/>
    <cellStyle name="Millares 2 2 4 3 2 2 2 2" xfId="23063" xr:uid="{9A54AD4D-48B9-41A7-9CFD-1DE07ACD2352}"/>
    <cellStyle name="Millares 2 2 4 3 2 2 3" xfId="17152" xr:uid="{7DA8D022-3D05-412A-9D13-69923C372990}"/>
    <cellStyle name="Millares 2 2 4 3 2 3" xfId="8283" xr:uid="{609B5A5C-0B9D-4724-BCAB-4534FBD54E5F}"/>
    <cellStyle name="Millares 2 2 4 3 2 3 2" xfId="20108" xr:uid="{72609C81-DA2A-488F-BFB1-28CC62AC8B27}"/>
    <cellStyle name="Millares 2 2 4 3 2 4" xfId="14197" xr:uid="{D2157AC3-F5D1-4DF4-9A54-AEA4DD278053}"/>
    <cellStyle name="Millares 2 2 4 3 3" xfId="3849" xr:uid="{5A14CF65-69EB-4FE7-BD14-FD2F1CBDDE42}"/>
    <cellStyle name="Millares 2 2 4 3 3 2" xfId="9762" xr:uid="{5D662D34-3C8E-404B-9BFE-427456C1D0A6}"/>
    <cellStyle name="Millares 2 2 4 3 3 2 2" xfId="21586" xr:uid="{973DA7D1-9384-41BB-A7B5-7303CB6A1259}"/>
    <cellStyle name="Millares 2 2 4 3 3 3" xfId="15675" xr:uid="{F7316085-A1A4-4D73-A4E2-D144F0FB39B9}"/>
    <cellStyle name="Millares 2 2 4 3 4" xfId="6806" xr:uid="{175CE925-0F5C-47F3-A7FF-7A025280A65D}"/>
    <cellStyle name="Millares 2 2 4 3 4 2" xfId="18631" xr:uid="{3D2A8D4B-7443-4EA5-AD3E-F9A19BE73973}"/>
    <cellStyle name="Millares 2 2 4 3 5" xfId="12720" xr:uid="{11B45F2E-EA86-46DB-A390-F34993B80F59}"/>
    <cellStyle name="Millares 2 2 4 4" xfId="1630" xr:uid="{A00072DD-C262-4071-A3C0-54C709B48B45}"/>
    <cellStyle name="Millares 2 2 4 4 2" xfId="4587" xr:uid="{B656737C-D08C-4349-9E23-BD721139EB0D}"/>
    <cellStyle name="Millares 2 2 4 4 2 2" xfId="10500" xr:uid="{800A9894-85AF-432D-86DC-6E837FC0F84D}"/>
    <cellStyle name="Millares 2 2 4 4 2 2 2" xfId="22324" xr:uid="{16BEBD08-864B-46B3-91D9-34245EF17192}"/>
    <cellStyle name="Millares 2 2 4 4 2 3" xfId="16413" xr:uid="{6B4D8CB7-A78B-418A-88FD-95B678FF7770}"/>
    <cellStyle name="Millares 2 2 4 4 3" xfId="7544" xr:uid="{89256DB2-F9EC-4E65-98C1-484530C801D1}"/>
    <cellStyle name="Millares 2 2 4 4 3 2" xfId="19369" xr:uid="{9599FAE3-6F8B-4E05-8BF5-00D4FFF17005}"/>
    <cellStyle name="Millares 2 2 4 4 4" xfId="13458" xr:uid="{A9452CE7-8676-45B9-87EB-B5EB2FA55B8A}"/>
    <cellStyle name="Millares 2 2 4 5" xfId="3110" xr:uid="{92B74D18-5108-43C6-8F2F-A8A52D5CCA2D}"/>
    <cellStyle name="Millares 2 2 4 5 2" xfId="9023" xr:uid="{7E2FC227-74EC-4464-8871-ABC874E59992}"/>
    <cellStyle name="Millares 2 2 4 5 2 2" xfId="20847" xr:uid="{5716784E-8E7B-4D86-BCED-B259A127AA84}"/>
    <cellStyle name="Millares 2 2 4 5 3" xfId="14936" xr:uid="{6627DD02-8188-45D4-9DE6-D555CAFC2816}"/>
    <cellStyle name="Millares 2 2 4 6" xfId="6067" xr:uid="{510F7A1E-EEED-4C14-9391-76A222E425BE}"/>
    <cellStyle name="Millares 2 2 4 6 2" xfId="17892" xr:uid="{FA389BFA-F3CB-4AAB-8D9D-AEA0532DC473}"/>
    <cellStyle name="Millares 2 2 4 7" xfId="11981" xr:uid="{8C5E5031-2E7B-4FE6-8A49-5A2D4628B858}"/>
    <cellStyle name="Millares 2 2 5" xfId="267" xr:uid="{3F4427DB-4384-4A6E-80F7-689EFCB5E9A7}"/>
    <cellStyle name="Millares 2 2 5 2" xfId="638" xr:uid="{90E43202-CF4C-4A1E-9DA4-B5B7FC46AE47}"/>
    <cellStyle name="Millares 2 2 5 2 2" xfId="1379" xr:uid="{571BA75B-228F-4F31-8536-ED2D803AF30F}"/>
    <cellStyle name="Millares 2 2 5 2 2 2" xfId="2858" xr:uid="{0A74433E-F57F-41AF-BDFC-61F244C775EF}"/>
    <cellStyle name="Millares 2 2 5 2 2 2 2" xfId="5815" xr:uid="{A65787E8-0045-4E56-BFA7-FD3225BEB3B2}"/>
    <cellStyle name="Millares 2 2 5 2 2 2 2 2" xfId="11728" xr:uid="{68E9D008-5D0B-4624-9030-538C3AD43EF2}"/>
    <cellStyle name="Millares 2 2 5 2 2 2 2 2 2" xfId="23552" xr:uid="{C547ECD4-852E-47BA-9E63-469B61067B04}"/>
    <cellStyle name="Millares 2 2 5 2 2 2 2 3" xfId="17641" xr:uid="{29376916-77D4-48C6-9FAB-8057DF71D538}"/>
    <cellStyle name="Millares 2 2 5 2 2 2 3" xfId="8772" xr:uid="{F9E1414F-D124-403B-94AE-B634C2149A91}"/>
    <cellStyle name="Millares 2 2 5 2 2 2 3 2" xfId="20597" xr:uid="{2BAE4D95-3318-42C9-B4BC-EEE04AA34F2A}"/>
    <cellStyle name="Millares 2 2 5 2 2 2 4" xfId="14686" xr:uid="{2FF9CA02-741C-466E-A783-48CD6DA3E230}"/>
    <cellStyle name="Millares 2 2 5 2 2 3" xfId="4338" xr:uid="{E198F3BF-DC69-476B-BB5D-992CAF903E54}"/>
    <cellStyle name="Millares 2 2 5 2 2 3 2" xfId="10251" xr:uid="{AC7E7C6B-F87D-4997-896C-3F292D14E152}"/>
    <cellStyle name="Millares 2 2 5 2 2 3 2 2" xfId="22075" xr:uid="{15937060-DD78-44A3-AEF6-9577F8FA426E}"/>
    <cellStyle name="Millares 2 2 5 2 2 3 3" xfId="16164" xr:uid="{DDCDBB44-1D6D-4D9D-B926-495903FB533A}"/>
    <cellStyle name="Millares 2 2 5 2 2 4" xfId="7295" xr:uid="{F59C2C5E-0997-4AB6-ADFB-B4167D5FBF14}"/>
    <cellStyle name="Millares 2 2 5 2 2 4 2" xfId="19120" xr:uid="{EC02D1C7-3E92-49ED-94A3-7811DA98BD7F}"/>
    <cellStyle name="Millares 2 2 5 2 2 5" xfId="13209" xr:uid="{548653D2-D945-4E3C-9C55-3AD73810EF68}"/>
    <cellStyle name="Millares 2 2 5 2 3" xfId="2119" xr:uid="{E7FE80A6-EE1E-4186-B3A4-57EAD9139D11}"/>
    <cellStyle name="Millares 2 2 5 2 3 2" xfId="5076" xr:uid="{19614512-2354-41A4-90FB-E888F77EF74E}"/>
    <cellStyle name="Millares 2 2 5 2 3 2 2" xfId="10989" xr:uid="{E5259DAC-5E05-4C83-A805-E750BD513FD2}"/>
    <cellStyle name="Millares 2 2 5 2 3 2 2 2" xfId="22813" xr:uid="{ABC14856-39BC-48FD-9378-499367B60EDC}"/>
    <cellStyle name="Millares 2 2 5 2 3 2 3" xfId="16902" xr:uid="{1DC7E151-4C94-46D2-BEA9-72DCAC0676B5}"/>
    <cellStyle name="Millares 2 2 5 2 3 3" xfId="8033" xr:uid="{DF5839E8-CD34-4CF6-95C7-10A770A9871B}"/>
    <cellStyle name="Millares 2 2 5 2 3 3 2" xfId="19858" xr:uid="{E2750FA9-A99A-4480-9CEB-781C55986EF7}"/>
    <cellStyle name="Millares 2 2 5 2 3 4" xfId="13947" xr:uid="{6CD0F685-D8B2-42A8-BEF0-ABD43CEA30F2}"/>
    <cellStyle name="Millares 2 2 5 2 4" xfId="3599" xr:uid="{EFDAFE7E-CF6F-43FB-8796-14B16EA4FD90}"/>
    <cellStyle name="Millares 2 2 5 2 4 2" xfId="9512" xr:uid="{DDBF8349-187A-40BE-9D55-95AF1C505760}"/>
    <cellStyle name="Millares 2 2 5 2 4 2 2" xfId="21336" xr:uid="{98814BA3-DA25-4550-93E9-943349F35F29}"/>
    <cellStyle name="Millares 2 2 5 2 4 3" xfId="15425" xr:uid="{BB1BFC2A-2FFA-4809-8FFF-CB7D0AC31AA8}"/>
    <cellStyle name="Millares 2 2 5 2 5" xfId="6556" xr:uid="{1C379AF6-11BE-4EFA-B5AC-BF557875F70C}"/>
    <cellStyle name="Millares 2 2 5 2 5 2" xfId="18381" xr:uid="{7020D81C-0D25-40D1-AD93-BAEED46473CE}"/>
    <cellStyle name="Millares 2 2 5 2 6" xfId="12470" xr:uid="{14D9B44C-F492-400C-B3CE-482D7FEB14F3}"/>
    <cellStyle name="Millares 2 2 5 3" xfId="1011" xr:uid="{C4CF8CB8-F506-4261-94C4-BF9190DDFD01}"/>
    <cellStyle name="Millares 2 2 5 3 2" xfId="2490" xr:uid="{518BD657-2C1B-471C-BA27-453CDE21357F}"/>
    <cellStyle name="Millares 2 2 5 3 2 2" xfId="5447" xr:uid="{7DA86828-6FF3-4BC6-933C-E207DA66F5A3}"/>
    <cellStyle name="Millares 2 2 5 3 2 2 2" xfId="11360" xr:uid="{7E0ED6A3-2282-4FE0-827E-D16EAE546CB6}"/>
    <cellStyle name="Millares 2 2 5 3 2 2 2 2" xfId="23184" xr:uid="{8C47BA7E-AB60-4250-B990-D2843E1EBB98}"/>
    <cellStyle name="Millares 2 2 5 3 2 2 3" xfId="17273" xr:uid="{E97C1EC7-CF29-4EAA-A6B3-AAD39AD69684}"/>
    <cellStyle name="Millares 2 2 5 3 2 3" xfId="8404" xr:uid="{13DF48A6-2721-42CE-9F54-6E8C9CD5DBDE}"/>
    <cellStyle name="Millares 2 2 5 3 2 3 2" xfId="20229" xr:uid="{8A64A46C-CF19-4B0B-80FA-762AA371758E}"/>
    <cellStyle name="Millares 2 2 5 3 2 4" xfId="14318" xr:uid="{36A84BD7-185E-4723-AB6D-B9B07E3150F2}"/>
    <cellStyle name="Millares 2 2 5 3 3" xfId="3970" xr:uid="{8349426E-A0A1-4166-B981-9B2621A29140}"/>
    <cellStyle name="Millares 2 2 5 3 3 2" xfId="9883" xr:uid="{E2673924-322D-43B0-B1EA-7E6A5CC760CA}"/>
    <cellStyle name="Millares 2 2 5 3 3 2 2" xfId="21707" xr:uid="{EA0761DD-7EB8-4B44-81FF-776143355091}"/>
    <cellStyle name="Millares 2 2 5 3 3 3" xfId="15796" xr:uid="{8683B5BC-3ED1-498C-8DE4-C7FC9255F0C4}"/>
    <cellStyle name="Millares 2 2 5 3 4" xfId="6927" xr:uid="{88F4A018-BF84-44AB-854F-B41E3E07856F}"/>
    <cellStyle name="Millares 2 2 5 3 4 2" xfId="18752" xr:uid="{9E4BA884-E5F7-403D-BCC8-40D9260EDBC3}"/>
    <cellStyle name="Millares 2 2 5 3 5" xfId="12841" xr:uid="{44FB4656-811C-4A19-871F-AA205368A327}"/>
    <cellStyle name="Millares 2 2 5 4" xfId="1751" xr:uid="{49BCF664-3835-4CD4-9B3E-C607356CDFB5}"/>
    <cellStyle name="Millares 2 2 5 4 2" xfId="4708" xr:uid="{E06B8A62-8F93-4B8A-9A4F-634868583053}"/>
    <cellStyle name="Millares 2 2 5 4 2 2" xfId="10621" xr:uid="{F2272546-CFA5-4C3B-BE75-9701CE52A663}"/>
    <cellStyle name="Millares 2 2 5 4 2 2 2" xfId="22445" xr:uid="{CF77656E-1145-43B9-97A9-C78EE7506176}"/>
    <cellStyle name="Millares 2 2 5 4 2 3" xfId="16534" xr:uid="{F267CC90-ABB3-4337-B5CE-9BC744B4BEF7}"/>
    <cellStyle name="Millares 2 2 5 4 3" xfId="7665" xr:uid="{3B06E113-BA98-40EF-8B40-38C5CEE2A914}"/>
    <cellStyle name="Millares 2 2 5 4 3 2" xfId="19490" xr:uid="{5CD5310D-821F-4FEB-A98C-D577515205D6}"/>
    <cellStyle name="Millares 2 2 5 4 4" xfId="13579" xr:uid="{7E161B54-47B6-4B8E-8325-0335D863AB60}"/>
    <cellStyle name="Millares 2 2 5 5" xfId="3231" xr:uid="{5554DB0A-A33C-4ED7-AA27-B45A9CE3421B}"/>
    <cellStyle name="Millares 2 2 5 5 2" xfId="9144" xr:uid="{9AC3519D-D328-46D0-BBFD-AB81A812CEFE}"/>
    <cellStyle name="Millares 2 2 5 5 2 2" xfId="20968" xr:uid="{E900D114-62B4-4863-815A-B82665E2EEEC}"/>
    <cellStyle name="Millares 2 2 5 5 3" xfId="15057" xr:uid="{C2391FFC-AA8F-4BEC-8559-4D44E85E1D74}"/>
    <cellStyle name="Millares 2 2 5 6" xfId="6188" xr:uid="{657AEF86-483E-4070-B669-67C313901EE5}"/>
    <cellStyle name="Millares 2 2 5 6 2" xfId="18013" xr:uid="{D49A515B-E846-4CF9-8D92-5980D33624E1}"/>
    <cellStyle name="Millares 2 2 5 7" xfId="12102" xr:uid="{D50D7499-BF2E-4109-A981-204E509E7721}"/>
    <cellStyle name="Millares 2 2 6" xfId="395" xr:uid="{01DA0384-EA3C-44D3-BA71-C8371930EF35}"/>
    <cellStyle name="Millares 2 2 6 2" xfId="1137" xr:uid="{5E59CA08-5735-4016-8258-B020CD685190}"/>
    <cellStyle name="Millares 2 2 6 2 2" xfId="2616" xr:uid="{A06B3E95-7C6D-4113-8339-26B811228C58}"/>
    <cellStyle name="Millares 2 2 6 2 2 2" xfId="5573" xr:uid="{28B49339-5D1C-4BFA-9B34-D765637D29EB}"/>
    <cellStyle name="Millares 2 2 6 2 2 2 2" xfId="11486" xr:uid="{243FB201-49E9-4083-A300-8AD98BDF97D4}"/>
    <cellStyle name="Millares 2 2 6 2 2 2 2 2" xfId="23310" xr:uid="{2745AB8A-5B2D-48F0-B679-0B9F7116ED3D}"/>
    <cellStyle name="Millares 2 2 6 2 2 2 3" xfId="17399" xr:uid="{303BEFF1-A6EF-405D-A58D-0978E32E288B}"/>
    <cellStyle name="Millares 2 2 6 2 2 3" xfId="8530" xr:uid="{96233E8C-BDD0-4CBD-91BB-C4E7644B106E}"/>
    <cellStyle name="Millares 2 2 6 2 2 3 2" xfId="20355" xr:uid="{4FAB06B9-C08E-495F-9FA4-951F1B6F54D9}"/>
    <cellStyle name="Millares 2 2 6 2 2 4" xfId="14444" xr:uid="{5FF4092F-FC4B-4CB8-AD31-3108E59E2FB0}"/>
    <cellStyle name="Millares 2 2 6 2 3" xfId="4096" xr:uid="{47FCE0C7-C60D-4994-AF49-955C4FC2A12A}"/>
    <cellStyle name="Millares 2 2 6 2 3 2" xfId="10009" xr:uid="{166FAE0A-AC21-4C16-ABF6-751E9858DCF0}"/>
    <cellStyle name="Millares 2 2 6 2 3 2 2" xfId="21833" xr:uid="{EE4F6647-5784-49F8-B00E-B173BFF6902F}"/>
    <cellStyle name="Millares 2 2 6 2 3 3" xfId="15922" xr:uid="{8FB94633-D8E2-4427-ADFB-6189E7D5A0BE}"/>
    <cellStyle name="Millares 2 2 6 2 4" xfId="7053" xr:uid="{D6279F7E-E5C4-4496-8F70-A09E20F7B7A2}"/>
    <cellStyle name="Millares 2 2 6 2 4 2" xfId="18878" xr:uid="{C47B44B1-43D9-429B-8A9E-88A11354F6C1}"/>
    <cellStyle name="Millares 2 2 6 2 5" xfId="12967" xr:uid="{86DD1CE9-0736-4071-8987-1D599A17F2CF}"/>
    <cellStyle name="Millares 2 2 6 3" xfId="1877" xr:uid="{F495B495-630F-4176-9761-3ECB2CF613BC}"/>
    <cellStyle name="Millares 2 2 6 3 2" xfId="4834" xr:uid="{A569C57A-27CB-413C-AEE0-F9643534655A}"/>
    <cellStyle name="Millares 2 2 6 3 2 2" xfId="10747" xr:uid="{189E68FD-2DFB-4485-BFCA-1E91BE8C6DC8}"/>
    <cellStyle name="Millares 2 2 6 3 2 2 2" xfId="22571" xr:uid="{981574F3-CBEE-42DD-A047-DA98A88DB6FD}"/>
    <cellStyle name="Millares 2 2 6 3 2 3" xfId="16660" xr:uid="{FC732759-B98F-4DC1-B067-7C8C856836F6}"/>
    <cellStyle name="Millares 2 2 6 3 3" xfId="7791" xr:uid="{05513F70-FA5C-4BC6-AA2E-03FDF82EC504}"/>
    <cellStyle name="Millares 2 2 6 3 3 2" xfId="19616" xr:uid="{EC64D982-FA48-4675-A07E-BBF94BBFD10B}"/>
    <cellStyle name="Millares 2 2 6 3 4" xfId="13705" xr:uid="{6D5BD8E3-D1FF-4817-A80F-379C04BA69EC}"/>
    <cellStyle name="Millares 2 2 6 4" xfId="3357" xr:uid="{47BDC329-D236-41E1-8B8A-B5DCB18566D7}"/>
    <cellStyle name="Millares 2 2 6 4 2" xfId="9270" xr:uid="{35FD54B7-5E08-4284-A54B-E2AFFC09AF24}"/>
    <cellStyle name="Millares 2 2 6 4 2 2" xfId="21094" xr:uid="{125ABBA0-F25D-429C-9237-66092CC537C8}"/>
    <cellStyle name="Millares 2 2 6 4 3" xfId="15183" xr:uid="{579E0ED5-8132-4281-B235-DDBFEE86E890}"/>
    <cellStyle name="Millares 2 2 6 5" xfId="6314" xr:uid="{452CF833-85FF-4EC6-9593-6270DBDCA0B4}"/>
    <cellStyle name="Millares 2 2 6 5 2" xfId="18139" xr:uid="{665E01AD-4DF5-4C26-BB4D-C32242C787DB}"/>
    <cellStyle name="Millares 2 2 6 6" xfId="12228" xr:uid="{B2FBE22C-B8F8-4B25-9AC0-BC7D5E71E9F6}"/>
    <cellStyle name="Millares 2 2 7" xfId="769" xr:uid="{AE9BF18C-C685-4501-87A9-EB8D5CFEAB81}"/>
    <cellStyle name="Millares 2 2 7 2" xfId="2248" xr:uid="{B64309F0-97D6-4898-AB6B-3CAF60E83B39}"/>
    <cellStyle name="Millares 2 2 7 2 2" xfId="5205" xr:uid="{21B59839-A8B0-4006-9495-7C59985224BC}"/>
    <cellStyle name="Millares 2 2 7 2 2 2" xfId="11118" xr:uid="{EC69BF0E-6A01-4EAB-B6F8-781F63DC2DEE}"/>
    <cellStyle name="Millares 2 2 7 2 2 2 2" xfId="22942" xr:uid="{46744FB7-EBA9-4874-8655-E901F0075C73}"/>
    <cellStyle name="Millares 2 2 7 2 2 3" xfId="17031" xr:uid="{4F9112C0-9B22-4BDA-8434-445932311A5A}"/>
    <cellStyle name="Millares 2 2 7 2 3" xfId="8162" xr:uid="{68A3E629-B113-46F6-B94A-6929B7066B29}"/>
    <cellStyle name="Millares 2 2 7 2 3 2" xfId="19987" xr:uid="{10C4C830-B20A-4BDA-97B7-EBD35C98A88C}"/>
    <cellStyle name="Millares 2 2 7 2 4" xfId="14076" xr:uid="{B466826C-DF77-42F0-8560-5ACDA8AF703A}"/>
    <cellStyle name="Millares 2 2 7 3" xfId="3728" xr:uid="{236138AF-78BA-42F1-A688-E720816F3DE8}"/>
    <cellStyle name="Millares 2 2 7 3 2" xfId="9641" xr:uid="{242FB308-7D41-48A0-A868-FA3AFCABC8CA}"/>
    <cellStyle name="Millares 2 2 7 3 2 2" xfId="21465" xr:uid="{2C5373EF-B852-416A-A2C4-60E9FDC545D7}"/>
    <cellStyle name="Millares 2 2 7 3 3" xfId="15554" xr:uid="{89029DD4-C60C-429C-BC5F-4A7B66C6891C}"/>
    <cellStyle name="Millares 2 2 7 4" xfId="6685" xr:uid="{36D1B0BC-9184-4D8A-916B-BB6857ACC3AB}"/>
    <cellStyle name="Millares 2 2 7 4 2" xfId="18510" xr:uid="{6C48EE59-0654-4560-AC78-FA174E7F433F}"/>
    <cellStyle name="Millares 2 2 7 5" xfId="12599" xr:uid="{5A47FDE1-7451-4AC0-8DCD-F66CB75A480F}"/>
    <cellStyle name="Millares 2 2 8" xfId="1509" xr:uid="{1FBA8FAD-C2F8-44F8-B4B9-E5765CB4A76D}"/>
    <cellStyle name="Millares 2 2 8 2" xfId="4466" xr:uid="{82408C5D-7270-416D-BB12-B3963C86F1AC}"/>
    <cellStyle name="Millares 2 2 8 2 2" xfId="10379" xr:uid="{3FC0C5A9-8199-4242-8A94-9435C2C3570C}"/>
    <cellStyle name="Millares 2 2 8 2 2 2" xfId="22203" xr:uid="{DA1DEC00-C916-40F6-A3A9-0E4207DEF2BE}"/>
    <cellStyle name="Millares 2 2 8 2 3" xfId="16292" xr:uid="{56506F5C-7BB5-407F-9E21-23D1E6A084CC}"/>
    <cellStyle name="Millares 2 2 8 3" xfId="7423" xr:uid="{2A617D61-5BB5-4FC4-91DB-FA8C0E947FC4}"/>
    <cellStyle name="Millares 2 2 8 3 2" xfId="19248" xr:uid="{05492188-D155-4161-A817-99B76952326A}"/>
    <cellStyle name="Millares 2 2 8 4" xfId="13337" xr:uid="{800DD36C-1FC2-483B-921E-509D7CC619B4}"/>
    <cellStyle name="Millares 2 2 9" xfId="2989" xr:uid="{2BEDB96A-7359-4B3E-A7C9-4DC6E557881B}"/>
    <cellStyle name="Millares 2 2 9 2" xfId="8902" xr:uid="{D44AC305-806D-4E3B-B1C6-E4D23E7F006A}"/>
    <cellStyle name="Millares 2 2 9 2 2" xfId="20726" xr:uid="{89242C77-B80F-43ED-8E96-2522140CEE05}"/>
    <cellStyle name="Millares 2 2 9 3" xfId="14815" xr:uid="{34913BE0-58D3-4A18-889F-AAF406D3945E}"/>
    <cellStyle name="Millares 2 3" xfId="36" xr:uid="{464EA930-C7A7-4274-B185-4E86BC51AD48}"/>
    <cellStyle name="Millares 2 3 10" xfId="11881" xr:uid="{0CA2CA52-A29C-447F-8DDE-3978F66735CA}"/>
    <cellStyle name="Millares 2 3 2" xfId="99" xr:uid="{0703E5BF-3D02-4DE7-8704-9CF760D56109}"/>
    <cellStyle name="Millares 2 3 2 2" xfId="224" xr:uid="{0481C03B-BD17-48B0-A208-317248F5C086}"/>
    <cellStyle name="Millares 2 3 2 2 2" xfId="596" xr:uid="{D5D4AEDC-DA37-4AD4-938B-1CFC6223AAAB}"/>
    <cellStyle name="Millares 2 3 2 2 2 2" xfId="1338" xr:uid="{F39300EE-FD54-4C3A-8FA2-D0865A1DACC2}"/>
    <cellStyle name="Millares 2 3 2 2 2 2 2" xfId="2817" xr:uid="{970A399C-E917-42EF-B5DE-B3C7E7C984CA}"/>
    <cellStyle name="Millares 2 3 2 2 2 2 2 2" xfId="5774" xr:uid="{9524B241-546F-4EE2-9EA6-376FA326D435}"/>
    <cellStyle name="Millares 2 3 2 2 2 2 2 2 2" xfId="11687" xr:uid="{DAC0127B-80B2-44DD-81F7-483D3CF950A5}"/>
    <cellStyle name="Millares 2 3 2 2 2 2 2 2 2 2" xfId="23511" xr:uid="{BBCAA710-A400-4551-B5A5-432CEDFBBC78}"/>
    <cellStyle name="Millares 2 3 2 2 2 2 2 2 3" xfId="17600" xr:uid="{0E7B719C-03FC-48B9-8FF6-55FE62A7BA14}"/>
    <cellStyle name="Millares 2 3 2 2 2 2 2 3" xfId="8731" xr:uid="{3CA3535E-AA61-4F49-99BE-52CB6055F764}"/>
    <cellStyle name="Millares 2 3 2 2 2 2 2 3 2" xfId="20556" xr:uid="{D3E0CAF8-6638-414F-A132-C93C74B12A5F}"/>
    <cellStyle name="Millares 2 3 2 2 2 2 2 4" xfId="14645" xr:uid="{E7DDF963-1FA5-4957-94C5-7706A931C433}"/>
    <cellStyle name="Millares 2 3 2 2 2 2 3" xfId="4297" xr:uid="{95F9DDA2-359C-45E4-BDAB-2232AF40D02E}"/>
    <cellStyle name="Millares 2 3 2 2 2 2 3 2" xfId="10210" xr:uid="{B02F63BF-5F4A-48C8-B656-C4867AA9B216}"/>
    <cellStyle name="Millares 2 3 2 2 2 2 3 2 2" xfId="22034" xr:uid="{6858F07B-5CA9-4329-8CEB-7E9F4426B990}"/>
    <cellStyle name="Millares 2 3 2 2 2 2 3 3" xfId="16123" xr:uid="{84001F4F-37F9-41D0-BF47-0FABB73CFB29}"/>
    <cellStyle name="Millares 2 3 2 2 2 2 4" xfId="7254" xr:uid="{ACB14BCE-DA52-4075-AE93-CB334932E24E}"/>
    <cellStyle name="Millares 2 3 2 2 2 2 4 2" xfId="19079" xr:uid="{A3E2C817-E077-49DF-AEA2-E3BBE69CBD24}"/>
    <cellStyle name="Millares 2 3 2 2 2 2 5" xfId="13168" xr:uid="{2DEF5D70-3A19-4E32-94F0-51249397FFE1}"/>
    <cellStyle name="Millares 2 3 2 2 2 3" xfId="2078" xr:uid="{DD22CD78-741A-47E9-847A-CFBC2B3899C8}"/>
    <cellStyle name="Millares 2 3 2 2 2 3 2" xfId="5035" xr:uid="{A420089D-C276-4518-8A0A-574B7EAE50A2}"/>
    <cellStyle name="Millares 2 3 2 2 2 3 2 2" xfId="10948" xr:uid="{8377B8F4-B8A0-485A-A622-4932CDF95AA0}"/>
    <cellStyle name="Millares 2 3 2 2 2 3 2 2 2" xfId="22772" xr:uid="{EEA99BB4-2581-4DE6-B43F-D3A2514FBDB8}"/>
    <cellStyle name="Millares 2 3 2 2 2 3 2 3" xfId="16861" xr:uid="{9EFC3714-5072-44E7-8DB7-1269CE771EDA}"/>
    <cellStyle name="Millares 2 3 2 2 2 3 3" xfId="7992" xr:uid="{6679FC57-CC88-44F1-8DC3-D95FDAB5213A}"/>
    <cellStyle name="Millares 2 3 2 2 2 3 3 2" xfId="19817" xr:uid="{CA80AEC1-A682-4A69-99E6-B7CF6F05A9C2}"/>
    <cellStyle name="Millares 2 3 2 2 2 3 4" xfId="13906" xr:uid="{B1D6E8BC-115D-4584-B069-A6E3FD82EE21}"/>
    <cellStyle name="Millares 2 3 2 2 2 4" xfId="3558" xr:uid="{3EBB85F0-8E3B-4238-91A6-95EB6706796E}"/>
    <cellStyle name="Millares 2 3 2 2 2 4 2" xfId="9471" xr:uid="{43023849-D151-40B8-8F18-4AECCD1968BF}"/>
    <cellStyle name="Millares 2 3 2 2 2 4 2 2" xfId="21295" xr:uid="{9A1C8D1F-47DA-4ACE-8417-AA8CAF4830EA}"/>
    <cellStyle name="Millares 2 3 2 2 2 4 3" xfId="15384" xr:uid="{9268BAD3-AEF0-41EC-9023-F55464C51DEE}"/>
    <cellStyle name="Millares 2 3 2 2 2 5" xfId="6515" xr:uid="{107F4D23-2945-4F21-BE1E-D1B68E47B5B9}"/>
    <cellStyle name="Millares 2 3 2 2 2 5 2" xfId="18340" xr:uid="{DAC12A1E-CCAD-44AC-AD8A-F101E1335440}"/>
    <cellStyle name="Millares 2 3 2 2 2 6" xfId="12429" xr:uid="{D247D74B-35E4-42A6-8207-0D7AE50C8604}"/>
    <cellStyle name="Millares 2 3 2 2 3" xfId="970" xr:uid="{26285230-75A3-4D4E-93DF-3A4D8AED3C59}"/>
    <cellStyle name="Millares 2 3 2 2 3 2" xfId="2449" xr:uid="{16FC2D27-7C97-451A-9F38-E81D30F66706}"/>
    <cellStyle name="Millares 2 3 2 2 3 2 2" xfId="5406" xr:uid="{B40B0F34-8C2E-46EB-8593-EAA5070E7B82}"/>
    <cellStyle name="Millares 2 3 2 2 3 2 2 2" xfId="11319" xr:uid="{1D7C85BA-CAC9-4A07-8661-54E1EB082FB0}"/>
    <cellStyle name="Millares 2 3 2 2 3 2 2 2 2" xfId="23143" xr:uid="{81F47E3F-5EF6-47F3-B5B6-1089499759EB}"/>
    <cellStyle name="Millares 2 3 2 2 3 2 2 3" xfId="17232" xr:uid="{A73740A7-7F25-4F87-B94D-0473E04D6BD2}"/>
    <cellStyle name="Millares 2 3 2 2 3 2 3" xfId="8363" xr:uid="{54CBBE45-C262-4CC7-A906-47B4D0C34AC0}"/>
    <cellStyle name="Millares 2 3 2 2 3 2 3 2" xfId="20188" xr:uid="{FBCA2C5A-29B4-41D1-B996-E5C5677F4C51}"/>
    <cellStyle name="Millares 2 3 2 2 3 2 4" xfId="14277" xr:uid="{F626ED14-5A7A-4166-8C9C-DD3AF7863FB5}"/>
    <cellStyle name="Millares 2 3 2 2 3 3" xfId="3929" xr:uid="{E6AEC442-13CF-4D8B-883B-E094D1021F0E}"/>
    <cellStyle name="Millares 2 3 2 2 3 3 2" xfId="9842" xr:uid="{3735421B-DDA1-49F5-B7A6-44C2D0163988}"/>
    <cellStyle name="Millares 2 3 2 2 3 3 2 2" xfId="21666" xr:uid="{44A44EDD-5532-4FDF-B958-3BB0BB627FE4}"/>
    <cellStyle name="Millares 2 3 2 2 3 3 3" xfId="15755" xr:uid="{C2C8F854-8548-4F75-9D00-61A5257D318A}"/>
    <cellStyle name="Millares 2 3 2 2 3 4" xfId="6886" xr:uid="{3DBD8400-FD68-45C5-9503-E871CA7B1B04}"/>
    <cellStyle name="Millares 2 3 2 2 3 4 2" xfId="18711" xr:uid="{F7E03197-7A68-4C18-9346-D5A148E90EF0}"/>
    <cellStyle name="Millares 2 3 2 2 3 5" xfId="12800" xr:uid="{634C642D-74A0-4B73-8BFF-A4AF1EE20769}"/>
    <cellStyle name="Millares 2 3 2 2 4" xfId="1710" xr:uid="{82250510-B02A-4B12-B7DB-D6D36E0A245D}"/>
    <cellStyle name="Millares 2 3 2 2 4 2" xfId="4667" xr:uid="{A6611147-C959-4143-8763-B0FE8CBF03F9}"/>
    <cellStyle name="Millares 2 3 2 2 4 2 2" xfId="10580" xr:uid="{109F1C57-B1E3-4552-8598-BD7BA002B1CA}"/>
    <cellStyle name="Millares 2 3 2 2 4 2 2 2" xfId="22404" xr:uid="{55967E97-1CA7-41C6-9705-F42D7E62515C}"/>
    <cellStyle name="Millares 2 3 2 2 4 2 3" xfId="16493" xr:uid="{E3391CD0-FCBD-44B7-9F7F-6AFBFFDF0F9C}"/>
    <cellStyle name="Millares 2 3 2 2 4 3" xfId="7624" xr:uid="{7579318B-12D3-4794-A480-5381B458BB36}"/>
    <cellStyle name="Millares 2 3 2 2 4 3 2" xfId="19449" xr:uid="{33C5441B-642A-461D-8E0A-42D82FC49B30}"/>
    <cellStyle name="Millares 2 3 2 2 4 4" xfId="13538" xr:uid="{76014C69-8CD6-4DBF-B605-FDF002ACF864}"/>
    <cellStyle name="Millares 2 3 2 2 5" xfId="3190" xr:uid="{FF3C3ECB-FE85-47BF-AAC5-662E8185FF33}"/>
    <cellStyle name="Millares 2 3 2 2 5 2" xfId="9103" xr:uid="{DCEDB2F3-CDC3-43BE-801F-641FD40D5C15}"/>
    <cellStyle name="Millares 2 3 2 2 5 2 2" xfId="20927" xr:uid="{38036927-147E-4B96-A27D-325A2FB202E4}"/>
    <cellStyle name="Millares 2 3 2 2 5 3" xfId="15016" xr:uid="{6EB2562A-8DBF-477C-82EE-A33DE09E7350}"/>
    <cellStyle name="Millares 2 3 2 2 6" xfId="6147" xr:uid="{65ABB748-DA78-4006-AA97-B7B58BD9D0D7}"/>
    <cellStyle name="Millares 2 3 2 2 6 2" xfId="17972" xr:uid="{D515388E-847D-4173-8498-1202FC18B5B7}"/>
    <cellStyle name="Millares 2 3 2 2 7" xfId="12061" xr:uid="{3CB85254-CD67-4FAC-9FAE-7B7F112BC647}"/>
    <cellStyle name="Millares 2 3 2 3" xfId="347" xr:uid="{B52C4125-B7A8-41F0-BB5B-D735F37A521E}"/>
    <cellStyle name="Millares 2 3 2 3 2" xfId="718" xr:uid="{AC6B3A94-486D-416E-8466-4D2E711898F3}"/>
    <cellStyle name="Millares 2 3 2 3 2 2" xfId="1459" xr:uid="{3761205D-6CD1-42AD-9178-3F2290A2CE6D}"/>
    <cellStyle name="Millares 2 3 2 3 2 2 2" xfId="2938" xr:uid="{EBA2446F-B517-427C-864F-CB7A52D5F763}"/>
    <cellStyle name="Millares 2 3 2 3 2 2 2 2" xfId="5895" xr:uid="{9F56A5CA-5678-464B-9634-F2A55D3E6C7F}"/>
    <cellStyle name="Millares 2 3 2 3 2 2 2 2 2" xfId="11808" xr:uid="{127D6F24-41CD-41B2-B5BB-388D42F81D51}"/>
    <cellStyle name="Millares 2 3 2 3 2 2 2 2 2 2" xfId="23632" xr:uid="{950D6DDF-9FB1-429D-8963-69A39A982A77}"/>
    <cellStyle name="Millares 2 3 2 3 2 2 2 2 3" xfId="17721" xr:uid="{B94A5741-274E-43DC-B3FC-102FF347BF35}"/>
    <cellStyle name="Millares 2 3 2 3 2 2 2 3" xfId="8852" xr:uid="{C2D76F90-0242-4476-8847-B0BA3668AB3D}"/>
    <cellStyle name="Millares 2 3 2 3 2 2 2 3 2" xfId="20677" xr:uid="{9EA0AB34-C0AF-4C35-AD02-770AF9E645C4}"/>
    <cellStyle name="Millares 2 3 2 3 2 2 2 4" xfId="14766" xr:uid="{991D24BD-C45D-412A-A7C1-05550982D33E}"/>
    <cellStyle name="Millares 2 3 2 3 2 2 3" xfId="4418" xr:uid="{5A33045D-E17C-45D8-83CF-E2C6CB4029EC}"/>
    <cellStyle name="Millares 2 3 2 3 2 2 3 2" xfId="10331" xr:uid="{6D419202-98B0-4493-A056-090E8256D734}"/>
    <cellStyle name="Millares 2 3 2 3 2 2 3 2 2" xfId="22155" xr:uid="{A9C7EBC7-902D-4778-8A2C-42E6DDCE6CBD}"/>
    <cellStyle name="Millares 2 3 2 3 2 2 3 3" xfId="16244" xr:uid="{92695253-2DE5-4719-A8E9-9AD39B88F0A6}"/>
    <cellStyle name="Millares 2 3 2 3 2 2 4" xfId="7375" xr:uid="{7A4F3433-9EE5-42E1-B923-AFD631178D7C}"/>
    <cellStyle name="Millares 2 3 2 3 2 2 4 2" xfId="19200" xr:uid="{51939820-F31D-47C3-B89D-2BB3AF8B60A3}"/>
    <cellStyle name="Millares 2 3 2 3 2 2 5" xfId="13289" xr:uid="{5965951B-06A8-465F-8621-04E5259447E9}"/>
    <cellStyle name="Millares 2 3 2 3 2 3" xfId="2199" xr:uid="{586818B4-40EB-44A8-95A5-090F153A411D}"/>
    <cellStyle name="Millares 2 3 2 3 2 3 2" xfId="5156" xr:uid="{43D2BD08-006C-423D-9296-EB17FB411575}"/>
    <cellStyle name="Millares 2 3 2 3 2 3 2 2" xfId="11069" xr:uid="{053870EF-F95E-4567-9AEA-B7F2F7F0D151}"/>
    <cellStyle name="Millares 2 3 2 3 2 3 2 2 2" xfId="22893" xr:uid="{ECBFCC09-A0E9-42BA-80D7-51E5F880B326}"/>
    <cellStyle name="Millares 2 3 2 3 2 3 2 3" xfId="16982" xr:uid="{F87659D3-40DE-4033-BE8A-C82FBA14975F}"/>
    <cellStyle name="Millares 2 3 2 3 2 3 3" xfId="8113" xr:uid="{00E037C1-33FA-4FFD-9621-A64CC0323DDB}"/>
    <cellStyle name="Millares 2 3 2 3 2 3 3 2" xfId="19938" xr:uid="{8CDCCDB4-F2F7-4772-AD29-DF2469010B66}"/>
    <cellStyle name="Millares 2 3 2 3 2 3 4" xfId="14027" xr:uid="{D0D09483-3B26-4FDF-8C2A-036F4BE1A940}"/>
    <cellStyle name="Millares 2 3 2 3 2 4" xfId="3679" xr:uid="{A684EFE5-4009-4CCA-925A-B5E8CFA38955}"/>
    <cellStyle name="Millares 2 3 2 3 2 4 2" xfId="9592" xr:uid="{527912E3-C9C2-422D-AFF8-D8DEE7DB04F8}"/>
    <cellStyle name="Millares 2 3 2 3 2 4 2 2" xfId="21416" xr:uid="{49D62281-5EDB-475E-8279-612EF22BBBD4}"/>
    <cellStyle name="Millares 2 3 2 3 2 4 3" xfId="15505" xr:uid="{C491B1F9-8448-4703-8D6F-85560723D825}"/>
    <cellStyle name="Millares 2 3 2 3 2 5" xfId="6636" xr:uid="{64539E92-9602-4120-A991-2D9018112812}"/>
    <cellStyle name="Millares 2 3 2 3 2 5 2" xfId="18461" xr:uid="{40FADE36-B603-4111-9324-CB05A86D6665}"/>
    <cellStyle name="Millares 2 3 2 3 2 6" xfId="12550" xr:uid="{36172B32-E5E0-4B2B-BE59-16C9FBEB16D0}"/>
    <cellStyle name="Millares 2 3 2 3 3" xfId="1091" xr:uid="{3ECEE533-AE55-4DED-967C-77BAFAD1BCD3}"/>
    <cellStyle name="Millares 2 3 2 3 3 2" xfId="2570" xr:uid="{A778629F-A33C-461C-8F9B-B68AF451B612}"/>
    <cellStyle name="Millares 2 3 2 3 3 2 2" xfId="5527" xr:uid="{6AD7A38E-D733-4242-970B-8F75B66F6805}"/>
    <cellStyle name="Millares 2 3 2 3 3 2 2 2" xfId="11440" xr:uid="{B737B01A-63DF-4A27-9349-4B3859691B60}"/>
    <cellStyle name="Millares 2 3 2 3 3 2 2 2 2" xfId="23264" xr:uid="{6E1B42A3-6E66-47E8-989F-955719FEADF4}"/>
    <cellStyle name="Millares 2 3 2 3 3 2 2 3" xfId="17353" xr:uid="{4FC3B683-6CD7-47F9-88E7-38DA2618C380}"/>
    <cellStyle name="Millares 2 3 2 3 3 2 3" xfId="8484" xr:uid="{49F850A5-4C87-4F8F-8F6E-E9029A6CDDCB}"/>
    <cellStyle name="Millares 2 3 2 3 3 2 3 2" xfId="20309" xr:uid="{AED1A133-6489-4A42-880E-507DAA9FFF44}"/>
    <cellStyle name="Millares 2 3 2 3 3 2 4" xfId="14398" xr:uid="{3BCE0F08-46E3-42C2-AB27-7613671A449C}"/>
    <cellStyle name="Millares 2 3 2 3 3 3" xfId="4050" xr:uid="{C5021F4A-2CFF-4664-A586-01EDA499F602}"/>
    <cellStyle name="Millares 2 3 2 3 3 3 2" xfId="9963" xr:uid="{230A7E14-83B0-4180-B808-6F095AD841B6}"/>
    <cellStyle name="Millares 2 3 2 3 3 3 2 2" xfId="21787" xr:uid="{08B2B58A-D900-4BA3-893C-4BB6C04ACDD5}"/>
    <cellStyle name="Millares 2 3 2 3 3 3 3" xfId="15876" xr:uid="{5B17C60F-A4D8-462C-AB52-2EF89A6B8CDD}"/>
    <cellStyle name="Millares 2 3 2 3 3 4" xfId="7007" xr:uid="{5FC00941-B84C-42C8-80DC-100E3A50BB94}"/>
    <cellStyle name="Millares 2 3 2 3 3 4 2" xfId="18832" xr:uid="{6E6D2E56-F7AE-49B7-9E90-0D77E4EAA4D7}"/>
    <cellStyle name="Millares 2 3 2 3 3 5" xfId="12921" xr:uid="{B5B414F3-4F12-427A-8F67-2F8CFC3DD677}"/>
    <cellStyle name="Millares 2 3 2 3 4" xfId="1831" xr:uid="{9B1D87A1-6243-4385-9D65-C964A8A41CAC}"/>
    <cellStyle name="Millares 2 3 2 3 4 2" xfId="4788" xr:uid="{2BA10A3F-DC3E-4BBC-A4F9-A1779DFFC4F8}"/>
    <cellStyle name="Millares 2 3 2 3 4 2 2" xfId="10701" xr:uid="{5BCC7774-F16B-4FCE-8478-473E4AEF65DF}"/>
    <cellStyle name="Millares 2 3 2 3 4 2 2 2" xfId="22525" xr:uid="{BED524A5-CA83-4D9D-B2CD-12FCB86AAE48}"/>
    <cellStyle name="Millares 2 3 2 3 4 2 3" xfId="16614" xr:uid="{7A5649B3-2D16-44A6-B375-2119EB5AABDA}"/>
    <cellStyle name="Millares 2 3 2 3 4 3" xfId="7745" xr:uid="{D5D15668-A16A-45A6-BA89-18BEB589A248}"/>
    <cellStyle name="Millares 2 3 2 3 4 3 2" xfId="19570" xr:uid="{9E810403-8842-48C2-A103-7F9A46F8E028}"/>
    <cellStyle name="Millares 2 3 2 3 4 4" xfId="13659" xr:uid="{E440555B-33DA-4289-8BDE-35FD7FA538D7}"/>
    <cellStyle name="Millares 2 3 2 3 5" xfId="3311" xr:uid="{8834A326-0377-4532-BCC5-0CC4A94EBCAA}"/>
    <cellStyle name="Millares 2 3 2 3 5 2" xfId="9224" xr:uid="{B0348A2F-3964-4E65-B144-8CA54B8D9169}"/>
    <cellStyle name="Millares 2 3 2 3 5 2 2" xfId="21048" xr:uid="{276581CB-9465-452E-8B36-44A08108E3AE}"/>
    <cellStyle name="Millares 2 3 2 3 5 3" xfId="15137" xr:uid="{D5427084-1FB5-4C81-92AD-0DACD668FC9E}"/>
    <cellStyle name="Millares 2 3 2 3 6" xfId="6268" xr:uid="{EA0E77C1-A569-49AF-8FC8-A1DA2B5EE1D6}"/>
    <cellStyle name="Millares 2 3 2 3 6 2" xfId="18093" xr:uid="{02E5524F-8EEE-4619-8B09-542A35FD45F6}"/>
    <cellStyle name="Millares 2 3 2 3 7" xfId="12182" xr:uid="{7DF01A73-9905-42C9-93C8-A6D757A7300E}"/>
    <cellStyle name="Millares 2 3 2 4" xfId="475" xr:uid="{C6B84EAD-D2DF-4EC8-B7E0-0F8315CE1CE5}"/>
    <cellStyle name="Millares 2 3 2 4 2" xfId="1217" xr:uid="{6E99973C-7F3B-4CAD-8D40-152625E67A00}"/>
    <cellStyle name="Millares 2 3 2 4 2 2" xfId="2696" xr:uid="{9671EDD9-0991-40EE-92CB-72444C75FF41}"/>
    <cellStyle name="Millares 2 3 2 4 2 2 2" xfId="5653" xr:uid="{14929674-F72F-4EE2-8307-3E8EEC95B891}"/>
    <cellStyle name="Millares 2 3 2 4 2 2 2 2" xfId="11566" xr:uid="{19BA2B9E-4DA1-4D7E-8F74-34961E7CC166}"/>
    <cellStyle name="Millares 2 3 2 4 2 2 2 2 2" xfId="23390" xr:uid="{511DBA77-8095-41E0-8B0E-8481DF49DA48}"/>
    <cellStyle name="Millares 2 3 2 4 2 2 2 3" xfId="17479" xr:uid="{4D56EF19-1B63-4286-8B47-CD4075172165}"/>
    <cellStyle name="Millares 2 3 2 4 2 2 3" xfId="8610" xr:uid="{36DAEF60-EDFC-4E0E-95AE-3BE48E48E32A}"/>
    <cellStyle name="Millares 2 3 2 4 2 2 3 2" xfId="20435" xr:uid="{6482D4AE-04BA-403C-BB16-75CEDC3CA61D}"/>
    <cellStyle name="Millares 2 3 2 4 2 2 4" xfId="14524" xr:uid="{03CD36AA-4FD4-43FA-9E99-F9EDFB4A44D4}"/>
    <cellStyle name="Millares 2 3 2 4 2 3" xfId="4176" xr:uid="{D8A97A0D-C340-4556-82CA-4B3443D3E36C}"/>
    <cellStyle name="Millares 2 3 2 4 2 3 2" xfId="10089" xr:uid="{5E9829BA-4E4B-49B3-B0FB-EDE913679C90}"/>
    <cellStyle name="Millares 2 3 2 4 2 3 2 2" xfId="21913" xr:uid="{827BD904-8652-4529-AF46-6F356B37F600}"/>
    <cellStyle name="Millares 2 3 2 4 2 3 3" xfId="16002" xr:uid="{433E26DB-516E-41FB-B71F-A5B8A9904D34}"/>
    <cellStyle name="Millares 2 3 2 4 2 4" xfId="7133" xr:uid="{F77DD100-8526-4E18-8F9D-D3EF70DA99A6}"/>
    <cellStyle name="Millares 2 3 2 4 2 4 2" xfId="18958" xr:uid="{A014F551-C376-4253-A15B-2CADAD1BEA0E}"/>
    <cellStyle name="Millares 2 3 2 4 2 5" xfId="13047" xr:uid="{84CD4BF9-4AEB-4447-B61F-F62678BF50CC}"/>
    <cellStyle name="Millares 2 3 2 4 3" xfId="1957" xr:uid="{E5A86498-12F9-4219-B0A5-DDB303B18873}"/>
    <cellStyle name="Millares 2 3 2 4 3 2" xfId="4914" xr:uid="{FC71C0B4-0FCF-4FB6-AB56-0626F4FEA910}"/>
    <cellStyle name="Millares 2 3 2 4 3 2 2" xfId="10827" xr:uid="{96A974E1-19F4-4F3C-9A8D-1609CF620674}"/>
    <cellStyle name="Millares 2 3 2 4 3 2 2 2" xfId="22651" xr:uid="{E72E1868-CDBE-4FBA-88B8-AA774358B780}"/>
    <cellStyle name="Millares 2 3 2 4 3 2 3" xfId="16740" xr:uid="{8F79C3DA-9CA6-4BD8-88F1-5141C5DB958C}"/>
    <cellStyle name="Millares 2 3 2 4 3 3" xfId="7871" xr:uid="{39503356-C53A-4008-A731-A62BBE26BA64}"/>
    <cellStyle name="Millares 2 3 2 4 3 3 2" xfId="19696" xr:uid="{ADC764B9-BD79-4D71-8CB5-A0DA370ACAD1}"/>
    <cellStyle name="Millares 2 3 2 4 3 4" xfId="13785" xr:uid="{D3948F43-9878-4220-926D-733D774A6EE3}"/>
    <cellStyle name="Millares 2 3 2 4 4" xfId="3437" xr:uid="{EF6EE9DD-2357-497C-9884-4621AC665D40}"/>
    <cellStyle name="Millares 2 3 2 4 4 2" xfId="9350" xr:uid="{97D60790-D990-4228-9165-7AD01CB91B21}"/>
    <cellStyle name="Millares 2 3 2 4 4 2 2" xfId="21174" xr:uid="{F140AD64-0D99-4DA8-8E77-7579A577752D}"/>
    <cellStyle name="Millares 2 3 2 4 4 3" xfId="15263" xr:uid="{FC7E8AE7-23A9-47DD-9FD4-C532472E0A83}"/>
    <cellStyle name="Millares 2 3 2 4 5" xfId="6394" xr:uid="{76589996-798F-48C0-93C9-F4B79C9582A9}"/>
    <cellStyle name="Millares 2 3 2 4 5 2" xfId="18219" xr:uid="{07AD4A5F-BF9D-4870-8F72-B642CD1A6D99}"/>
    <cellStyle name="Millares 2 3 2 4 6" xfId="12308" xr:uid="{E6FEE1B8-4F2A-463D-97F1-5509D7AE6541}"/>
    <cellStyle name="Millares 2 3 2 5" xfId="849" xr:uid="{40A94E39-3BCB-4ADD-AEDC-FCFE8FE99FF2}"/>
    <cellStyle name="Millares 2 3 2 5 2" xfId="2328" xr:uid="{56833B1C-8F12-4965-A98C-5282CFC8E61A}"/>
    <cellStyle name="Millares 2 3 2 5 2 2" xfId="5285" xr:uid="{FB8AB21A-EDE5-4E0F-BB2E-952B5F7C7E41}"/>
    <cellStyle name="Millares 2 3 2 5 2 2 2" xfId="11198" xr:uid="{31722D42-C352-42FA-ACEB-B147A29117F8}"/>
    <cellStyle name="Millares 2 3 2 5 2 2 2 2" xfId="23022" xr:uid="{C100C2FF-D522-4DC3-BCCF-F48464DC4DED}"/>
    <cellStyle name="Millares 2 3 2 5 2 2 3" xfId="17111" xr:uid="{99E8CDBE-3B5F-4FDC-96DE-9543C8F72F63}"/>
    <cellStyle name="Millares 2 3 2 5 2 3" xfId="8242" xr:uid="{9868A2F5-A75F-48BB-9A12-384D29BAEFB3}"/>
    <cellStyle name="Millares 2 3 2 5 2 3 2" xfId="20067" xr:uid="{B0A797AD-B18A-4258-B2E5-FD2932271A25}"/>
    <cellStyle name="Millares 2 3 2 5 2 4" xfId="14156" xr:uid="{C82EC463-D44A-463C-A504-DA423FB4C66E}"/>
    <cellStyle name="Millares 2 3 2 5 3" xfId="3808" xr:uid="{90EDBDA6-3B1D-461F-AAB3-371A201C9188}"/>
    <cellStyle name="Millares 2 3 2 5 3 2" xfId="9721" xr:uid="{84425BC4-9A4C-47B1-A03C-7B827D9E3D64}"/>
    <cellStyle name="Millares 2 3 2 5 3 2 2" xfId="21545" xr:uid="{76E87F9B-CB82-4CEC-8475-AA845E41CBF9}"/>
    <cellStyle name="Millares 2 3 2 5 3 3" xfId="15634" xr:uid="{79E32271-5274-4730-8358-BC9000B5A742}"/>
    <cellStyle name="Millares 2 3 2 5 4" xfId="6765" xr:uid="{AADEE081-8CFB-470C-A010-2A66D3375BEF}"/>
    <cellStyle name="Millares 2 3 2 5 4 2" xfId="18590" xr:uid="{04D6348A-CF09-433A-BC19-2C0A8B83C6EF}"/>
    <cellStyle name="Millares 2 3 2 5 5" xfId="12679" xr:uid="{D26192E3-9D1B-4501-9754-C5F8D93AEC03}"/>
    <cellStyle name="Millares 2 3 2 6" xfId="1589" xr:uid="{268DEDD2-49A0-4AD1-9A7A-536F942C07CF}"/>
    <cellStyle name="Millares 2 3 2 6 2" xfId="4546" xr:uid="{CDCA44E4-6D94-4C62-9672-07638BDC883B}"/>
    <cellStyle name="Millares 2 3 2 6 2 2" xfId="10459" xr:uid="{AD61868C-B9D8-4B2D-BFAF-4724CC4198B0}"/>
    <cellStyle name="Millares 2 3 2 6 2 2 2" xfId="22283" xr:uid="{9AF8EECD-9629-43A4-8C50-443E808D9D34}"/>
    <cellStyle name="Millares 2 3 2 6 2 3" xfId="16372" xr:uid="{7B250394-1AFC-4289-AA57-76B97EB5CF89}"/>
    <cellStyle name="Millares 2 3 2 6 3" xfId="7503" xr:uid="{0A0F002C-183C-4241-BA65-FCEB479F51CC}"/>
    <cellStyle name="Millares 2 3 2 6 3 2" xfId="19328" xr:uid="{816A2F8E-7CE6-4662-A100-D41A60BBC4D0}"/>
    <cellStyle name="Millares 2 3 2 6 4" xfId="13417" xr:uid="{4185B927-9DCB-4123-AB8F-01195F018944}"/>
    <cellStyle name="Millares 2 3 2 7" xfId="3069" xr:uid="{99211F3B-DE4F-4778-BEE8-050640B97BEB}"/>
    <cellStyle name="Millares 2 3 2 7 2" xfId="8982" xr:uid="{1FCD643B-0EF9-46F1-8BC8-B5388DFFB1D4}"/>
    <cellStyle name="Millares 2 3 2 7 2 2" xfId="20806" xr:uid="{D4AA787F-DE39-4CD9-9A81-9765F4942112}"/>
    <cellStyle name="Millares 2 3 2 7 3" xfId="14895" xr:uid="{2A9D8C86-3DDE-40E0-BAEE-A99A5A5BC8F4}"/>
    <cellStyle name="Millares 2 3 2 8" xfId="6026" xr:uid="{16AE319D-E765-44F2-97DE-FA413C223D22}"/>
    <cellStyle name="Millares 2 3 2 8 2" xfId="17851" xr:uid="{269312C7-30F3-4446-8114-0E58C49244BA}"/>
    <cellStyle name="Millares 2 3 2 9" xfId="11940" xr:uid="{C8453EC9-D513-4D25-AA4F-837041F2D608}"/>
    <cellStyle name="Millares 2 3 3" xfId="164" xr:uid="{474A21BD-D53C-42DC-83FB-B7DB5B13A6B5}"/>
    <cellStyle name="Millares 2 3 3 2" xfId="537" xr:uid="{EE807D33-F9C6-4DB9-ADC9-EED4D513E642}"/>
    <cellStyle name="Millares 2 3 3 2 2" xfId="1279" xr:uid="{1C0AE145-0C16-4510-B0EA-6AA92576C358}"/>
    <cellStyle name="Millares 2 3 3 2 2 2" xfId="2758" xr:uid="{5228F974-E8EA-4CD7-A57A-93AF84642694}"/>
    <cellStyle name="Millares 2 3 3 2 2 2 2" xfId="5715" xr:uid="{8111E43C-B4E9-43C2-B843-BA973AFBA30A}"/>
    <cellStyle name="Millares 2 3 3 2 2 2 2 2" xfId="11628" xr:uid="{6295EB84-8007-4F74-9E3A-07498631A41B}"/>
    <cellStyle name="Millares 2 3 3 2 2 2 2 2 2" xfId="23452" xr:uid="{D3A705FF-FF0E-4B3B-AAF5-0B5D7F37EEA6}"/>
    <cellStyle name="Millares 2 3 3 2 2 2 2 3" xfId="17541" xr:uid="{FAF64B5E-2941-4AC3-93AC-AE4D2F78E477}"/>
    <cellStyle name="Millares 2 3 3 2 2 2 3" xfId="8672" xr:uid="{B6254177-4277-49DD-B68F-F347A6E3F7DE}"/>
    <cellStyle name="Millares 2 3 3 2 2 2 3 2" xfId="20497" xr:uid="{8F6E35B0-46E6-40D9-BBE1-2F293FABC5FB}"/>
    <cellStyle name="Millares 2 3 3 2 2 2 4" xfId="14586" xr:uid="{E6264371-FCFC-4688-A5FA-456ABFE18C34}"/>
    <cellStyle name="Millares 2 3 3 2 2 3" xfId="4238" xr:uid="{D88F3E42-7A4A-42CE-BA22-73382C8B4066}"/>
    <cellStyle name="Millares 2 3 3 2 2 3 2" xfId="10151" xr:uid="{FAF7C14A-BC09-4BE1-890B-5274F70DDC6A}"/>
    <cellStyle name="Millares 2 3 3 2 2 3 2 2" xfId="21975" xr:uid="{07E55331-8D4F-45B0-A97C-16388428E570}"/>
    <cellStyle name="Millares 2 3 3 2 2 3 3" xfId="16064" xr:uid="{81D8A48B-4D52-4968-8A39-7A66C898285E}"/>
    <cellStyle name="Millares 2 3 3 2 2 4" xfId="7195" xr:uid="{39296064-C4F3-487D-A7BB-C47B9A48D7A0}"/>
    <cellStyle name="Millares 2 3 3 2 2 4 2" xfId="19020" xr:uid="{2599E6CD-0882-4103-8228-724AFE410E87}"/>
    <cellStyle name="Millares 2 3 3 2 2 5" xfId="13109" xr:uid="{E65132D9-7AFC-499A-B6BD-339679341B32}"/>
    <cellStyle name="Millares 2 3 3 2 3" xfId="2019" xr:uid="{BF5E1556-9E13-4C00-9C29-6CB2AFCA2209}"/>
    <cellStyle name="Millares 2 3 3 2 3 2" xfId="4976" xr:uid="{FBF7E78A-35D9-4FE7-8A8E-ECEA8BDE4EEF}"/>
    <cellStyle name="Millares 2 3 3 2 3 2 2" xfId="10889" xr:uid="{16A0539D-329F-4019-9ECC-CFE19E511C53}"/>
    <cellStyle name="Millares 2 3 3 2 3 2 2 2" xfId="22713" xr:uid="{D11AF516-E4BB-453C-B9B2-F598035AF0EB}"/>
    <cellStyle name="Millares 2 3 3 2 3 2 3" xfId="16802" xr:uid="{BB236377-DF9A-4656-A734-AB53A186B246}"/>
    <cellStyle name="Millares 2 3 3 2 3 3" xfId="7933" xr:uid="{9D99D8DA-BF8C-4954-B3EB-C12EFD30AB78}"/>
    <cellStyle name="Millares 2 3 3 2 3 3 2" xfId="19758" xr:uid="{2E35F355-B037-4B6E-B7D6-25DF1D00FF75}"/>
    <cellStyle name="Millares 2 3 3 2 3 4" xfId="13847" xr:uid="{4CF7601C-657A-4751-96C3-F069C73178C6}"/>
    <cellStyle name="Millares 2 3 3 2 4" xfId="3499" xr:uid="{AD3D2E1A-D92B-4C62-8F15-E339A48F26F1}"/>
    <cellStyle name="Millares 2 3 3 2 4 2" xfId="9412" xr:uid="{48F30DEC-995E-4E0E-97ED-D99FA059384A}"/>
    <cellStyle name="Millares 2 3 3 2 4 2 2" xfId="21236" xr:uid="{1CE24DB9-FF32-4C37-A6DB-5012E39AC2C7}"/>
    <cellStyle name="Millares 2 3 3 2 4 3" xfId="15325" xr:uid="{66A89993-C22D-4CD3-B619-487A65B05B5F}"/>
    <cellStyle name="Millares 2 3 3 2 5" xfId="6456" xr:uid="{6E996EC9-09A7-4FAD-8FFE-2C4CBF2F3C0F}"/>
    <cellStyle name="Millares 2 3 3 2 5 2" xfId="18281" xr:uid="{F01BAE45-D05C-48DE-A244-195CA96A41BA}"/>
    <cellStyle name="Millares 2 3 3 2 6" xfId="12370" xr:uid="{654A2039-57AB-4D67-92C4-F2BE84A80CFE}"/>
    <cellStyle name="Millares 2 3 3 3" xfId="911" xr:uid="{62DBD864-0A3F-429D-B737-694428DB798B}"/>
    <cellStyle name="Millares 2 3 3 3 2" xfId="2390" xr:uid="{147D22E1-4624-479D-BB08-5516ACEFE5DB}"/>
    <cellStyle name="Millares 2 3 3 3 2 2" xfId="5347" xr:uid="{B08B12DE-B259-47AF-B108-6DBD1517B781}"/>
    <cellStyle name="Millares 2 3 3 3 2 2 2" xfId="11260" xr:uid="{F819DDEE-FBC3-47DE-91C0-91B31EEE6684}"/>
    <cellStyle name="Millares 2 3 3 3 2 2 2 2" xfId="23084" xr:uid="{D5671EA8-9B06-4577-86F5-0AD67D537226}"/>
    <cellStyle name="Millares 2 3 3 3 2 2 3" xfId="17173" xr:uid="{C3103BD9-ACD2-4763-A5FF-9B64392C73E6}"/>
    <cellStyle name="Millares 2 3 3 3 2 3" xfId="8304" xr:uid="{C9AB333D-81C4-45E6-B35F-96CD4A918E1E}"/>
    <cellStyle name="Millares 2 3 3 3 2 3 2" xfId="20129" xr:uid="{5D0C08AA-69DC-401E-9CD2-754384DB0360}"/>
    <cellStyle name="Millares 2 3 3 3 2 4" xfId="14218" xr:uid="{36761BFA-E45F-4264-ACEB-FC7B93967FC3}"/>
    <cellStyle name="Millares 2 3 3 3 3" xfId="3870" xr:uid="{4B342D30-6B7E-408C-A892-628D157734CD}"/>
    <cellStyle name="Millares 2 3 3 3 3 2" xfId="9783" xr:uid="{DF5AE22E-0FC3-47F6-B82F-01E085FD647D}"/>
    <cellStyle name="Millares 2 3 3 3 3 2 2" xfId="21607" xr:uid="{1868BE84-B58B-4614-BE70-908FA3C4959D}"/>
    <cellStyle name="Millares 2 3 3 3 3 3" xfId="15696" xr:uid="{D4FD99E8-32E0-4B16-A8ED-E9467543335E}"/>
    <cellStyle name="Millares 2 3 3 3 4" xfId="6827" xr:uid="{5DC1D290-0AAB-44AC-82E9-6BC6DFF5E686}"/>
    <cellStyle name="Millares 2 3 3 3 4 2" xfId="18652" xr:uid="{D5BB4B95-6776-4860-A853-746D4ED64DBA}"/>
    <cellStyle name="Millares 2 3 3 3 5" xfId="12741" xr:uid="{D836C580-1DF7-4E99-8ADA-C14875F4CE43}"/>
    <cellStyle name="Millares 2 3 3 4" xfId="1651" xr:uid="{AC0F4903-5095-4FA0-ADE1-7AD1345615A1}"/>
    <cellStyle name="Millares 2 3 3 4 2" xfId="4608" xr:uid="{68943D48-26BE-48E6-98B9-B20C72D1AD11}"/>
    <cellStyle name="Millares 2 3 3 4 2 2" xfId="10521" xr:uid="{738CDC5F-6C1B-4B84-812C-27EC20D95E21}"/>
    <cellStyle name="Millares 2 3 3 4 2 2 2" xfId="22345" xr:uid="{0672737C-A975-470E-B56B-C57D2007AA40}"/>
    <cellStyle name="Millares 2 3 3 4 2 3" xfId="16434" xr:uid="{711A53FB-D32B-4301-9F8D-754859437A83}"/>
    <cellStyle name="Millares 2 3 3 4 3" xfId="7565" xr:uid="{960498AC-2445-45A3-9747-959F5085EEE8}"/>
    <cellStyle name="Millares 2 3 3 4 3 2" xfId="19390" xr:uid="{1D3B02AD-AF70-4746-8615-B4987B3A5DE5}"/>
    <cellStyle name="Millares 2 3 3 4 4" xfId="13479" xr:uid="{92FB208C-AF1E-4898-A5F6-6B8E9D8C6BBD}"/>
    <cellStyle name="Millares 2 3 3 5" xfId="3131" xr:uid="{434A30B6-566A-40D6-99EA-6B6010C079ED}"/>
    <cellStyle name="Millares 2 3 3 5 2" xfId="9044" xr:uid="{6E897C8F-19F1-48D0-B7B8-FA39F8C608AB}"/>
    <cellStyle name="Millares 2 3 3 5 2 2" xfId="20868" xr:uid="{72521186-378F-4B51-B2BF-1142E2B3127D}"/>
    <cellStyle name="Millares 2 3 3 5 3" xfId="14957" xr:uid="{2D6A5ACE-B97E-4F7A-9FBE-89B51C7A550C}"/>
    <cellStyle name="Millares 2 3 3 6" xfId="6088" xr:uid="{B1E57881-4203-4292-A67B-46738C8F30E5}"/>
    <cellStyle name="Millares 2 3 3 6 2" xfId="17913" xr:uid="{B36BF6C0-B0E9-4D3F-896A-AF62A651EB95}"/>
    <cellStyle name="Millares 2 3 3 7" xfId="12002" xr:uid="{8A86BF55-7AC6-4F3A-AD59-64BA48647228}"/>
    <cellStyle name="Millares 2 3 4" xfId="288" xr:uid="{08B151FA-8C6A-4B7A-8E01-6166B661FA34}"/>
    <cellStyle name="Millares 2 3 4 2" xfId="659" xr:uid="{05DCB04E-E0E7-4D5A-B121-A937422F2301}"/>
    <cellStyle name="Millares 2 3 4 2 2" xfId="1400" xr:uid="{19DBBFBC-9168-4DE1-B415-4B337226FE42}"/>
    <cellStyle name="Millares 2 3 4 2 2 2" xfId="2879" xr:uid="{7838FEF0-3550-4B46-B5E3-4B76BEB154AB}"/>
    <cellStyle name="Millares 2 3 4 2 2 2 2" xfId="5836" xr:uid="{9A21B51A-26D3-4558-A03C-FBF7B5C00709}"/>
    <cellStyle name="Millares 2 3 4 2 2 2 2 2" xfId="11749" xr:uid="{8F38075D-A488-4D8F-AA77-DE82C6E2AE98}"/>
    <cellStyle name="Millares 2 3 4 2 2 2 2 2 2" xfId="23573" xr:uid="{A925618B-ECF5-4F16-BDE9-77183F29CDA8}"/>
    <cellStyle name="Millares 2 3 4 2 2 2 2 3" xfId="17662" xr:uid="{DA041FAE-E494-4C8D-BADA-C939F006C3CA}"/>
    <cellStyle name="Millares 2 3 4 2 2 2 3" xfId="8793" xr:uid="{7B7E9F7C-801D-48DC-9C68-4EB7109C3CB0}"/>
    <cellStyle name="Millares 2 3 4 2 2 2 3 2" xfId="20618" xr:uid="{7F093136-EC88-47C1-B010-66D044D49668}"/>
    <cellStyle name="Millares 2 3 4 2 2 2 4" xfId="14707" xr:uid="{68930436-C4F0-4582-B482-89B8745A0E17}"/>
    <cellStyle name="Millares 2 3 4 2 2 3" xfId="4359" xr:uid="{EE4226C1-9A0E-4AC0-8563-3A601116EA45}"/>
    <cellStyle name="Millares 2 3 4 2 2 3 2" xfId="10272" xr:uid="{227D3064-1DBB-4118-856F-B9A6DE4A443A}"/>
    <cellStyle name="Millares 2 3 4 2 2 3 2 2" xfId="22096" xr:uid="{434D0FA4-CB7C-452D-A2DE-7E5F4AAED54F}"/>
    <cellStyle name="Millares 2 3 4 2 2 3 3" xfId="16185" xr:uid="{DEF25A09-FEF0-4B5D-86EC-5A6C5D47A5BD}"/>
    <cellStyle name="Millares 2 3 4 2 2 4" xfId="7316" xr:uid="{EEB337E4-5679-4EFB-96A3-1F7E3B0D4E99}"/>
    <cellStyle name="Millares 2 3 4 2 2 4 2" xfId="19141" xr:uid="{B7A6126F-C47F-4E07-BD01-2792D327332B}"/>
    <cellStyle name="Millares 2 3 4 2 2 5" xfId="13230" xr:uid="{25B273F3-B061-408A-94D6-59C4E7E17C6E}"/>
    <cellStyle name="Millares 2 3 4 2 3" xfId="2140" xr:uid="{F35DD2A5-A486-41BB-A6BC-D727E1B1AB62}"/>
    <cellStyle name="Millares 2 3 4 2 3 2" xfId="5097" xr:uid="{DB37DBD0-E5A7-4C73-BB58-E90B1F510BDD}"/>
    <cellStyle name="Millares 2 3 4 2 3 2 2" xfId="11010" xr:uid="{F60CB6E3-45F2-4B60-B0B0-013DB0B381BD}"/>
    <cellStyle name="Millares 2 3 4 2 3 2 2 2" xfId="22834" xr:uid="{CF321758-44B2-47D2-A54F-9A0C0AAE3095}"/>
    <cellStyle name="Millares 2 3 4 2 3 2 3" xfId="16923" xr:uid="{581D5237-982C-4D40-99B0-D0385BFEBC3D}"/>
    <cellStyle name="Millares 2 3 4 2 3 3" xfId="8054" xr:uid="{77254833-BBE7-41CF-A786-D737A149C546}"/>
    <cellStyle name="Millares 2 3 4 2 3 3 2" xfId="19879" xr:uid="{2BA76379-C0D3-4021-8B05-19B2E2673852}"/>
    <cellStyle name="Millares 2 3 4 2 3 4" xfId="13968" xr:uid="{02CA5B93-041E-483A-BE05-2B278FD25F34}"/>
    <cellStyle name="Millares 2 3 4 2 4" xfId="3620" xr:uid="{FA89A8F1-C3AE-4C8E-A95C-A8BEDF7B834D}"/>
    <cellStyle name="Millares 2 3 4 2 4 2" xfId="9533" xr:uid="{222A7CE4-CF62-4630-A7EF-B1A8B2E96C52}"/>
    <cellStyle name="Millares 2 3 4 2 4 2 2" xfId="21357" xr:uid="{3905614E-794B-4494-AF3A-CF33A3D1DE9B}"/>
    <cellStyle name="Millares 2 3 4 2 4 3" xfId="15446" xr:uid="{BDEDB25F-883D-491C-9163-EB72F221F6DE}"/>
    <cellStyle name="Millares 2 3 4 2 5" xfId="6577" xr:uid="{1A980426-CDDA-4190-BCA4-3428F93A9483}"/>
    <cellStyle name="Millares 2 3 4 2 5 2" xfId="18402" xr:uid="{96900610-DD94-4FC1-9FD7-2203E5D9B39E}"/>
    <cellStyle name="Millares 2 3 4 2 6" xfId="12491" xr:uid="{0F1966FE-466A-421C-82DC-89A8FDBF9DA8}"/>
    <cellStyle name="Millares 2 3 4 3" xfId="1032" xr:uid="{38E323B1-4C92-403D-B936-EF93919B29DC}"/>
    <cellStyle name="Millares 2 3 4 3 2" xfId="2511" xr:uid="{C8A23F5A-B65F-4B36-AEF5-BFBE2EB4A485}"/>
    <cellStyle name="Millares 2 3 4 3 2 2" xfId="5468" xr:uid="{8067BA3B-32CC-4406-BB2C-80C9C7073B18}"/>
    <cellStyle name="Millares 2 3 4 3 2 2 2" xfId="11381" xr:uid="{9A81F345-DBE0-47D8-BA89-9080CA764D4E}"/>
    <cellStyle name="Millares 2 3 4 3 2 2 2 2" xfId="23205" xr:uid="{6D2BD93A-2CAD-4552-9148-6DD1F9573CA0}"/>
    <cellStyle name="Millares 2 3 4 3 2 2 3" xfId="17294" xr:uid="{26255381-5645-437D-8960-EBB4E9124D80}"/>
    <cellStyle name="Millares 2 3 4 3 2 3" xfId="8425" xr:uid="{C0303524-C0FD-4095-BA1A-7FAFD1AD1F30}"/>
    <cellStyle name="Millares 2 3 4 3 2 3 2" xfId="20250" xr:uid="{D87BC5E2-2D13-434C-A3FC-4BADDB71E6D8}"/>
    <cellStyle name="Millares 2 3 4 3 2 4" xfId="14339" xr:uid="{A5F2CA73-401A-482B-A04E-0EF89CA02C57}"/>
    <cellStyle name="Millares 2 3 4 3 3" xfId="3991" xr:uid="{C7907E54-4241-4C96-A0EA-AB5DFFD8727C}"/>
    <cellStyle name="Millares 2 3 4 3 3 2" xfId="9904" xr:uid="{FAE81815-EA1E-450A-AB1E-A45871550EAB}"/>
    <cellStyle name="Millares 2 3 4 3 3 2 2" xfId="21728" xr:uid="{B165B521-9E52-40D4-93DF-295F3EF0CE9A}"/>
    <cellStyle name="Millares 2 3 4 3 3 3" xfId="15817" xr:uid="{DF319419-654A-4B6E-8096-3B50D07B33FD}"/>
    <cellStyle name="Millares 2 3 4 3 4" xfId="6948" xr:uid="{2ECA2983-3936-4EA4-8A6D-3AE2A9D0A047}"/>
    <cellStyle name="Millares 2 3 4 3 4 2" xfId="18773" xr:uid="{6D7348E2-C9E3-467C-BB4A-2EBCBDC2E14F}"/>
    <cellStyle name="Millares 2 3 4 3 5" xfId="12862" xr:uid="{8CA7D630-DD84-4ACB-BDC6-768336649D0B}"/>
    <cellStyle name="Millares 2 3 4 4" xfId="1772" xr:uid="{105BB113-988D-4BEC-BFC3-2044E91A9CC6}"/>
    <cellStyle name="Millares 2 3 4 4 2" xfId="4729" xr:uid="{E8943A2C-1087-497B-9779-427914FCB045}"/>
    <cellStyle name="Millares 2 3 4 4 2 2" xfId="10642" xr:uid="{F2CCDED2-3054-4CCB-A5B0-5C5163B85610}"/>
    <cellStyle name="Millares 2 3 4 4 2 2 2" xfId="22466" xr:uid="{446BD9C6-B658-4F85-8C30-8A51C9848288}"/>
    <cellStyle name="Millares 2 3 4 4 2 3" xfId="16555" xr:uid="{77D80741-DFC1-44C3-B3CE-3AF5FAC0ADD0}"/>
    <cellStyle name="Millares 2 3 4 4 3" xfId="7686" xr:uid="{3383F32D-63D5-4F5C-9166-C5C70953F4C2}"/>
    <cellStyle name="Millares 2 3 4 4 3 2" xfId="19511" xr:uid="{9E1A5480-F8D6-4235-A31A-825F12E31424}"/>
    <cellStyle name="Millares 2 3 4 4 4" xfId="13600" xr:uid="{3DD60102-6E0A-4D10-9ED6-3DCE89E5677A}"/>
    <cellStyle name="Millares 2 3 4 5" xfId="3252" xr:uid="{1D0D35B2-25E8-4A00-92A8-A217CE753FAF}"/>
    <cellStyle name="Millares 2 3 4 5 2" xfId="9165" xr:uid="{7D65E4AF-4344-4B28-88EA-51290567DF76}"/>
    <cellStyle name="Millares 2 3 4 5 2 2" xfId="20989" xr:uid="{63EACB24-75BB-48EB-B18F-0135DA100C9F}"/>
    <cellStyle name="Millares 2 3 4 5 3" xfId="15078" xr:uid="{846FD99D-2F56-4A0C-A371-8691E366369E}"/>
    <cellStyle name="Millares 2 3 4 6" xfId="6209" xr:uid="{ED19DE25-95A8-4140-BCF4-7BB0B0A4AC65}"/>
    <cellStyle name="Millares 2 3 4 6 2" xfId="18034" xr:uid="{0F770CB4-7CE9-437B-982F-CD0E8B75EFB3}"/>
    <cellStyle name="Millares 2 3 4 7" xfId="12123" xr:uid="{9F79FF44-C7C4-43A0-9827-87E84A3A7918}"/>
    <cellStyle name="Millares 2 3 5" xfId="416" xr:uid="{24A6EAC3-5C28-41AD-8A6B-4563399B7BA3}"/>
    <cellStyle name="Millares 2 3 5 2" xfId="1158" xr:uid="{E280E8C2-F809-4BDD-B028-87F9138DEBD4}"/>
    <cellStyle name="Millares 2 3 5 2 2" xfId="2637" xr:uid="{E08480C3-754C-45A7-A904-CBD529D2A9C3}"/>
    <cellStyle name="Millares 2 3 5 2 2 2" xfId="5594" xr:uid="{8234D0CB-F676-4D0B-933F-7CF8FCBFCB35}"/>
    <cellStyle name="Millares 2 3 5 2 2 2 2" xfId="11507" xr:uid="{3E2C688E-5CF7-49BA-A014-97A5B26AB47F}"/>
    <cellStyle name="Millares 2 3 5 2 2 2 2 2" xfId="23331" xr:uid="{9821D382-C1B0-4BE8-936D-3AB64E4BD5B7}"/>
    <cellStyle name="Millares 2 3 5 2 2 2 3" xfId="17420" xr:uid="{4063CC28-CFF6-4AE0-B206-880CA6CA9FF3}"/>
    <cellStyle name="Millares 2 3 5 2 2 3" xfId="8551" xr:uid="{2D9FDA0E-70B9-4EB4-923A-551761B51B1B}"/>
    <cellStyle name="Millares 2 3 5 2 2 3 2" xfId="20376" xr:uid="{DD653FAA-BD3D-4CD1-91BA-79D296FE1A92}"/>
    <cellStyle name="Millares 2 3 5 2 2 4" xfId="14465" xr:uid="{1265E5EC-3BAF-4684-887B-9DB4D9C2746B}"/>
    <cellStyle name="Millares 2 3 5 2 3" xfId="4117" xr:uid="{52862440-0DF9-4FBE-9560-D0A246CD25F4}"/>
    <cellStyle name="Millares 2 3 5 2 3 2" xfId="10030" xr:uid="{C6EEA54F-2598-4FD2-9599-5335B15B2588}"/>
    <cellStyle name="Millares 2 3 5 2 3 2 2" xfId="21854" xr:uid="{C40302F5-1B28-43F1-9DED-EE48D1204B41}"/>
    <cellStyle name="Millares 2 3 5 2 3 3" xfId="15943" xr:uid="{AF0AD87D-AFDF-4780-A98F-332C35672D14}"/>
    <cellStyle name="Millares 2 3 5 2 4" xfId="7074" xr:uid="{AC82B841-9274-4498-BF44-8FCFE1E96904}"/>
    <cellStyle name="Millares 2 3 5 2 4 2" xfId="18899" xr:uid="{2A20FDD7-693B-4635-8DA8-C18FCB74ED00}"/>
    <cellStyle name="Millares 2 3 5 2 5" xfId="12988" xr:uid="{ABCACA84-26F3-4E7D-9599-9A36EC9599CC}"/>
    <cellStyle name="Millares 2 3 5 3" xfId="1898" xr:uid="{CE481770-0C72-4985-8573-8A9CC149D6A0}"/>
    <cellStyle name="Millares 2 3 5 3 2" xfId="4855" xr:uid="{39CD2C9E-BED6-48C2-B321-4E7DD3909AD7}"/>
    <cellStyle name="Millares 2 3 5 3 2 2" xfId="10768" xr:uid="{7E0E1710-B00A-4954-8309-317E01BD2576}"/>
    <cellStyle name="Millares 2 3 5 3 2 2 2" xfId="22592" xr:uid="{519C3575-F908-4E68-899E-9E4404D03674}"/>
    <cellStyle name="Millares 2 3 5 3 2 3" xfId="16681" xr:uid="{5B9D6678-7589-480B-9234-3A5A2D97B55C}"/>
    <cellStyle name="Millares 2 3 5 3 3" xfId="7812" xr:uid="{7B16FA68-015F-4BBA-AA1C-31437CE3125F}"/>
    <cellStyle name="Millares 2 3 5 3 3 2" xfId="19637" xr:uid="{06323F16-C01A-42D9-A602-D561B1CA815C}"/>
    <cellStyle name="Millares 2 3 5 3 4" xfId="13726" xr:uid="{B9024293-A28E-4170-988B-25DF9DC7DCE8}"/>
    <cellStyle name="Millares 2 3 5 4" xfId="3378" xr:uid="{2631376A-EA79-4235-9FD1-F2295C46CF19}"/>
    <cellStyle name="Millares 2 3 5 4 2" xfId="9291" xr:uid="{29F614A5-65CD-4EC2-993B-B20AFE2E9E6A}"/>
    <cellStyle name="Millares 2 3 5 4 2 2" xfId="21115" xr:uid="{81B07A29-9BCB-4993-8487-1EE98CCE696F}"/>
    <cellStyle name="Millares 2 3 5 4 3" xfId="15204" xr:uid="{7C5F7FEE-4312-4AFF-B291-72A02BA4282A}"/>
    <cellStyle name="Millares 2 3 5 5" xfId="6335" xr:uid="{F7A7AB85-F104-4788-920E-1F0DA77B8053}"/>
    <cellStyle name="Millares 2 3 5 5 2" xfId="18160" xr:uid="{84490DDD-899E-4C07-97BE-3220E6A9A759}"/>
    <cellStyle name="Millares 2 3 5 6" xfId="12249" xr:uid="{542A194F-1A09-49E4-97A2-42796D804941}"/>
    <cellStyle name="Millares 2 3 6" xfId="790" xr:uid="{80A1890C-2AC6-4B7C-BEE0-B48DAC5D0539}"/>
    <cellStyle name="Millares 2 3 6 2" xfId="2269" xr:uid="{950B53EB-B427-4C80-AA45-0568E3322F44}"/>
    <cellStyle name="Millares 2 3 6 2 2" xfId="5226" xr:uid="{72A10476-5189-488C-9766-345757E36815}"/>
    <cellStyle name="Millares 2 3 6 2 2 2" xfId="11139" xr:uid="{32D07FD4-AB92-48D2-9BF0-1E97A7510311}"/>
    <cellStyle name="Millares 2 3 6 2 2 2 2" xfId="22963" xr:uid="{9C90FF56-97C4-40FA-8C48-0A9854E23CD2}"/>
    <cellStyle name="Millares 2 3 6 2 2 3" xfId="17052" xr:uid="{F61DBDF7-D37B-44A5-90E8-28B3CDD92D2A}"/>
    <cellStyle name="Millares 2 3 6 2 3" xfId="8183" xr:uid="{901DD582-6BE7-4913-89CC-FCC727119256}"/>
    <cellStyle name="Millares 2 3 6 2 3 2" xfId="20008" xr:uid="{24EF2C4F-B33D-444B-A0F5-EBF6EC3D0197}"/>
    <cellStyle name="Millares 2 3 6 2 4" xfId="14097" xr:uid="{64B505F0-9852-4718-8D47-A6BB1DFBB0F9}"/>
    <cellStyle name="Millares 2 3 6 3" xfId="3749" xr:uid="{AD93A527-A876-483E-8C62-2E18B96068A9}"/>
    <cellStyle name="Millares 2 3 6 3 2" xfId="9662" xr:uid="{B896FAA3-B84F-422A-83CC-502CD8E32F7D}"/>
    <cellStyle name="Millares 2 3 6 3 2 2" xfId="21486" xr:uid="{ACF6CD72-BCF1-4FF2-A5F0-3DEE17112452}"/>
    <cellStyle name="Millares 2 3 6 3 3" xfId="15575" xr:uid="{E438E577-56DB-49A8-8AFA-9EC93212D2EF}"/>
    <cellStyle name="Millares 2 3 6 4" xfId="6706" xr:uid="{ED07824F-653E-43DC-B4B3-F64F083F7E42}"/>
    <cellStyle name="Millares 2 3 6 4 2" xfId="18531" xr:uid="{EE38CE2F-4CE6-41DF-8B34-728A4C8E1875}"/>
    <cellStyle name="Millares 2 3 6 5" xfId="12620" xr:uid="{9C9F79C8-DC2D-49EA-B70A-B669350D31E1}"/>
    <cellStyle name="Millares 2 3 7" xfId="1530" xr:uid="{867FE1FC-2E20-4818-977C-865B43F14EA7}"/>
    <cellStyle name="Millares 2 3 7 2" xfId="4487" xr:uid="{DCBCA782-8330-430A-B1C6-75C849756340}"/>
    <cellStyle name="Millares 2 3 7 2 2" xfId="10400" xr:uid="{E70110A4-205B-48BA-AD07-2F5F7780B684}"/>
    <cellStyle name="Millares 2 3 7 2 2 2" xfId="22224" xr:uid="{72BE35BF-CC6D-4538-AA5B-7337E30AF0C6}"/>
    <cellStyle name="Millares 2 3 7 2 3" xfId="16313" xr:uid="{C174FE04-30E5-4964-9502-F1D18EFC6E7C}"/>
    <cellStyle name="Millares 2 3 7 3" xfId="7444" xr:uid="{88DA00DD-ECA2-4365-8A5F-EF3496CA4032}"/>
    <cellStyle name="Millares 2 3 7 3 2" xfId="19269" xr:uid="{2A236AF3-69EA-487A-961A-66C923598079}"/>
    <cellStyle name="Millares 2 3 7 4" xfId="13358" xr:uid="{0ABEC9C1-DDFB-4BA1-9B45-5A84E4C5877D}"/>
    <cellStyle name="Millares 2 3 8" xfId="3010" xr:uid="{E4AC5C23-15F8-4939-921D-0E3D3C437A3F}"/>
    <cellStyle name="Millares 2 3 8 2" xfId="8923" xr:uid="{20821B3F-CACF-4084-BB0B-02098098032B}"/>
    <cellStyle name="Millares 2 3 8 2 2" xfId="20747" xr:uid="{25975B1D-BE01-45B1-BBCB-C10BC9F57A31}"/>
    <cellStyle name="Millares 2 3 8 3" xfId="14836" xr:uid="{861AA912-20C9-416B-86D5-F810ED544450}"/>
    <cellStyle name="Millares 2 3 9" xfId="5967" xr:uid="{0DE80384-4AAA-4BCC-B8A3-58BA2114D5F8}"/>
    <cellStyle name="Millares 2 3 9 2" xfId="17792" xr:uid="{27C3DC0B-A6C8-4B82-AFBE-6FF30BFD0E64}"/>
    <cellStyle name="Millares 2 4" xfId="70" xr:uid="{E24D722B-8063-41B3-8E04-666A5EE70250}"/>
    <cellStyle name="Millares 2 4 2" xfId="196" xr:uid="{C8317B63-A5DA-41C1-8372-87A4DFB262A1}"/>
    <cellStyle name="Millares 2 4 2 2" xfId="568" xr:uid="{DB6C7998-08A1-461B-A22C-A8E81497300E}"/>
    <cellStyle name="Millares 2 4 2 2 2" xfId="1310" xr:uid="{7B51FDB7-BD7A-493D-870E-8A0B1AF39961}"/>
    <cellStyle name="Millares 2 4 2 2 2 2" xfId="2789" xr:uid="{0F6CFF1A-0ACD-4297-9E89-1CB14AA8E436}"/>
    <cellStyle name="Millares 2 4 2 2 2 2 2" xfId="5746" xr:uid="{AB10E264-C91A-4A08-A404-9B4FAB1907E5}"/>
    <cellStyle name="Millares 2 4 2 2 2 2 2 2" xfId="11659" xr:uid="{69F67864-098B-4470-AA06-8775A4EC5651}"/>
    <cellStyle name="Millares 2 4 2 2 2 2 2 2 2" xfId="23483" xr:uid="{2710EE2E-B259-4B94-B115-8AF6B1BA600B}"/>
    <cellStyle name="Millares 2 4 2 2 2 2 2 3" xfId="17572" xr:uid="{EFB3D321-2828-4525-9AE1-6B67392A81D4}"/>
    <cellStyle name="Millares 2 4 2 2 2 2 3" xfId="8703" xr:uid="{36F526E6-474E-4816-9404-46963653D5D7}"/>
    <cellStyle name="Millares 2 4 2 2 2 2 3 2" xfId="20528" xr:uid="{5791546C-A105-420F-A776-A5A9A4786EA8}"/>
    <cellStyle name="Millares 2 4 2 2 2 2 4" xfId="14617" xr:uid="{A6D88E6C-4939-432E-B205-221482DEAFD6}"/>
    <cellStyle name="Millares 2 4 2 2 2 3" xfId="4269" xr:uid="{81E03720-3A59-4B85-8F0C-285AEFA6BA48}"/>
    <cellStyle name="Millares 2 4 2 2 2 3 2" xfId="10182" xr:uid="{2D90EC47-3596-43F3-BECA-B870236E45EB}"/>
    <cellStyle name="Millares 2 4 2 2 2 3 2 2" xfId="22006" xr:uid="{8FF3CCA3-EF92-4AC5-BFDB-4E01A47ADF80}"/>
    <cellStyle name="Millares 2 4 2 2 2 3 3" xfId="16095" xr:uid="{0757CA5C-4BBE-4AFC-896C-C1622182ABBC}"/>
    <cellStyle name="Millares 2 4 2 2 2 4" xfId="7226" xr:uid="{7EDA9A75-4FE7-44DA-8EA4-AC414F066813}"/>
    <cellStyle name="Millares 2 4 2 2 2 4 2" xfId="19051" xr:uid="{02C6D0D4-7AD7-4897-9007-4DDC48F7408E}"/>
    <cellStyle name="Millares 2 4 2 2 2 5" xfId="13140" xr:uid="{F88E00D1-7E2B-4586-9330-741E37B23F44}"/>
    <cellStyle name="Millares 2 4 2 2 3" xfId="2050" xr:uid="{3DE0E67E-5526-47F5-8753-B843A143F4A7}"/>
    <cellStyle name="Millares 2 4 2 2 3 2" xfId="5007" xr:uid="{929CB99F-736E-4C54-B66C-D67DFCC27333}"/>
    <cellStyle name="Millares 2 4 2 2 3 2 2" xfId="10920" xr:uid="{61326837-64FC-4BB8-975E-A90BB08CB4E9}"/>
    <cellStyle name="Millares 2 4 2 2 3 2 2 2" xfId="22744" xr:uid="{EBB533EA-8A17-42C0-8D2A-DA618C2CD992}"/>
    <cellStyle name="Millares 2 4 2 2 3 2 3" xfId="16833" xr:uid="{9530DACB-1091-4918-B874-1CD630D32F3A}"/>
    <cellStyle name="Millares 2 4 2 2 3 3" xfId="7964" xr:uid="{3AE0C86B-9710-4D7C-8EF7-FC8C6E350E33}"/>
    <cellStyle name="Millares 2 4 2 2 3 3 2" xfId="19789" xr:uid="{D3C86E05-437B-4D25-8B20-33B94ED21A93}"/>
    <cellStyle name="Millares 2 4 2 2 3 4" xfId="13878" xr:uid="{2042199B-6092-4BCC-A867-147120D671E8}"/>
    <cellStyle name="Millares 2 4 2 2 4" xfId="3530" xr:uid="{387B202A-23E3-4B21-BFC2-7FB2C9C3FA4D}"/>
    <cellStyle name="Millares 2 4 2 2 4 2" xfId="9443" xr:uid="{E7BFAFEB-8278-40E0-BCD4-1F9C852FB1F9}"/>
    <cellStyle name="Millares 2 4 2 2 4 2 2" xfId="21267" xr:uid="{3BC5AB03-84B6-494C-9FBA-5019A652E680}"/>
    <cellStyle name="Millares 2 4 2 2 4 3" xfId="15356" xr:uid="{DF55505A-760C-4F32-96AE-1FDCFAD07E8C}"/>
    <cellStyle name="Millares 2 4 2 2 5" xfId="6487" xr:uid="{6F54C8EC-470F-4CA4-B373-204EDDA093DB}"/>
    <cellStyle name="Millares 2 4 2 2 5 2" xfId="18312" xr:uid="{3EE330CF-A0B1-4F99-85BA-9F47A51906BA}"/>
    <cellStyle name="Millares 2 4 2 2 6" xfId="12401" xr:uid="{127677B6-253D-4474-BB2C-4CB84B70BAC4}"/>
    <cellStyle name="Millares 2 4 2 3" xfId="942" xr:uid="{8B9B408D-9BDA-4B6B-A5D5-498CEDCFF7D9}"/>
    <cellStyle name="Millares 2 4 2 3 2" xfId="2421" xr:uid="{94B76E3E-BC9D-4F80-9D9D-DB1458E5DAF2}"/>
    <cellStyle name="Millares 2 4 2 3 2 2" xfId="5378" xr:uid="{A21D2224-7C9F-4834-A98B-7845ED53F8B1}"/>
    <cellStyle name="Millares 2 4 2 3 2 2 2" xfId="11291" xr:uid="{BF51B11D-FCA2-4B1B-BC38-A70A756B3A20}"/>
    <cellStyle name="Millares 2 4 2 3 2 2 2 2" xfId="23115" xr:uid="{4DA45314-E630-4B55-8A39-09708BFBFB5C}"/>
    <cellStyle name="Millares 2 4 2 3 2 2 3" xfId="17204" xr:uid="{F11BE0CB-A243-47E9-86EC-3EFFBEA34169}"/>
    <cellStyle name="Millares 2 4 2 3 2 3" xfId="8335" xr:uid="{C207F463-973B-4144-953D-337CEA98B810}"/>
    <cellStyle name="Millares 2 4 2 3 2 3 2" xfId="20160" xr:uid="{FC2F79F2-68B6-417B-8986-D8473E37D34D}"/>
    <cellStyle name="Millares 2 4 2 3 2 4" xfId="14249" xr:uid="{9B93797D-1E1E-4CAF-B720-645201CF18CD}"/>
    <cellStyle name="Millares 2 4 2 3 3" xfId="3901" xr:uid="{1546470E-824D-44BB-9267-2198DB0E2FF2}"/>
    <cellStyle name="Millares 2 4 2 3 3 2" xfId="9814" xr:uid="{970401BB-732E-47E8-AFF5-92303AEB2BC6}"/>
    <cellStyle name="Millares 2 4 2 3 3 2 2" xfId="21638" xr:uid="{169D8D33-587A-4870-9D69-96CC100EC9D4}"/>
    <cellStyle name="Millares 2 4 2 3 3 3" xfId="15727" xr:uid="{483A275D-A84C-47FA-8815-389BE80EA611}"/>
    <cellStyle name="Millares 2 4 2 3 4" xfId="6858" xr:uid="{D3DC5023-64AB-4FAA-A8F6-E73D5B856DD5}"/>
    <cellStyle name="Millares 2 4 2 3 4 2" xfId="18683" xr:uid="{C746604F-C369-4FC8-A3EE-47B6820F60E1}"/>
    <cellStyle name="Millares 2 4 2 3 5" xfId="12772" xr:uid="{B6FA2884-25B8-455F-BB02-C002ECE79C01}"/>
    <cellStyle name="Millares 2 4 2 4" xfId="1682" xr:uid="{BEB4F0C3-6F32-47E6-9359-207600F606A5}"/>
    <cellStyle name="Millares 2 4 2 4 2" xfId="4639" xr:uid="{D04D5CB3-D64B-4C80-8975-7F6036B01FFF}"/>
    <cellStyle name="Millares 2 4 2 4 2 2" xfId="10552" xr:uid="{ACB51480-23B8-4F21-B6D8-0C3BFEFD5AC4}"/>
    <cellStyle name="Millares 2 4 2 4 2 2 2" xfId="22376" xr:uid="{462F8D6E-C46C-41DC-B3DC-16A44E0CB520}"/>
    <cellStyle name="Millares 2 4 2 4 2 3" xfId="16465" xr:uid="{9F123102-80B4-481D-858F-CC4DDD181658}"/>
    <cellStyle name="Millares 2 4 2 4 3" xfId="7596" xr:uid="{96A0C091-14A7-48B0-8D7E-53D698D3CBAA}"/>
    <cellStyle name="Millares 2 4 2 4 3 2" xfId="19421" xr:uid="{0330213B-D611-4C31-972B-FE16C2249879}"/>
    <cellStyle name="Millares 2 4 2 4 4" xfId="13510" xr:uid="{A9D31837-29ED-4223-B809-64C51890343C}"/>
    <cellStyle name="Millares 2 4 2 5" xfId="3162" xr:uid="{A60FC36D-ECAF-43D0-95C5-D0C9F4546B2B}"/>
    <cellStyle name="Millares 2 4 2 5 2" xfId="9075" xr:uid="{19D031AA-1CE9-4AD2-B8F8-3245168AC3E0}"/>
    <cellStyle name="Millares 2 4 2 5 2 2" xfId="20899" xr:uid="{A4ABA4E5-4B8B-4F9A-B053-6009162367DD}"/>
    <cellStyle name="Millares 2 4 2 5 3" xfId="14988" xr:uid="{ACA5FDDC-AABB-4843-83D6-EAA17D81C2DE}"/>
    <cellStyle name="Millares 2 4 2 6" xfId="6119" xr:uid="{8EB0458D-6DEA-4F93-AA27-BCF14C1373E5}"/>
    <cellStyle name="Millares 2 4 2 6 2" xfId="17944" xr:uid="{69DF7A76-B794-49C1-9DA1-1D61174123F2}"/>
    <cellStyle name="Millares 2 4 2 7" xfId="12033" xr:uid="{BE5A2769-F24A-4DCC-ACC7-07D8996336BD}"/>
    <cellStyle name="Millares 2 4 3" xfId="319" xr:uid="{856855C0-A261-4D69-87FA-ADD8B47E8EA6}"/>
    <cellStyle name="Millares 2 4 3 2" xfId="690" xr:uid="{7FB84970-0046-44DD-87A5-75E61F3F9A3B}"/>
    <cellStyle name="Millares 2 4 3 2 2" xfId="1431" xr:uid="{63B2AD2C-87DA-4010-8E84-452D21C659C3}"/>
    <cellStyle name="Millares 2 4 3 2 2 2" xfId="2910" xr:uid="{20CB158B-C707-498D-B527-5ECE85C01F39}"/>
    <cellStyle name="Millares 2 4 3 2 2 2 2" xfId="5867" xr:uid="{0F8841B6-0EC4-4E7C-B982-673A205A685F}"/>
    <cellStyle name="Millares 2 4 3 2 2 2 2 2" xfId="11780" xr:uid="{2161F500-AC42-4FE3-850A-C35BC55EE8DC}"/>
    <cellStyle name="Millares 2 4 3 2 2 2 2 2 2" xfId="23604" xr:uid="{BD0E1EFF-626F-4C2C-B9DD-906195518EA3}"/>
    <cellStyle name="Millares 2 4 3 2 2 2 2 3" xfId="17693" xr:uid="{8EDB78BE-5B66-411F-87C4-3E9DE16A7EC8}"/>
    <cellStyle name="Millares 2 4 3 2 2 2 3" xfId="8824" xr:uid="{62ABA6A7-D661-4F9E-837A-BE582E428C31}"/>
    <cellStyle name="Millares 2 4 3 2 2 2 3 2" xfId="20649" xr:uid="{8B900AE7-27BA-4D03-88AD-53712AB411B9}"/>
    <cellStyle name="Millares 2 4 3 2 2 2 4" xfId="14738" xr:uid="{CB64C161-2CF7-4F7D-98C9-BD3F4903F33C}"/>
    <cellStyle name="Millares 2 4 3 2 2 3" xfId="4390" xr:uid="{37093469-47C8-45D2-824F-34E62E244E97}"/>
    <cellStyle name="Millares 2 4 3 2 2 3 2" xfId="10303" xr:uid="{819D7140-559E-40B0-BFFB-269E693897C3}"/>
    <cellStyle name="Millares 2 4 3 2 2 3 2 2" xfId="22127" xr:uid="{4F3258B7-CD5E-40F2-9277-FBB657AA5F43}"/>
    <cellStyle name="Millares 2 4 3 2 2 3 3" xfId="16216" xr:uid="{6B40EA67-5892-4F46-B6C1-6C02BD68F8C6}"/>
    <cellStyle name="Millares 2 4 3 2 2 4" xfId="7347" xr:uid="{FB6913CC-D82A-4EB8-AC21-B1F50F71CE2C}"/>
    <cellStyle name="Millares 2 4 3 2 2 4 2" xfId="19172" xr:uid="{ABF4864D-5EAB-4AF9-B4F6-42A4899F7F45}"/>
    <cellStyle name="Millares 2 4 3 2 2 5" xfId="13261" xr:uid="{2BF65826-F2C2-491E-ACFB-FCA1213533D6}"/>
    <cellStyle name="Millares 2 4 3 2 3" xfId="2171" xr:uid="{2677B3C6-0E68-4AA4-870A-3D3B57BCC5EA}"/>
    <cellStyle name="Millares 2 4 3 2 3 2" xfId="5128" xr:uid="{7BE93E09-01C6-4C50-BAB0-FC591E724A25}"/>
    <cellStyle name="Millares 2 4 3 2 3 2 2" xfId="11041" xr:uid="{15E376E0-385A-498A-BAEB-1ABB59ED28E6}"/>
    <cellStyle name="Millares 2 4 3 2 3 2 2 2" xfId="22865" xr:uid="{6D1E6487-7F99-4A5D-A189-6807B6DC23C4}"/>
    <cellStyle name="Millares 2 4 3 2 3 2 3" xfId="16954" xr:uid="{C8E33F35-24A9-4FFA-ACAA-9619409C1600}"/>
    <cellStyle name="Millares 2 4 3 2 3 3" xfId="8085" xr:uid="{4BB8C77E-2F30-46D2-817E-32B61588B3EF}"/>
    <cellStyle name="Millares 2 4 3 2 3 3 2" xfId="19910" xr:uid="{BD04AAFF-F7B6-4102-8F18-F4913055AAD9}"/>
    <cellStyle name="Millares 2 4 3 2 3 4" xfId="13999" xr:uid="{D19F702E-5931-4305-8FD0-81A8D07CC202}"/>
    <cellStyle name="Millares 2 4 3 2 4" xfId="3651" xr:uid="{95C237F8-9AA2-48BF-A0D0-DEAC638F7FA6}"/>
    <cellStyle name="Millares 2 4 3 2 4 2" xfId="9564" xr:uid="{9DF9086C-F67A-4BE4-AA13-9F25D2FCD11F}"/>
    <cellStyle name="Millares 2 4 3 2 4 2 2" xfId="21388" xr:uid="{5C7115DC-54F7-489B-B7F9-F92EB76E3184}"/>
    <cellStyle name="Millares 2 4 3 2 4 3" xfId="15477" xr:uid="{CBFA6E4E-5945-4B63-BABF-96F9ABDA4E43}"/>
    <cellStyle name="Millares 2 4 3 2 5" xfId="6608" xr:uid="{B09393AC-BB30-4CEB-B8A2-E6239D1474AD}"/>
    <cellStyle name="Millares 2 4 3 2 5 2" xfId="18433" xr:uid="{7ACC5DFF-8242-4D0F-8950-81ABA24828CC}"/>
    <cellStyle name="Millares 2 4 3 2 6" xfId="12522" xr:uid="{2228A121-AC8A-4984-B5F3-1E2277564456}"/>
    <cellStyle name="Millares 2 4 3 3" xfId="1063" xr:uid="{EC5D413C-4B4A-4274-8DDD-6A99277B4004}"/>
    <cellStyle name="Millares 2 4 3 3 2" xfId="2542" xr:uid="{755CABD5-C4C4-4B3F-9732-4DBF5D76392C}"/>
    <cellStyle name="Millares 2 4 3 3 2 2" xfId="5499" xr:uid="{B75F012E-C2F6-4EE1-87D8-A3B4F3885F90}"/>
    <cellStyle name="Millares 2 4 3 3 2 2 2" xfId="11412" xr:uid="{398B2EB3-F84D-4851-8476-60AB99F75F09}"/>
    <cellStyle name="Millares 2 4 3 3 2 2 2 2" xfId="23236" xr:uid="{128ABDA9-C0AC-44F4-B42E-CD182F8AC994}"/>
    <cellStyle name="Millares 2 4 3 3 2 2 3" xfId="17325" xr:uid="{E31729AE-802C-40C4-9062-2A434E47AD58}"/>
    <cellStyle name="Millares 2 4 3 3 2 3" xfId="8456" xr:uid="{A4D2DD26-4F3E-4355-BE20-060E7346CAE3}"/>
    <cellStyle name="Millares 2 4 3 3 2 3 2" xfId="20281" xr:uid="{4A8385FA-9433-4FE3-823C-6A1E83BA3DF1}"/>
    <cellStyle name="Millares 2 4 3 3 2 4" xfId="14370" xr:uid="{C9049974-87C4-4F41-9FC9-0019717D4BFC}"/>
    <cellStyle name="Millares 2 4 3 3 3" xfId="4022" xr:uid="{69DE0BBD-7256-493F-A350-1F1C0FFDF452}"/>
    <cellStyle name="Millares 2 4 3 3 3 2" xfId="9935" xr:uid="{30B80DC1-D014-42A1-935C-59A14FBA40BE}"/>
    <cellStyle name="Millares 2 4 3 3 3 2 2" xfId="21759" xr:uid="{62E92710-75A1-4AEB-99A2-99D7BBCAB4CB}"/>
    <cellStyle name="Millares 2 4 3 3 3 3" xfId="15848" xr:uid="{45D75363-AF81-49A4-BBAB-EB5006EE6B35}"/>
    <cellStyle name="Millares 2 4 3 3 4" xfId="6979" xr:uid="{78AA84FB-B374-4DB7-9B70-C417FF89EBFE}"/>
    <cellStyle name="Millares 2 4 3 3 4 2" xfId="18804" xr:uid="{F16969E0-CDBB-48B4-ABC3-D70677F993A5}"/>
    <cellStyle name="Millares 2 4 3 3 5" xfId="12893" xr:uid="{F97F2C8C-2051-4F8F-A6E1-5A0E02C339C0}"/>
    <cellStyle name="Millares 2 4 3 4" xfId="1803" xr:uid="{3A99465F-87F4-4E9B-A0D6-D65DE32B8CC8}"/>
    <cellStyle name="Millares 2 4 3 4 2" xfId="4760" xr:uid="{BEDF643B-D9D1-4A86-8520-695FF572CA65}"/>
    <cellStyle name="Millares 2 4 3 4 2 2" xfId="10673" xr:uid="{2A0E1C5C-1317-440B-A568-9186444F732E}"/>
    <cellStyle name="Millares 2 4 3 4 2 2 2" xfId="22497" xr:uid="{1575A302-B480-4527-9D65-05D714895305}"/>
    <cellStyle name="Millares 2 4 3 4 2 3" xfId="16586" xr:uid="{DEC9007A-DB14-4950-8D59-9CD9DFD7FBFF}"/>
    <cellStyle name="Millares 2 4 3 4 3" xfId="7717" xr:uid="{452041BC-516A-40D5-9D1F-18D4503F8A3E}"/>
    <cellStyle name="Millares 2 4 3 4 3 2" xfId="19542" xr:uid="{F1532DCE-6D9A-464D-AC8F-5B36831CBE7E}"/>
    <cellStyle name="Millares 2 4 3 4 4" xfId="13631" xr:uid="{87010ADF-15AF-429A-8305-EA604E8CE2E0}"/>
    <cellStyle name="Millares 2 4 3 5" xfId="3283" xr:uid="{9B5C5FC6-63D7-4B65-8390-63DE59700C18}"/>
    <cellStyle name="Millares 2 4 3 5 2" xfId="9196" xr:uid="{C47C5D93-586A-41F4-B213-C6CAA4CEA95F}"/>
    <cellStyle name="Millares 2 4 3 5 2 2" xfId="21020" xr:uid="{285DD6D7-5DB5-4F76-A324-61E2014042EE}"/>
    <cellStyle name="Millares 2 4 3 5 3" xfId="15109" xr:uid="{B8FD0B1C-7592-41B0-AF0A-94A767D82FFD}"/>
    <cellStyle name="Millares 2 4 3 6" xfId="6240" xr:uid="{793092CF-BDB2-424C-AD95-E554C9767E18}"/>
    <cellStyle name="Millares 2 4 3 6 2" xfId="18065" xr:uid="{77D90330-1F24-429E-8779-53B92DDA335F}"/>
    <cellStyle name="Millares 2 4 3 7" xfId="12154" xr:uid="{71E53585-07BA-4F79-8775-653A6FD9127A}"/>
    <cellStyle name="Millares 2 4 4" xfId="447" xr:uid="{D282ED5B-FF9F-4589-89E7-751C169C5267}"/>
    <cellStyle name="Millares 2 4 4 2" xfId="1189" xr:uid="{516EEFE6-D269-47D3-B391-B8365141BA10}"/>
    <cellStyle name="Millares 2 4 4 2 2" xfId="2668" xr:uid="{DEB5F2C9-E611-4400-9AE4-D853895F5FBD}"/>
    <cellStyle name="Millares 2 4 4 2 2 2" xfId="5625" xr:uid="{3CC0181D-5C4F-449C-9AEA-27EAF195B60C}"/>
    <cellStyle name="Millares 2 4 4 2 2 2 2" xfId="11538" xr:uid="{092AD5E7-037E-4C49-8EA6-573FEFDE16C5}"/>
    <cellStyle name="Millares 2 4 4 2 2 2 2 2" xfId="23362" xr:uid="{AA168DF7-0651-4C92-9AE9-2A119436C7E7}"/>
    <cellStyle name="Millares 2 4 4 2 2 2 3" xfId="17451" xr:uid="{D4D3D665-EAEF-4DA5-B0E2-E8DB315F6AC0}"/>
    <cellStyle name="Millares 2 4 4 2 2 3" xfId="8582" xr:uid="{63818E7F-D6D4-48E5-96C5-4336750FEC6A}"/>
    <cellStyle name="Millares 2 4 4 2 2 3 2" xfId="20407" xr:uid="{9CCFB6DB-D11F-4DD3-96FB-511806C4E409}"/>
    <cellStyle name="Millares 2 4 4 2 2 4" xfId="14496" xr:uid="{DCB7A563-66B0-4E13-BCA7-1722EDAE1E0B}"/>
    <cellStyle name="Millares 2 4 4 2 3" xfId="4148" xr:uid="{274AA4F9-C836-4584-8F9E-2FBB7DB9AF82}"/>
    <cellStyle name="Millares 2 4 4 2 3 2" xfId="10061" xr:uid="{FFED90F9-2B1B-4048-9CAD-2800CF60B942}"/>
    <cellStyle name="Millares 2 4 4 2 3 2 2" xfId="21885" xr:uid="{FA70390B-9BAF-4EEA-9477-B29C37530827}"/>
    <cellStyle name="Millares 2 4 4 2 3 3" xfId="15974" xr:uid="{A8944B25-172F-4427-AB93-C3FEF9BD0327}"/>
    <cellStyle name="Millares 2 4 4 2 4" xfId="7105" xr:uid="{52A62F4E-39B0-43B9-A0A7-B083A4ACB26C}"/>
    <cellStyle name="Millares 2 4 4 2 4 2" xfId="18930" xr:uid="{215842A1-7B2F-4029-8FD6-6DBF90ECD60D}"/>
    <cellStyle name="Millares 2 4 4 2 5" xfId="13019" xr:uid="{F420DA84-9D5F-44AD-9298-D837588BE923}"/>
    <cellStyle name="Millares 2 4 4 3" xfId="1929" xr:uid="{E71A7AE1-F8A8-4E8F-AEF2-D13580A4D18C}"/>
    <cellStyle name="Millares 2 4 4 3 2" xfId="4886" xr:uid="{C9D6D433-6838-48EB-BB87-E0462893118A}"/>
    <cellStyle name="Millares 2 4 4 3 2 2" xfId="10799" xr:uid="{1A44906D-4642-4165-A825-61BF6538BF57}"/>
    <cellStyle name="Millares 2 4 4 3 2 2 2" xfId="22623" xr:uid="{78360DFA-A84B-4DDD-B9F0-0010C5BF7EC3}"/>
    <cellStyle name="Millares 2 4 4 3 2 3" xfId="16712" xr:uid="{732B5119-24AA-455D-82C1-5F3C43826252}"/>
    <cellStyle name="Millares 2 4 4 3 3" xfId="7843" xr:uid="{0F497DC0-DA1A-4022-B92C-0C9A2D683147}"/>
    <cellStyle name="Millares 2 4 4 3 3 2" xfId="19668" xr:uid="{DCAD9B6F-E320-4348-9200-E543ACC9EB0A}"/>
    <cellStyle name="Millares 2 4 4 3 4" xfId="13757" xr:uid="{0BF67891-6CAD-4EE2-B2AA-693079A57B2B}"/>
    <cellStyle name="Millares 2 4 4 4" xfId="3409" xr:uid="{1FB6D52F-A350-4089-9C51-2516BD050C82}"/>
    <cellStyle name="Millares 2 4 4 4 2" xfId="9322" xr:uid="{CB2409A9-B586-4073-9C3A-16E0D1C55C91}"/>
    <cellStyle name="Millares 2 4 4 4 2 2" xfId="21146" xr:uid="{08C0F6A4-3E95-4F8D-BBEE-3BC6245C103D}"/>
    <cellStyle name="Millares 2 4 4 4 3" xfId="15235" xr:uid="{7AAF28AD-8929-4240-93AF-68A0CF78760C}"/>
    <cellStyle name="Millares 2 4 4 5" xfId="6366" xr:uid="{75C88927-50A7-4B16-A3AD-12AAE853D441}"/>
    <cellStyle name="Millares 2 4 4 5 2" xfId="18191" xr:uid="{CE319450-CFD8-4B4F-A804-3E539825F437}"/>
    <cellStyle name="Millares 2 4 4 6" xfId="12280" xr:uid="{79DBFA42-0886-4D15-A445-45175CF005E3}"/>
    <cellStyle name="Millares 2 4 5" xfId="821" xr:uid="{AF8FFE91-4767-42C4-9E0D-DD1B7BC67CCA}"/>
    <cellStyle name="Millares 2 4 5 2" xfId="2300" xr:uid="{E0DEE0B1-E638-4974-B189-9960B2D019FC}"/>
    <cellStyle name="Millares 2 4 5 2 2" xfId="5257" xr:uid="{1523647C-A6B2-4CCD-976E-A14F22456398}"/>
    <cellStyle name="Millares 2 4 5 2 2 2" xfId="11170" xr:uid="{EBD40452-C03D-469F-9281-99BC43060300}"/>
    <cellStyle name="Millares 2 4 5 2 2 2 2" xfId="22994" xr:uid="{7A7C5C4D-B452-4F25-A5EB-9A1367FC5FB9}"/>
    <cellStyle name="Millares 2 4 5 2 2 3" xfId="17083" xr:uid="{2ED7FDEE-ADED-445B-A4D1-07F5CEAE5114}"/>
    <cellStyle name="Millares 2 4 5 2 3" xfId="8214" xr:uid="{14018850-0C0D-4B32-BAC5-DA60FD9A0C7E}"/>
    <cellStyle name="Millares 2 4 5 2 3 2" xfId="20039" xr:uid="{269701A7-350E-428F-B57B-E9B89515A16B}"/>
    <cellStyle name="Millares 2 4 5 2 4" xfId="14128" xr:uid="{682E0E9D-64EF-4B59-A169-7F0EFF20BFD6}"/>
    <cellStyle name="Millares 2 4 5 3" xfId="3780" xr:uid="{9EB75483-4382-453A-BC85-BFB7C6FC0D72}"/>
    <cellStyle name="Millares 2 4 5 3 2" xfId="9693" xr:uid="{9E529AB0-B06F-4E09-A29F-F1AA837136B0}"/>
    <cellStyle name="Millares 2 4 5 3 2 2" xfId="21517" xr:uid="{45369CB5-9E44-430B-9F13-F692B3700058}"/>
    <cellStyle name="Millares 2 4 5 3 3" xfId="15606" xr:uid="{CA0EDB37-226B-4D75-B47E-608C5D911CEA}"/>
    <cellStyle name="Millares 2 4 5 4" xfId="6737" xr:uid="{3F897D77-EB1C-4D95-8A7D-7F44042F2EB3}"/>
    <cellStyle name="Millares 2 4 5 4 2" xfId="18562" xr:uid="{04640B25-D8BF-4860-A200-C968B81310A5}"/>
    <cellStyle name="Millares 2 4 5 5" xfId="12651" xr:uid="{33CC660D-4E98-4384-ACB7-9487DF81ECB0}"/>
    <cellStyle name="Millares 2 4 6" xfId="1561" xr:uid="{786859D1-A317-45DD-943A-7CE172C87445}"/>
    <cellStyle name="Millares 2 4 6 2" xfId="4518" xr:uid="{EA21FBD7-E0C9-48EF-A0FC-E9A96EC3E9AA}"/>
    <cellStyle name="Millares 2 4 6 2 2" xfId="10431" xr:uid="{F97A19F5-9AA3-4E03-81A4-3A8E73CEC481}"/>
    <cellStyle name="Millares 2 4 6 2 2 2" xfId="22255" xr:uid="{89CFB417-68C6-41D3-93BD-D8E4EA0E5EDC}"/>
    <cellStyle name="Millares 2 4 6 2 3" xfId="16344" xr:uid="{46C0E7E9-837D-4773-98E8-6880D257B1DA}"/>
    <cellStyle name="Millares 2 4 6 3" xfId="7475" xr:uid="{AC4E2A0A-7DE6-4529-8584-AC859C7A5473}"/>
    <cellStyle name="Millares 2 4 6 3 2" xfId="19300" xr:uid="{409CA9BD-6095-44C8-BCE8-71B4CD3373AB}"/>
    <cellStyle name="Millares 2 4 6 4" xfId="13389" xr:uid="{ADEE2876-9F8A-49C8-8323-119569A5B01C}"/>
    <cellStyle name="Millares 2 4 7" xfId="3041" xr:uid="{2BB9C6A7-6904-4EB7-8BB7-41E60BAACD18}"/>
    <cellStyle name="Millares 2 4 7 2" xfId="8954" xr:uid="{C26E6E8E-9A70-4DCB-B42D-7E69EB858EAC}"/>
    <cellStyle name="Millares 2 4 7 2 2" xfId="20778" xr:uid="{B9F58F07-8897-4B08-B730-477E18EB892E}"/>
    <cellStyle name="Millares 2 4 7 3" xfId="14867" xr:uid="{E67606D8-A189-459C-9C0D-99A617691BAD}"/>
    <cellStyle name="Millares 2 4 8" xfId="5998" xr:uid="{B18A0DD2-B679-444D-88AD-2AB81461AD91}"/>
    <cellStyle name="Millares 2 4 8 2" xfId="17823" xr:uid="{14BB4EEE-C363-458B-BCD4-4993A2A12559}"/>
    <cellStyle name="Millares 2 4 9" xfId="11912" xr:uid="{49A66B22-C3E8-47D6-90BB-C19BFD0D83CD}"/>
    <cellStyle name="Millares 2 5" xfId="136" xr:uid="{716A23E4-712C-4700-8292-1DC484BD6676}"/>
    <cellStyle name="Millares 2 5 2" xfId="509" xr:uid="{AE37EA7A-A2C0-4F58-BFD6-1E1AA59651EC}"/>
    <cellStyle name="Millares 2 5 2 2" xfId="1251" xr:uid="{52871125-BB8D-4272-84FC-C69D30DAB972}"/>
    <cellStyle name="Millares 2 5 2 2 2" xfId="2730" xr:uid="{A26C1906-F463-43FD-81F5-22DFFD11E904}"/>
    <cellStyle name="Millares 2 5 2 2 2 2" xfId="5687" xr:uid="{FD76EA4C-B570-4842-9B78-8AE1CA145232}"/>
    <cellStyle name="Millares 2 5 2 2 2 2 2" xfId="11600" xr:uid="{8611B066-0D0F-4B3F-BF84-7252D67995C7}"/>
    <cellStyle name="Millares 2 5 2 2 2 2 2 2" xfId="23424" xr:uid="{D1BBDFD0-0EE3-4530-BCA6-42B5C382A721}"/>
    <cellStyle name="Millares 2 5 2 2 2 2 3" xfId="17513" xr:uid="{EAABCFF5-D16C-49D4-846D-AB3466EE39E6}"/>
    <cellStyle name="Millares 2 5 2 2 2 3" xfId="8644" xr:uid="{915D4971-4F3C-4008-BEE3-41851A1B702C}"/>
    <cellStyle name="Millares 2 5 2 2 2 3 2" xfId="20469" xr:uid="{87E996E5-8941-48AA-AC5C-D6A7EF964D32}"/>
    <cellStyle name="Millares 2 5 2 2 2 4" xfId="14558" xr:uid="{DFEC6675-B1AA-4663-BA24-7F5FF11CA60D}"/>
    <cellStyle name="Millares 2 5 2 2 3" xfId="4210" xr:uid="{9598362A-D10F-4967-971C-E605435C6D63}"/>
    <cellStyle name="Millares 2 5 2 2 3 2" xfId="10123" xr:uid="{D41CDF1C-F654-43F9-AE89-437787516348}"/>
    <cellStyle name="Millares 2 5 2 2 3 2 2" xfId="21947" xr:uid="{7A127829-831F-4335-B3C8-150B07923815}"/>
    <cellStyle name="Millares 2 5 2 2 3 3" xfId="16036" xr:uid="{CE162E72-D9DA-4812-91F9-9BD074893F55}"/>
    <cellStyle name="Millares 2 5 2 2 4" xfId="7167" xr:uid="{8A5D16C3-9169-4DEE-B6F4-2B685B29B998}"/>
    <cellStyle name="Millares 2 5 2 2 4 2" xfId="18992" xr:uid="{65EC4E79-B252-4995-AC03-3C19671989FE}"/>
    <cellStyle name="Millares 2 5 2 2 5" xfId="13081" xr:uid="{A6503B0B-2835-44CB-95FD-453FA2DB3229}"/>
    <cellStyle name="Millares 2 5 2 3" xfId="1991" xr:uid="{B4C01C62-80EC-4428-8AA3-12D7F5E073E1}"/>
    <cellStyle name="Millares 2 5 2 3 2" xfId="4948" xr:uid="{55C3C1C9-F26A-471A-BE72-33ACBE7694E4}"/>
    <cellStyle name="Millares 2 5 2 3 2 2" xfId="10861" xr:uid="{CF5F5B7D-87AF-4E94-807F-012835ECB0AC}"/>
    <cellStyle name="Millares 2 5 2 3 2 2 2" xfId="22685" xr:uid="{62F37181-939C-4EF9-9081-A520BC176CAD}"/>
    <cellStyle name="Millares 2 5 2 3 2 3" xfId="16774" xr:uid="{96AA7542-555B-4C9B-A0C2-B2029193B405}"/>
    <cellStyle name="Millares 2 5 2 3 3" xfId="7905" xr:uid="{BA9426B1-DBA1-4BB7-A034-29783A177F5F}"/>
    <cellStyle name="Millares 2 5 2 3 3 2" xfId="19730" xr:uid="{1202CFC1-BE7E-4FB3-BB82-0E770E39401E}"/>
    <cellStyle name="Millares 2 5 2 3 4" xfId="13819" xr:uid="{AE77C0F1-900D-4270-84EF-9D39856C7E80}"/>
    <cellStyle name="Millares 2 5 2 4" xfId="3471" xr:uid="{AF748FA1-7CC7-451F-ADD2-4B1658EF2B15}"/>
    <cellStyle name="Millares 2 5 2 4 2" xfId="9384" xr:uid="{B9EFBB83-FC20-4786-9988-256C9FFDF0EB}"/>
    <cellStyle name="Millares 2 5 2 4 2 2" xfId="21208" xr:uid="{45619CD9-3693-4089-8BEF-E6D981F28709}"/>
    <cellStyle name="Millares 2 5 2 4 3" xfId="15297" xr:uid="{317F0E5D-5159-442B-9D31-E4015F14F393}"/>
    <cellStyle name="Millares 2 5 2 5" xfId="6428" xr:uid="{9E87602E-BF69-4FD1-B5AF-763E1100F0EE}"/>
    <cellStyle name="Millares 2 5 2 5 2" xfId="18253" xr:uid="{48F86009-90A6-4AC7-8E6C-7737E3D4557A}"/>
    <cellStyle name="Millares 2 5 2 6" xfId="12342" xr:uid="{39497893-9B98-44F0-8752-C600E59F2118}"/>
    <cellStyle name="Millares 2 5 3" xfId="883" xr:uid="{CB8B1912-528B-4824-9251-4CAF6B577916}"/>
    <cellStyle name="Millares 2 5 3 2" xfId="2362" xr:uid="{DCD5FE6F-BF10-4784-83C5-B4A1D06D5210}"/>
    <cellStyle name="Millares 2 5 3 2 2" xfId="5319" xr:uid="{B1F69BEC-969A-4B66-84DE-96EB75DCECB2}"/>
    <cellStyle name="Millares 2 5 3 2 2 2" xfId="11232" xr:uid="{E17C8CF9-661C-4811-96D4-79D525D6479D}"/>
    <cellStyle name="Millares 2 5 3 2 2 2 2" xfId="23056" xr:uid="{47412D9A-485C-4608-B721-6665F33B60FA}"/>
    <cellStyle name="Millares 2 5 3 2 2 3" xfId="17145" xr:uid="{E7DCB334-08E4-43F0-81E6-C384AB7B5FCA}"/>
    <cellStyle name="Millares 2 5 3 2 3" xfId="8276" xr:uid="{39E05B7A-2E1D-473D-BDFA-42DB23F6834F}"/>
    <cellStyle name="Millares 2 5 3 2 3 2" xfId="20101" xr:uid="{260094F6-ED34-4201-820C-C7A83499CA06}"/>
    <cellStyle name="Millares 2 5 3 2 4" xfId="14190" xr:uid="{21057A65-8026-4C6A-AF02-5D024E11E694}"/>
    <cellStyle name="Millares 2 5 3 3" xfId="3842" xr:uid="{DC6BEDB3-7083-4601-B31F-40402138B4D4}"/>
    <cellStyle name="Millares 2 5 3 3 2" xfId="9755" xr:uid="{C57A85C7-6423-4F7C-9EEB-DCDA0B509DB5}"/>
    <cellStyle name="Millares 2 5 3 3 2 2" xfId="21579" xr:uid="{8B68FD05-3C04-4F38-A386-943B8A5B8A12}"/>
    <cellStyle name="Millares 2 5 3 3 3" xfId="15668" xr:uid="{FBF7514B-87B1-4BB1-A5E7-361F76BA0B54}"/>
    <cellStyle name="Millares 2 5 3 4" xfId="6799" xr:uid="{212B2565-3166-4E37-97EC-BCBDA680FBE5}"/>
    <cellStyle name="Millares 2 5 3 4 2" xfId="18624" xr:uid="{48B3D1F1-C0F2-4E81-A0A2-6A0882D5D4A5}"/>
    <cellStyle name="Millares 2 5 3 5" xfId="12713" xr:uid="{6ED02976-8045-4CD7-9BE6-98D16C182BD9}"/>
    <cellStyle name="Millares 2 5 4" xfId="1623" xr:uid="{D3FF7BDD-D3FF-4FC6-ACFB-55BD311CE9D3}"/>
    <cellStyle name="Millares 2 5 4 2" xfId="4580" xr:uid="{8DC788CB-58C6-425B-8772-CCC10334C21E}"/>
    <cellStyle name="Millares 2 5 4 2 2" xfId="10493" xr:uid="{CC4A90FB-1C02-40BB-97D7-38ECF01787ED}"/>
    <cellStyle name="Millares 2 5 4 2 2 2" xfId="22317" xr:uid="{3B6CC036-EC85-4609-A9AD-CBA5658AAF6B}"/>
    <cellStyle name="Millares 2 5 4 2 3" xfId="16406" xr:uid="{06DEEEE3-2730-4537-8D62-B10862173A02}"/>
    <cellStyle name="Millares 2 5 4 3" xfId="7537" xr:uid="{B72628C8-E212-4F40-AD66-89EC24A01A30}"/>
    <cellStyle name="Millares 2 5 4 3 2" xfId="19362" xr:uid="{E1F69B93-3907-4A9B-8D6B-674DF374E03B}"/>
    <cellStyle name="Millares 2 5 4 4" xfId="13451" xr:uid="{FF76E103-7A48-47D2-8CEB-90CC70725255}"/>
    <cellStyle name="Millares 2 5 5" xfId="3103" xr:uid="{D1765B8D-03EA-4482-91D7-4F454FD83161}"/>
    <cellStyle name="Millares 2 5 5 2" xfId="9016" xr:uid="{A4B67D2D-F23E-4A68-8E1C-90092DB84D65}"/>
    <cellStyle name="Millares 2 5 5 2 2" xfId="20840" xr:uid="{9479345E-C7C0-42D9-8FCE-F414DA9043E7}"/>
    <cellStyle name="Millares 2 5 5 3" xfId="14929" xr:uid="{374BB6F0-34C6-4726-9A59-4ED130515AF4}"/>
    <cellStyle name="Millares 2 5 6" xfId="6060" xr:uid="{61A87859-EE29-4086-8CB3-383BFE9389D8}"/>
    <cellStyle name="Millares 2 5 6 2" xfId="17885" xr:uid="{D734119D-206D-4D4D-900E-EB066C8A0326}"/>
    <cellStyle name="Millares 2 5 7" xfId="11974" xr:uid="{253316E3-5C8F-4A50-AAFF-665B93E1944E}"/>
    <cellStyle name="Millares 2 6" xfId="260" xr:uid="{BA8C8FE0-AA4C-4105-BF4B-61D97E0B4FEA}"/>
    <cellStyle name="Millares 2 6 2" xfId="631" xr:uid="{B8CAA40D-A41C-4E86-AF2D-5EC7DD7FB089}"/>
    <cellStyle name="Millares 2 6 2 2" xfId="1372" xr:uid="{2BA45A66-4DEF-4DC2-8AC5-34B0B131EADD}"/>
    <cellStyle name="Millares 2 6 2 2 2" xfId="2851" xr:uid="{2ABA5487-6066-4E6B-9EEE-657FEF060E66}"/>
    <cellStyle name="Millares 2 6 2 2 2 2" xfId="5808" xr:uid="{1A9412DF-589B-412C-8980-D6265AB3DD15}"/>
    <cellStyle name="Millares 2 6 2 2 2 2 2" xfId="11721" xr:uid="{F280C69A-1892-48F2-880D-E9A96CB3743A}"/>
    <cellStyle name="Millares 2 6 2 2 2 2 2 2" xfId="23545" xr:uid="{7EBB089F-F4DD-4496-ABE5-2F47E326C984}"/>
    <cellStyle name="Millares 2 6 2 2 2 2 3" xfId="17634" xr:uid="{84E458B4-DB60-4B29-8902-0664B2D66092}"/>
    <cellStyle name="Millares 2 6 2 2 2 3" xfId="8765" xr:uid="{D4A1F10C-790C-4BE5-8E5F-12B95979A348}"/>
    <cellStyle name="Millares 2 6 2 2 2 3 2" xfId="20590" xr:uid="{0131D353-2B99-4072-A078-EACA9A392439}"/>
    <cellStyle name="Millares 2 6 2 2 2 4" xfId="14679" xr:uid="{0F307FF7-32ED-4A52-8660-32019CB528DC}"/>
    <cellStyle name="Millares 2 6 2 2 3" xfId="4331" xr:uid="{1EFFAB95-BFAD-400D-A344-A389C2110723}"/>
    <cellStyle name="Millares 2 6 2 2 3 2" xfId="10244" xr:uid="{2883C9EC-F6A5-4639-9BD4-BEE0085FDB3D}"/>
    <cellStyle name="Millares 2 6 2 2 3 2 2" xfId="22068" xr:uid="{C2EA16D2-F5A7-4DF5-B972-FB3F48BECE7B}"/>
    <cellStyle name="Millares 2 6 2 2 3 3" xfId="16157" xr:uid="{A1000244-7471-48C4-9336-0BD23E48B5AA}"/>
    <cellStyle name="Millares 2 6 2 2 4" xfId="7288" xr:uid="{8BCBD1E9-4ADF-47E4-BBD9-8EA84F29675B}"/>
    <cellStyle name="Millares 2 6 2 2 4 2" xfId="19113" xr:uid="{36AB8B6D-0E62-4A58-9339-4ED63B087036}"/>
    <cellStyle name="Millares 2 6 2 2 5" xfId="13202" xr:uid="{5E6B5557-1E02-43DB-8BEE-59C9FF44C731}"/>
    <cellStyle name="Millares 2 6 2 3" xfId="2112" xr:uid="{EAC704D5-16B4-4ECF-B0F2-37DCDA9884DC}"/>
    <cellStyle name="Millares 2 6 2 3 2" xfId="5069" xr:uid="{572D61E3-C3F3-4EDD-8753-FF06D51893DB}"/>
    <cellStyle name="Millares 2 6 2 3 2 2" xfId="10982" xr:uid="{090E4C5F-C86C-41FF-ABA0-5A0A1C12D646}"/>
    <cellStyle name="Millares 2 6 2 3 2 2 2" xfId="22806" xr:uid="{F699BD41-4025-4C4E-8927-EA05E19EEACB}"/>
    <cellStyle name="Millares 2 6 2 3 2 3" xfId="16895" xr:uid="{1FD6D5F9-9FBE-4FC5-9F3B-3A0EC1FE6B7B}"/>
    <cellStyle name="Millares 2 6 2 3 3" xfId="8026" xr:uid="{0C17F323-BE57-4B25-BD45-1810962DEB16}"/>
    <cellStyle name="Millares 2 6 2 3 3 2" xfId="19851" xr:uid="{89EF71A3-ADC0-47EA-965F-F9F6C5D505A5}"/>
    <cellStyle name="Millares 2 6 2 3 4" xfId="13940" xr:uid="{F8201965-8A70-4254-9C8C-62C18D67E8C9}"/>
    <cellStyle name="Millares 2 6 2 4" xfId="3592" xr:uid="{6CF2916F-1AE4-4DD4-A514-434ECE7A79A8}"/>
    <cellStyle name="Millares 2 6 2 4 2" xfId="9505" xr:uid="{9C2FA3BE-820F-44A9-8935-EDB1A8DEEC96}"/>
    <cellStyle name="Millares 2 6 2 4 2 2" xfId="21329" xr:uid="{EE49B059-31A1-4CE6-8D2F-5846C8D81ED5}"/>
    <cellStyle name="Millares 2 6 2 4 3" xfId="15418" xr:uid="{FDD919E0-7BB3-4C94-9378-37370EB94D10}"/>
    <cellStyle name="Millares 2 6 2 5" xfId="6549" xr:uid="{6B21BE63-255E-4903-9567-AA7228EF97CD}"/>
    <cellStyle name="Millares 2 6 2 5 2" xfId="18374" xr:uid="{7CBC9044-13D6-492C-85E1-FE97557B2CBF}"/>
    <cellStyle name="Millares 2 6 2 6" xfId="12463" xr:uid="{00556863-358C-4326-B491-214293C96AF2}"/>
    <cellStyle name="Millares 2 6 3" xfId="1004" xr:uid="{A046162C-C9ED-4D0B-B85B-56BD2B5981D2}"/>
    <cellStyle name="Millares 2 6 3 2" xfId="2483" xr:uid="{97624CF8-0C73-4756-A3CC-7890F6396AB8}"/>
    <cellStyle name="Millares 2 6 3 2 2" xfId="5440" xr:uid="{2DB55B57-5CAB-4C0D-A569-575BEFAD0097}"/>
    <cellStyle name="Millares 2 6 3 2 2 2" xfId="11353" xr:uid="{B0173187-53B9-4A3A-BF59-2DC2C3CDB554}"/>
    <cellStyle name="Millares 2 6 3 2 2 2 2" xfId="23177" xr:uid="{46D5056C-A010-444E-9130-2200A2E3946E}"/>
    <cellStyle name="Millares 2 6 3 2 2 3" xfId="17266" xr:uid="{06F9E6DD-84B3-4D40-B7F8-AB852DEB6175}"/>
    <cellStyle name="Millares 2 6 3 2 3" xfId="8397" xr:uid="{52575A57-CFB3-4D92-9C58-4933ECB816F8}"/>
    <cellStyle name="Millares 2 6 3 2 3 2" xfId="20222" xr:uid="{EF68B2C1-9E3E-423A-ADFE-F78CCA996D6E}"/>
    <cellStyle name="Millares 2 6 3 2 4" xfId="14311" xr:uid="{46ED958A-3105-4553-B812-0D83A45E162E}"/>
    <cellStyle name="Millares 2 6 3 3" xfId="3963" xr:uid="{2240E0A3-3D7E-4E0A-964C-4BD641A9B172}"/>
    <cellStyle name="Millares 2 6 3 3 2" xfId="9876" xr:uid="{FC88FE90-E5A7-4657-91FF-3EEA06A54753}"/>
    <cellStyle name="Millares 2 6 3 3 2 2" xfId="21700" xr:uid="{8509BD0C-E655-4BB3-B8DA-372F7059278E}"/>
    <cellStyle name="Millares 2 6 3 3 3" xfId="15789" xr:uid="{000EF68E-A0F7-4225-A057-95C99AEF8569}"/>
    <cellStyle name="Millares 2 6 3 4" xfId="6920" xr:uid="{3CA79CA6-254C-4A4D-852F-9D5844E80F7A}"/>
    <cellStyle name="Millares 2 6 3 4 2" xfId="18745" xr:uid="{6FE42E17-1B6E-4D68-888B-AD8A5E24FBB3}"/>
    <cellStyle name="Millares 2 6 3 5" xfId="12834" xr:uid="{BCD4E844-F9AA-40F7-8ABC-AC374A3914EE}"/>
    <cellStyle name="Millares 2 6 4" xfId="1744" xr:uid="{F33D4D95-E2C1-41C0-96C3-44D3E3FF88C5}"/>
    <cellStyle name="Millares 2 6 4 2" xfId="4701" xr:uid="{3982B595-99F1-469C-A508-FF84115F2DE4}"/>
    <cellStyle name="Millares 2 6 4 2 2" xfId="10614" xr:uid="{2510E832-5363-4BCB-81B8-1DFDAB868BB1}"/>
    <cellStyle name="Millares 2 6 4 2 2 2" xfId="22438" xr:uid="{024A9245-8E35-425C-AC92-9B0FB9494534}"/>
    <cellStyle name="Millares 2 6 4 2 3" xfId="16527" xr:uid="{45E4976E-BD79-42A5-BCC2-DBD9B73FB3A5}"/>
    <cellStyle name="Millares 2 6 4 3" xfId="7658" xr:uid="{AA88CFF2-D38D-4A92-AC07-3C44B04116A3}"/>
    <cellStyle name="Millares 2 6 4 3 2" xfId="19483" xr:uid="{F37AF9A8-98B6-4F57-ACC6-9D3AD8309C62}"/>
    <cellStyle name="Millares 2 6 4 4" xfId="13572" xr:uid="{22B0BDF0-34A8-49C6-95B3-0F1B9FC890E7}"/>
    <cellStyle name="Millares 2 6 5" xfId="3224" xr:uid="{393816E8-653F-493C-A4DF-51CA562CD3CE}"/>
    <cellStyle name="Millares 2 6 5 2" xfId="9137" xr:uid="{C70970E0-3C5C-4673-83EC-8491E104CEFA}"/>
    <cellStyle name="Millares 2 6 5 2 2" xfId="20961" xr:uid="{B9500DD5-43CE-488F-9D05-C31727E85171}"/>
    <cellStyle name="Millares 2 6 5 3" xfId="15050" xr:uid="{92C35204-77F1-47E4-948A-0E0DBBDFA5EA}"/>
    <cellStyle name="Millares 2 6 6" xfId="6181" xr:uid="{08D50E24-B5D8-43E7-AB17-C7E2B734189B}"/>
    <cellStyle name="Millares 2 6 6 2" xfId="18006" xr:uid="{13E45F31-10FC-493F-B1A6-89322E2E46A7}"/>
    <cellStyle name="Millares 2 6 7" xfId="12095" xr:uid="{E8752263-F8C7-41F4-8542-86DFC04DD293}"/>
    <cellStyle name="Millares 2 7" xfId="388" xr:uid="{C039B05D-E45C-431A-AB1F-2F696AA8AFBD}"/>
    <cellStyle name="Millares 2 7 2" xfId="1130" xr:uid="{C3EABEA0-9F76-433B-9D25-EFF662BA6973}"/>
    <cellStyle name="Millares 2 7 2 2" xfId="2609" xr:uid="{ABD81F28-6113-433C-97FB-857F7B5AB20C}"/>
    <cellStyle name="Millares 2 7 2 2 2" xfId="5566" xr:uid="{756D86F8-ADC2-4756-91E8-5BEA30382AF0}"/>
    <cellStyle name="Millares 2 7 2 2 2 2" xfId="11479" xr:uid="{581E169D-BEAE-4643-98B4-7CA0B58894C0}"/>
    <cellStyle name="Millares 2 7 2 2 2 2 2" xfId="23303" xr:uid="{FFDE41F2-0940-4141-93B6-20972B96880A}"/>
    <cellStyle name="Millares 2 7 2 2 2 3" xfId="17392" xr:uid="{5B9D459F-92BA-4B05-8A1B-4EEA4E48F790}"/>
    <cellStyle name="Millares 2 7 2 2 3" xfId="8523" xr:uid="{F730F7CC-0490-4B06-AF5B-5318CF83CA73}"/>
    <cellStyle name="Millares 2 7 2 2 3 2" xfId="20348" xr:uid="{794C44E0-1366-4379-A896-7E36212A31FD}"/>
    <cellStyle name="Millares 2 7 2 2 4" xfId="14437" xr:uid="{C13582B5-8E1E-4838-BB73-BFF19B64A80C}"/>
    <cellStyle name="Millares 2 7 2 3" xfId="4089" xr:uid="{A940C1FC-8909-4461-9316-F4530CF2106D}"/>
    <cellStyle name="Millares 2 7 2 3 2" xfId="10002" xr:uid="{A9DE1DAD-C12E-45F1-BC0C-3FBD89C6851E}"/>
    <cellStyle name="Millares 2 7 2 3 2 2" xfId="21826" xr:uid="{7B20F417-9FA4-4E9F-8B17-BF7CA249C7E2}"/>
    <cellStyle name="Millares 2 7 2 3 3" xfId="15915" xr:uid="{6DA2B285-E9AE-4A02-8D22-3104A825C67B}"/>
    <cellStyle name="Millares 2 7 2 4" xfId="7046" xr:uid="{4C6C0D75-7A07-4F91-86F0-4DFE04F20D75}"/>
    <cellStyle name="Millares 2 7 2 4 2" xfId="18871" xr:uid="{742DF8AC-A11F-4675-9BD3-297E3E7808D9}"/>
    <cellStyle name="Millares 2 7 2 5" xfId="12960" xr:uid="{7647AEE1-37FD-4B66-94A3-707270973421}"/>
    <cellStyle name="Millares 2 7 3" xfId="1870" xr:uid="{BF918BA8-D3FB-43CE-8DB2-65CCCE94E985}"/>
    <cellStyle name="Millares 2 7 3 2" xfId="4827" xr:uid="{06427595-30A7-4EA3-8EB4-4A2EC463E6A5}"/>
    <cellStyle name="Millares 2 7 3 2 2" xfId="10740" xr:uid="{441F0C3D-2093-48F5-A64B-CF5A99CE4D36}"/>
    <cellStyle name="Millares 2 7 3 2 2 2" xfId="22564" xr:uid="{4E6F2A49-4795-4EDB-92DE-094EA8F284EF}"/>
    <cellStyle name="Millares 2 7 3 2 3" xfId="16653" xr:uid="{E9583215-3883-49D9-A330-E6BEE7F6D4C4}"/>
    <cellStyle name="Millares 2 7 3 3" xfId="7784" xr:uid="{C7ABE073-2803-42FC-9BBF-F3DF6152AC55}"/>
    <cellStyle name="Millares 2 7 3 3 2" xfId="19609" xr:uid="{D3806C6E-E60B-4FCA-B3CA-F1F9D6E408C7}"/>
    <cellStyle name="Millares 2 7 3 4" xfId="13698" xr:uid="{AFCC3D01-EFD5-48DF-9934-72A75350E46E}"/>
    <cellStyle name="Millares 2 7 4" xfId="3350" xr:uid="{B8AA68E5-5AA2-4CCA-9799-C757330F473B}"/>
    <cellStyle name="Millares 2 7 4 2" xfId="9263" xr:uid="{E845752A-8A97-478A-A2DB-8305C92FB60F}"/>
    <cellStyle name="Millares 2 7 4 2 2" xfId="21087" xr:uid="{8E98E063-8DC9-4F37-868F-66FC16779161}"/>
    <cellStyle name="Millares 2 7 4 3" xfId="15176" xr:uid="{27055D3A-5820-4DA0-87D8-085B3734D491}"/>
    <cellStyle name="Millares 2 7 5" xfId="6307" xr:uid="{7977F318-12EE-4FDE-BCA0-5830462849F4}"/>
    <cellStyle name="Millares 2 7 5 2" xfId="18132" xr:uid="{257CED76-7AB0-42FE-8DBA-EB910A009B13}"/>
    <cellStyle name="Millares 2 7 6" xfId="12221" xr:uid="{7742C97B-9EE5-4AF2-8985-649A2EC3C2A4}"/>
    <cellStyle name="Millares 2 8" xfId="762" xr:uid="{937464C6-F464-45A0-B977-7870084B2108}"/>
    <cellStyle name="Millares 2 8 2" xfId="2241" xr:uid="{6DE3C2BC-032C-4A4F-A1B8-C4EA6E8CAB36}"/>
    <cellStyle name="Millares 2 8 2 2" xfId="5198" xr:uid="{A29F2F1A-22C8-4A99-A37F-5914EBDDCDD1}"/>
    <cellStyle name="Millares 2 8 2 2 2" xfId="11111" xr:uid="{2112877D-FF15-4DC4-9EF7-0B5387992A90}"/>
    <cellStyle name="Millares 2 8 2 2 2 2" xfId="22935" xr:uid="{214ABADA-8EC1-4F58-BC79-92F73A2FD7AB}"/>
    <cellStyle name="Millares 2 8 2 2 3" xfId="17024" xr:uid="{D7083521-5703-4827-B8D2-5FA37946C0E3}"/>
    <cellStyle name="Millares 2 8 2 3" xfId="8155" xr:uid="{BB378215-D43A-4063-ACDB-3C21FDD4BB1D}"/>
    <cellStyle name="Millares 2 8 2 3 2" xfId="19980" xr:uid="{23D298DB-2BB8-4061-833D-BA7A59023131}"/>
    <cellStyle name="Millares 2 8 2 4" xfId="14069" xr:uid="{9900C892-9078-4F5D-A636-4384D5C5AFC7}"/>
    <cellStyle name="Millares 2 8 3" xfId="3721" xr:uid="{42BF2595-2C17-4C1E-823B-3BEBBF081AFF}"/>
    <cellStyle name="Millares 2 8 3 2" xfId="9634" xr:uid="{1287149D-8FFD-4E43-89A0-14129C4EAC40}"/>
    <cellStyle name="Millares 2 8 3 2 2" xfId="21458" xr:uid="{5F091342-BFA5-48CF-BBA9-5F66D95B43A4}"/>
    <cellStyle name="Millares 2 8 3 3" xfId="15547" xr:uid="{783A0E6E-1839-4242-B588-AF402E571EF1}"/>
    <cellStyle name="Millares 2 8 4" xfId="6678" xr:uid="{E6D0A34B-FFA1-4056-BF88-D30A0E1C5C67}"/>
    <cellStyle name="Millares 2 8 4 2" xfId="18503" xr:uid="{DF1B062D-3090-417B-96AE-F5F2B86E5B02}"/>
    <cellStyle name="Millares 2 8 5" xfId="12592" xr:uid="{06CF327A-9704-47AA-A0B4-3D8D35B0354B}"/>
    <cellStyle name="Millares 2 9" xfId="1502" xr:uid="{8B4C6D17-D550-408B-A620-F5BE2EB4C795}"/>
    <cellStyle name="Millares 2 9 2" xfId="4459" xr:uid="{5DFB98B6-1869-450B-B992-7382E7BF6C51}"/>
    <cellStyle name="Millares 2 9 2 2" xfId="10372" xr:uid="{BB3311E6-1041-452C-8D43-4A2E05EA28E1}"/>
    <cellStyle name="Millares 2 9 2 2 2" xfId="22196" xr:uid="{3D476A93-5DBB-43DF-A2B2-60BE1C5B7D1B}"/>
    <cellStyle name="Millares 2 9 2 3" xfId="16285" xr:uid="{FCC93B52-0EDD-4C95-A9CC-87DDF28DB5A5}"/>
    <cellStyle name="Millares 2 9 3" xfId="7416" xr:uid="{39EE5160-1635-4F4F-AAF3-4D8465DA47F0}"/>
    <cellStyle name="Millares 2 9 3 2" xfId="19241" xr:uid="{E71BB87B-7A10-4DB7-9890-7BD173C823F7}"/>
    <cellStyle name="Millares 2 9 4" xfId="13330" xr:uid="{281B224A-2230-4F02-9F45-66D53955373A}"/>
    <cellStyle name="Millares 20" xfId="2978" xr:uid="{B9DB5257-AF61-415C-9AB7-7B4695F52D41}"/>
    <cellStyle name="Millares 20 2" xfId="8892" xr:uid="{7EF9BA4D-25F3-4ACC-8AA1-9EF3D8D57903}"/>
    <cellStyle name="Millares 20 2 2" xfId="20717" xr:uid="{7107A99A-BB98-4832-B3A2-66FA58D8075D}"/>
    <cellStyle name="Millares 20 3" xfId="14806" xr:uid="{D1DF010B-EF55-4830-9814-FADAAC31D90F}"/>
    <cellStyle name="Millares 21" xfId="5937" xr:uid="{E76DC8B6-63E8-4E71-82C5-0B2F3E0E0D78}"/>
    <cellStyle name="Millares 22" xfId="5935" xr:uid="{8BACE4FE-B69F-4A1E-8B1D-D43433B4DD63}"/>
    <cellStyle name="Millares 22 2" xfId="17761" xr:uid="{5F810CC1-3D59-472C-BAB2-F1533C25BBB0}"/>
    <cellStyle name="Millares 23" xfId="11851" xr:uid="{137631CF-B229-4106-836A-A2BB4E30184A}"/>
    <cellStyle name="Millares 3" xfId="6" xr:uid="{1B4C678B-7FBD-48D7-849B-170F66CD5A76}"/>
    <cellStyle name="Millares 3 10" xfId="2984" xr:uid="{BB16A24D-26BE-4CD2-B1CE-DADA6BC3BAC2}"/>
    <cellStyle name="Millares 3 10 2" xfId="8897" xr:uid="{35DCF25A-0A41-4D6A-BA9D-FADD7348813F}"/>
    <cellStyle name="Millares 3 10 2 2" xfId="20721" xr:uid="{CBDBD6BA-6640-439C-9C85-C28FBC4E4E59}"/>
    <cellStyle name="Millares 3 10 3" xfId="14810" xr:uid="{28D73875-B8C2-47B8-85CC-0F21598B783E}"/>
    <cellStyle name="Millares 3 11" xfId="5941" xr:uid="{CC118E01-3F86-47FF-802F-516BAB3F09D5}"/>
    <cellStyle name="Millares 3 11 2" xfId="17766" xr:uid="{B44FB4D8-5F2E-42C1-BD3B-9B6659F89790}"/>
    <cellStyle name="Millares 3 12" xfId="11855" xr:uid="{117537FC-79AC-416B-8CE2-63A798AF6FC4}"/>
    <cellStyle name="Millares 3 2" xfId="15" xr:uid="{B0860703-D96F-4C13-9788-1F448E27E402}"/>
    <cellStyle name="Millares 3 2 10" xfId="5948" xr:uid="{7402E013-DB34-4AA2-A5EB-0B31ED45C781}"/>
    <cellStyle name="Millares 3 2 10 2" xfId="17773" xr:uid="{95A31DC6-EC1F-4045-A4F6-CEB698289D8D}"/>
    <cellStyle name="Millares 3 2 11" xfId="11862" xr:uid="{C82DAF0B-87DD-473A-9E7D-2CCBE1ECDDCF}"/>
    <cellStyle name="Millares 3 2 2" xfId="46" xr:uid="{D0468122-F8C5-4DAD-9BA1-16D71AC08E47}"/>
    <cellStyle name="Millares 3 2 2 10" xfId="11890" xr:uid="{28A4C6F2-C9B3-4807-93F7-AD963571800A}"/>
    <cellStyle name="Millares 3 2 2 2" xfId="108" xr:uid="{5B6B1326-47BE-401F-86F9-5A15B8A9C06F}"/>
    <cellStyle name="Millares 3 2 2 2 2" xfId="233" xr:uid="{91341296-6874-44E2-BD7B-F46AA0AD2EBE}"/>
    <cellStyle name="Millares 3 2 2 2 2 2" xfId="605" xr:uid="{58CC631B-A9E9-431E-86F0-79AE0030ED85}"/>
    <cellStyle name="Millares 3 2 2 2 2 2 2" xfId="1347" xr:uid="{6A3FD0EF-E1B5-483C-8D03-914263C65158}"/>
    <cellStyle name="Millares 3 2 2 2 2 2 2 2" xfId="2826" xr:uid="{DD5CFE11-D4BE-446F-BA46-FB23EB704C67}"/>
    <cellStyle name="Millares 3 2 2 2 2 2 2 2 2" xfId="5783" xr:uid="{26DA5EBD-8E16-46AC-A1EE-35A0A3D395A0}"/>
    <cellStyle name="Millares 3 2 2 2 2 2 2 2 2 2" xfId="11696" xr:uid="{0EFB4702-0C61-4F75-BC42-8FF7D6993091}"/>
    <cellStyle name="Millares 3 2 2 2 2 2 2 2 2 2 2" xfId="23520" xr:uid="{8CB0A0A2-12B1-44D2-B25A-90B06E1F649B}"/>
    <cellStyle name="Millares 3 2 2 2 2 2 2 2 2 3" xfId="17609" xr:uid="{C01B3ABD-43C4-439E-8110-F713FD286F49}"/>
    <cellStyle name="Millares 3 2 2 2 2 2 2 2 3" xfId="8740" xr:uid="{7F474AE0-DD59-45BF-B479-9D6F5ADB3862}"/>
    <cellStyle name="Millares 3 2 2 2 2 2 2 2 3 2" xfId="20565" xr:uid="{2FA7FF09-A999-4670-9F96-3DC6B5794C75}"/>
    <cellStyle name="Millares 3 2 2 2 2 2 2 2 4" xfId="14654" xr:uid="{8C08A933-B85F-418A-9B7F-8FCC2FBA3672}"/>
    <cellStyle name="Millares 3 2 2 2 2 2 2 3" xfId="4306" xr:uid="{4AEF4297-9FBD-4783-8BF9-53C9752EA557}"/>
    <cellStyle name="Millares 3 2 2 2 2 2 2 3 2" xfId="10219" xr:uid="{5F9CA50C-BE86-4F1A-B76B-5B0D115AF5FF}"/>
    <cellStyle name="Millares 3 2 2 2 2 2 2 3 2 2" xfId="22043" xr:uid="{0409B1E7-12D5-4BF5-B7EA-E2E2F8DB5B5B}"/>
    <cellStyle name="Millares 3 2 2 2 2 2 2 3 3" xfId="16132" xr:uid="{3A3AC8B9-815C-477D-BD56-E0D5D21CE27E}"/>
    <cellStyle name="Millares 3 2 2 2 2 2 2 4" xfId="7263" xr:uid="{2C613903-6B51-44A4-BBB0-4E4103C0E86C}"/>
    <cellStyle name="Millares 3 2 2 2 2 2 2 4 2" xfId="19088" xr:uid="{F01F7C15-BB20-4EC3-8196-F00319A0A4AB}"/>
    <cellStyle name="Millares 3 2 2 2 2 2 2 5" xfId="13177" xr:uid="{7B8131DB-587F-4356-BB02-482492C160B7}"/>
    <cellStyle name="Millares 3 2 2 2 2 2 3" xfId="2087" xr:uid="{BC6678E2-7E40-434F-B57A-6FF3C7470F55}"/>
    <cellStyle name="Millares 3 2 2 2 2 2 3 2" xfId="5044" xr:uid="{41297400-7AEB-4BAC-9741-69B57047B2AC}"/>
    <cellStyle name="Millares 3 2 2 2 2 2 3 2 2" xfId="10957" xr:uid="{8F2EBE1C-FEF2-4A4A-AC57-FE440F95B3DE}"/>
    <cellStyle name="Millares 3 2 2 2 2 2 3 2 2 2" xfId="22781" xr:uid="{C71E6776-37EA-43B8-99A2-A625AF8144B7}"/>
    <cellStyle name="Millares 3 2 2 2 2 2 3 2 3" xfId="16870" xr:uid="{80C0F736-0651-4FA7-8877-516DBBE1DCA4}"/>
    <cellStyle name="Millares 3 2 2 2 2 2 3 3" xfId="8001" xr:uid="{C9DD59E5-5AE3-47D3-8602-57EAF2C7A7F5}"/>
    <cellStyle name="Millares 3 2 2 2 2 2 3 3 2" xfId="19826" xr:uid="{AD19938D-D7BA-47B8-A918-8ABF8CB4B5D6}"/>
    <cellStyle name="Millares 3 2 2 2 2 2 3 4" xfId="13915" xr:uid="{00DBD496-2250-4BB6-A275-47C21AA1A9EB}"/>
    <cellStyle name="Millares 3 2 2 2 2 2 4" xfId="3567" xr:uid="{A5B6437F-BDBA-450E-87AC-FFF90C7397C0}"/>
    <cellStyle name="Millares 3 2 2 2 2 2 4 2" xfId="9480" xr:uid="{E275D8CE-6F14-4DAC-968E-492FF9F5C174}"/>
    <cellStyle name="Millares 3 2 2 2 2 2 4 2 2" xfId="21304" xr:uid="{C2AE6A23-7F80-41FE-A3AA-009B5CAEDADD}"/>
    <cellStyle name="Millares 3 2 2 2 2 2 4 3" xfId="15393" xr:uid="{FED21867-E131-4FE7-8333-7E7787A6EB9E}"/>
    <cellStyle name="Millares 3 2 2 2 2 2 5" xfId="6524" xr:uid="{2D0CB947-4E76-487D-A355-E393C1317E1A}"/>
    <cellStyle name="Millares 3 2 2 2 2 2 5 2" xfId="18349" xr:uid="{E7646745-CA2E-4197-84E9-7783B0B9E391}"/>
    <cellStyle name="Millares 3 2 2 2 2 2 6" xfId="12438" xr:uid="{7CEE33F0-CD19-46D2-92D2-40BEBA092F2E}"/>
    <cellStyle name="Millares 3 2 2 2 2 3" xfId="979" xr:uid="{8B719E99-E067-46D0-B635-07523B052856}"/>
    <cellStyle name="Millares 3 2 2 2 2 3 2" xfId="2458" xr:uid="{33A1C3C8-7B3F-44A5-9BA5-E892D5F9F5D1}"/>
    <cellStyle name="Millares 3 2 2 2 2 3 2 2" xfId="5415" xr:uid="{D970A497-7651-4958-94EE-3DDC111B4BAA}"/>
    <cellStyle name="Millares 3 2 2 2 2 3 2 2 2" xfId="11328" xr:uid="{196BA5AD-0FC1-498C-9B1E-369E3C50109C}"/>
    <cellStyle name="Millares 3 2 2 2 2 3 2 2 2 2" xfId="23152" xr:uid="{D42E3135-6790-4C7E-B9EA-530E55E6EF6E}"/>
    <cellStyle name="Millares 3 2 2 2 2 3 2 2 3" xfId="17241" xr:uid="{87108E4F-3B69-46EA-8041-5C69E3EF78BD}"/>
    <cellStyle name="Millares 3 2 2 2 2 3 2 3" xfId="8372" xr:uid="{29815F73-DF62-4FDC-B56B-4E2AC94E72B4}"/>
    <cellStyle name="Millares 3 2 2 2 2 3 2 3 2" xfId="20197" xr:uid="{9D0EBEAC-1A7E-46A7-A2A3-C36CAA72E4D3}"/>
    <cellStyle name="Millares 3 2 2 2 2 3 2 4" xfId="14286" xr:uid="{5EE7C9E2-C691-4FA1-9120-74285B16CE65}"/>
    <cellStyle name="Millares 3 2 2 2 2 3 3" xfId="3938" xr:uid="{AA560180-56E4-4D3D-A9BB-501FC9E59447}"/>
    <cellStyle name="Millares 3 2 2 2 2 3 3 2" xfId="9851" xr:uid="{1C71C248-7D0A-4C9D-95BD-93E84CDAE09F}"/>
    <cellStyle name="Millares 3 2 2 2 2 3 3 2 2" xfId="21675" xr:uid="{EC2F3D50-2933-41BE-8FB8-96530D6FDC56}"/>
    <cellStyle name="Millares 3 2 2 2 2 3 3 3" xfId="15764" xr:uid="{AC86D8B5-C075-4157-9734-3A4D902675E1}"/>
    <cellStyle name="Millares 3 2 2 2 2 3 4" xfId="6895" xr:uid="{C7E54DC5-17BA-4F42-ACF1-5DD8C45AB041}"/>
    <cellStyle name="Millares 3 2 2 2 2 3 4 2" xfId="18720" xr:uid="{1D2F8F17-5BD7-4ACE-AC44-7C70EA1E8D24}"/>
    <cellStyle name="Millares 3 2 2 2 2 3 5" xfId="12809" xr:uid="{60C9537E-F05C-4BF6-B52A-DA94CF0DE072}"/>
    <cellStyle name="Millares 3 2 2 2 2 4" xfId="1719" xr:uid="{8BF437A3-98E8-44A2-B9CF-53DF9A0F9FD4}"/>
    <cellStyle name="Millares 3 2 2 2 2 4 2" xfId="4676" xr:uid="{30F26277-C8AE-4C59-94F9-27020215E2AD}"/>
    <cellStyle name="Millares 3 2 2 2 2 4 2 2" xfId="10589" xr:uid="{D806FCD8-312A-43EC-BC60-6F42D93523E0}"/>
    <cellStyle name="Millares 3 2 2 2 2 4 2 2 2" xfId="22413" xr:uid="{1ACFEBC9-BAC2-4F44-8C2D-C55C56004A7F}"/>
    <cellStyle name="Millares 3 2 2 2 2 4 2 3" xfId="16502" xr:uid="{030C2F09-C72B-4FBA-A376-49DABC4E2053}"/>
    <cellStyle name="Millares 3 2 2 2 2 4 3" xfId="7633" xr:uid="{B3B8A160-CE52-4246-9643-98ADF1D2C77A}"/>
    <cellStyle name="Millares 3 2 2 2 2 4 3 2" xfId="19458" xr:uid="{14F45729-7489-4727-ACDA-C262C460D237}"/>
    <cellStyle name="Millares 3 2 2 2 2 4 4" xfId="13547" xr:uid="{D8639C76-DFA8-4740-986D-C08670F8D0A9}"/>
    <cellStyle name="Millares 3 2 2 2 2 5" xfId="3199" xr:uid="{577937C5-6FC1-412A-9AF9-458E33037DD4}"/>
    <cellStyle name="Millares 3 2 2 2 2 5 2" xfId="9112" xr:uid="{D1BED797-6E81-4969-A274-F74718CFAAB5}"/>
    <cellStyle name="Millares 3 2 2 2 2 5 2 2" xfId="20936" xr:uid="{82B5C2FB-39AC-413C-B590-E1BA35DD3E7E}"/>
    <cellStyle name="Millares 3 2 2 2 2 5 3" xfId="15025" xr:uid="{E6528753-D03E-427B-95D1-95E1058CF1DC}"/>
    <cellStyle name="Millares 3 2 2 2 2 6" xfId="6156" xr:uid="{7ADBFAAE-3D1B-4F53-ACCE-465B87ECB0D9}"/>
    <cellStyle name="Millares 3 2 2 2 2 6 2" xfId="17981" xr:uid="{1E5FBFC4-8964-4CDC-BA5B-56D041AF0342}"/>
    <cellStyle name="Millares 3 2 2 2 2 7" xfId="12070" xr:uid="{0A334B5C-84AE-4A34-A093-300A529F3E33}"/>
    <cellStyle name="Millares 3 2 2 2 3" xfId="356" xr:uid="{EE9C0C0A-D6D3-4CCE-84A7-FFDA05F4BDC7}"/>
    <cellStyle name="Millares 3 2 2 2 3 2" xfId="727" xr:uid="{9D277B37-9104-406E-831D-46C2666AA26B}"/>
    <cellStyle name="Millares 3 2 2 2 3 2 2" xfId="1468" xr:uid="{4BA41E3B-5EF4-4EB6-A8EA-7AF68DA36FEE}"/>
    <cellStyle name="Millares 3 2 2 2 3 2 2 2" xfId="2947" xr:uid="{312F5744-4224-48C6-B7E3-2DC466B2D92B}"/>
    <cellStyle name="Millares 3 2 2 2 3 2 2 2 2" xfId="5904" xr:uid="{69519CF2-7703-4FAF-B8FA-7C1CA6AA12FC}"/>
    <cellStyle name="Millares 3 2 2 2 3 2 2 2 2 2" xfId="11817" xr:uid="{547A1CE5-7226-496B-912B-01A5156FB256}"/>
    <cellStyle name="Millares 3 2 2 2 3 2 2 2 2 2 2" xfId="23641" xr:uid="{3A2E8B04-4606-4F13-9BB0-3419ADC34072}"/>
    <cellStyle name="Millares 3 2 2 2 3 2 2 2 2 3" xfId="17730" xr:uid="{CB5CD2ED-C153-4A9C-A19B-A5F69792D986}"/>
    <cellStyle name="Millares 3 2 2 2 3 2 2 2 3" xfId="8861" xr:uid="{8626ECDD-388E-4034-8D0E-AA5BDA5837D9}"/>
    <cellStyle name="Millares 3 2 2 2 3 2 2 2 3 2" xfId="20686" xr:uid="{41E25838-5027-4EFA-BF1F-17DE73B2B9A9}"/>
    <cellStyle name="Millares 3 2 2 2 3 2 2 2 4" xfId="14775" xr:uid="{FE1D1DDC-6108-48BD-AE61-6AF0C2087356}"/>
    <cellStyle name="Millares 3 2 2 2 3 2 2 3" xfId="4427" xr:uid="{4B79C30D-C46E-4ABA-AB27-1F108ED5B532}"/>
    <cellStyle name="Millares 3 2 2 2 3 2 2 3 2" xfId="10340" xr:uid="{FFE4147E-CF55-4FA1-BE99-4837FA9ABC8B}"/>
    <cellStyle name="Millares 3 2 2 2 3 2 2 3 2 2" xfId="22164" xr:uid="{00D9116A-1DEC-47D4-90C5-7F28FC28E57D}"/>
    <cellStyle name="Millares 3 2 2 2 3 2 2 3 3" xfId="16253" xr:uid="{8BA1A16C-6730-491A-9C90-3E7749B5F74A}"/>
    <cellStyle name="Millares 3 2 2 2 3 2 2 4" xfId="7384" xr:uid="{6DD86EAB-D0AE-4C71-89AB-4A599E9DA0B2}"/>
    <cellStyle name="Millares 3 2 2 2 3 2 2 4 2" xfId="19209" xr:uid="{D0B2BBA8-0499-422B-81BB-885124EAC6AE}"/>
    <cellStyle name="Millares 3 2 2 2 3 2 2 5" xfId="13298" xr:uid="{C3DB6725-D4FC-4A6B-9ACB-C33A5A2D9B9C}"/>
    <cellStyle name="Millares 3 2 2 2 3 2 3" xfId="2208" xr:uid="{CA5B57C7-B5D2-4817-AFA0-4C99D813504A}"/>
    <cellStyle name="Millares 3 2 2 2 3 2 3 2" xfId="5165" xr:uid="{4E03F6E1-6E5B-4D2D-83B8-43A939D9C158}"/>
    <cellStyle name="Millares 3 2 2 2 3 2 3 2 2" xfId="11078" xr:uid="{3542697C-7E06-4C35-AD68-D3B255D51B2F}"/>
    <cellStyle name="Millares 3 2 2 2 3 2 3 2 2 2" xfId="22902" xr:uid="{251168B6-3DC9-4B8C-A3CC-9CA9C0F57BD8}"/>
    <cellStyle name="Millares 3 2 2 2 3 2 3 2 3" xfId="16991" xr:uid="{8D149701-5FB0-4014-99D5-DBF6B73F0BA7}"/>
    <cellStyle name="Millares 3 2 2 2 3 2 3 3" xfId="8122" xr:uid="{A963ED25-D0AE-4392-8A6B-1E013E528651}"/>
    <cellStyle name="Millares 3 2 2 2 3 2 3 3 2" xfId="19947" xr:uid="{C64335A6-7AAA-4929-BE74-5BD326EC7602}"/>
    <cellStyle name="Millares 3 2 2 2 3 2 3 4" xfId="14036" xr:uid="{4E03BDAC-4803-4234-B553-B4223598E4B9}"/>
    <cellStyle name="Millares 3 2 2 2 3 2 4" xfId="3688" xr:uid="{3F546D06-8CCD-40A2-B139-3B4790EDCE3B}"/>
    <cellStyle name="Millares 3 2 2 2 3 2 4 2" xfId="9601" xr:uid="{391FDDA9-BABB-4C5C-B720-C2E9E9682669}"/>
    <cellStyle name="Millares 3 2 2 2 3 2 4 2 2" xfId="21425" xr:uid="{F5434BF7-A7A3-42C3-ADD0-3C2DA543C4FC}"/>
    <cellStyle name="Millares 3 2 2 2 3 2 4 3" xfId="15514" xr:uid="{F1D0CE40-B836-4FD3-8D7F-992740A362AC}"/>
    <cellStyle name="Millares 3 2 2 2 3 2 5" xfId="6645" xr:uid="{A8ED91C4-1CEF-4329-8A84-D53DB249FC28}"/>
    <cellStyle name="Millares 3 2 2 2 3 2 5 2" xfId="18470" xr:uid="{527396AF-5DE9-458E-8A7D-56FFAD109D00}"/>
    <cellStyle name="Millares 3 2 2 2 3 2 6" xfId="12559" xr:uid="{0A2ED56D-22D0-4065-A3D5-FD42EFC3CE5A}"/>
    <cellStyle name="Millares 3 2 2 2 3 3" xfId="1100" xr:uid="{81C3ACA6-C179-4EF3-8DB7-73BA0B92379E}"/>
    <cellStyle name="Millares 3 2 2 2 3 3 2" xfId="2579" xr:uid="{143B469B-1C59-4AF1-93D9-4833B048BEBD}"/>
    <cellStyle name="Millares 3 2 2 2 3 3 2 2" xfId="5536" xr:uid="{7283A8F1-EA7D-4979-AE87-AC61780D22B0}"/>
    <cellStyle name="Millares 3 2 2 2 3 3 2 2 2" xfId="11449" xr:uid="{FA8823AB-2B12-4176-B33F-EA94CFB18D1E}"/>
    <cellStyle name="Millares 3 2 2 2 3 3 2 2 2 2" xfId="23273" xr:uid="{504DD01B-344F-46A9-BAFE-92CA77A728BF}"/>
    <cellStyle name="Millares 3 2 2 2 3 3 2 2 3" xfId="17362" xr:uid="{8B715602-8DDE-48E5-8487-56BB2564489D}"/>
    <cellStyle name="Millares 3 2 2 2 3 3 2 3" xfId="8493" xr:uid="{5265BACC-5159-4BCC-ABBB-A708A84BE8F6}"/>
    <cellStyle name="Millares 3 2 2 2 3 3 2 3 2" xfId="20318" xr:uid="{6DDD2309-8959-4751-83F5-773ED73D5D85}"/>
    <cellStyle name="Millares 3 2 2 2 3 3 2 4" xfId="14407" xr:uid="{C59FEEF0-316D-4FDF-A6FE-5FFF4696944D}"/>
    <cellStyle name="Millares 3 2 2 2 3 3 3" xfId="4059" xr:uid="{35D86FE2-F49E-4B30-AD47-C064FAF104D4}"/>
    <cellStyle name="Millares 3 2 2 2 3 3 3 2" xfId="9972" xr:uid="{F8C2E901-5A36-4C83-B98B-171EA18C513F}"/>
    <cellStyle name="Millares 3 2 2 2 3 3 3 2 2" xfId="21796" xr:uid="{4FC558D7-0699-4292-BD63-E62973574530}"/>
    <cellStyle name="Millares 3 2 2 2 3 3 3 3" xfId="15885" xr:uid="{6B55A631-66CD-4CA7-A8D2-9EB9FA8B7677}"/>
    <cellStyle name="Millares 3 2 2 2 3 3 4" xfId="7016" xr:uid="{6C9D7FCF-D3AE-4793-8D60-A5192BC1D854}"/>
    <cellStyle name="Millares 3 2 2 2 3 3 4 2" xfId="18841" xr:uid="{11E747C9-7182-4C4F-9947-F9B6FF032884}"/>
    <cellStyle name="Millares 3 2 2 2 3 3 5" xfId="12930" xr:uid="{A649038B-08A2-4D34-A743-6E1CF42DC11B}"/>
    <cellStyle name="Millares 3 2 2 2 3 4" xfId="1840" xr:uid="{907B4DB2-9F74-4EB6-A666-CD569F151BC8}"/>
    <cellStyle name="Millares 3 2 2 2 3 4 2" xfId="4797" xr:uid="{3E16315D-9770-42CC-974A-472E6D81024C}"/>
    <cellStyle name="Millares 3 2 2 2 3 4 2 2" xfId="10710" xr:uid="{FE104122-F7D5-4505-A14D-5E4EFED6DAC9}"/>
    <cellStyle name="Millares 3 2 2 2 3 4 2 2 2" xfId="22534" xr:uid="{1C4A718C-7557-436E-88A5-25C52EE93C20}"/>
    <cellStyle name="Millares 3 2 2 2 3 4 2 3" xfId="16623" xr:uid="{5653CA3D-AC6D-40B1-8025-FD7B1B6CF90C}"/>
    <cellStyle name="Millares 3 2 2 2 3 4 3" xfId="7754" xr:uid="{B89DA7DA-8581-4852-B3F3-6CDE28727B5E}"/>
    <cellStyle name="Millares 3 2 2 2 3 4 3 2" xfId="19579" xr:uid="{FC2901E9-6264-42AA-8D7F-990153AEEBE0}"/>
    <cellStyle name="Millares 3 2 2 2 3 4 4" xfId="13668" xr:uid="{48845CE7-6E2B-43B3-A3D0-9C26BCC14A8D}"/>
    <cellStyle name="Millares 3 2 2 2 3 5" xfId="3320" xr:uid="{861BBC90-6CA4-4E32-8FA3-5C3E36CB2F97}"/>
    <cellStyle name="Millares 3 2 2 2 3 5 2" xfId="9233" xr:uid="{3E9DBD2F-A7B9-45D0-A1E3-61E9B3049893}"/>
    <cellStyle name="Millares 3 2 2 2 3 5 2 2" xfId="21057" xr:uid="{2D5B4827-161E-4C93-A652-8D7F2DD4C827}"/>
    <cellStyle name="Millares 3 2 2 2 3 5 3" xfId="15146" xr:uid="{D523080E-1943-48F2-88D6-BDC3F4E76758}"/>
    <cellStyle name="Millares 3 2 2 2 3 6" xfId="6277" xr:uid="{00F9FF81-7262-4216-9BA4-7D4B2270447C}"/>
    <cellStyle name="Millares 3 2 2 2 3 6 2" xfId="18102" xr:uid="{C9570C01-065F-4CA8-808C-2169E0F66156}"/>
    <cellStyle name="Millares 3 2 2 2 3 7" xfId="12191" xr:uid="{0F03CCA1-104E-41A0-BF14-22C91220F771}"/>
    <cellStyle name="Millares 3 2 2 2 4" xfId="484" xr:uid="{002E6ABA-33BB-4F35-96F5-9CEA718F79F0}"/>
    <cellStyle name="Millares 3 2 2 2 4 2" xfId="1226" xr:uid="{18088AAC-F4C6-4D6C-816F-5CBEDE6D587D}"/>
    <cellStyle name="Millares 3 2 2 2 4 2 2" xfId="2705" xr:uid="{87954BCF-0337-4558-96CA-2E8851FD8AA5}"/>
    <cellStyle name="Millares 3 2 2 2 4 2 2 2" xfId="5662" xr:uid="{1E16EA5E-B508-4D5E-8D9F-25C9A0CEDEF3}"/>
    <cellStyle name="Millares 3 2 2 2 4 2 2 2 2" xfId="11575" xr:uid="{CABF9700-EF0D-4EF6-90CA-B9560C4B562D}"/>
    <cellStyle name="Millares 3 2 2 2 4 2 2 2 2 2" xfId="23399" xr:uid="{83461715-90E0-409E-8EB9-F538FF1B29AA}"/>
    <cellStyle name="Millares 3 2 2 2 4 2 2 2 3" xfId="17488" xr:uid="{B6076AC9-C53B-4784-8A86-37ABA7E6C880}"/>
    <cellStyle name="Millares 3 2 2 2 4 2 2 3" xfId="8619" xr:uid="{0D8FD6A8-0DA1-4C0E-AC43-73C14D237B4F}"/>
    <cellStyle name="Millares 3 2 2 2 4 2 2 3 2" xfId="20444" xr:uid="{042070B8-0A8E-4F54-9FC2-179B3D0B36E3}"/>
    <cellStyle name="Millares 3 2 2 2 4 2 2 4" xfId="14533" xr:uid="{950BD701-5F30-450F-98AC-159FA89156BE}"/>
    <cellStyle name="Millares 3 2 2 2 4 2 3" xfId="4185" xr:uid="{E20BD51C-7AFE-47B0-AC6B-BDF98D6F2C6C}"/>
    <cellStyle name="Millares 3 2 2 2 4 2 3 2" xfId="10098" xr:uid="{FB69B7BD-75DF-411D-9B16-BE2387E062B5}"/>
    <cellStyle name="Millares 3 2 2 2 4 2 3 2 2" xfId="21922" xr:uid="{71666E9D-ADB8-499B-94C7-EB79B5E4E44F}"/>
    <cellStyle name="Millares 3 2 2 2 4 2 3 3" xfId="16011" xr:uid="{C8C51B96-D23D-4B4A-8743-1CC3CD60230C}"/>
    <cellStyle name="Millares 3 2 2 2 4 2 4" xfId="7142" xr:uid="{19F8106F-E634-453A-AB2F-B24AC9B1AAD9}"/>
    <cellStyle name="Millares 3 2 2 2 4 2 4 2" xfId="18967" xr:uid="{7C07AB4A-4F11-4F90-B58B-5EC78EC49B6F}"/>
    <cellStyle name="Millares 3 2 2 2 4 2 5" xfId="13056" xr:uid="{7195EF99-9A23-4DD2-9F3E-E49DC602E965}"/>
    <cellStyle name="Millares 3 2 2 2 4 3" xfId="1966" xr:uid="{FA24707F-83F3-4DC1-8E2B-B95217FE4A9C}"/>
    <cellStyle name="Millares 3 2 2 2 4 3 2" xfId="4923" xr:uid="{8A4A8B50-4B93-428A-B09F-D7425738818F}"/>
    <cellStyle name="Millares 3 2 2 2 4 3 2 2" xfId="10836" xr:uid="{0A78EEDF-55E8-473D-A76F-44A799FC5A62}"/>
    <cellStyle name="Millares 3 2 2 2 4 3 2 2 2" xfId="22660" xr:uid="{53F29907-6379-430D-97B7-BD54B8AABB56}"/>
    <cellStyle name="Millares 3 2 2 2 4 3 2 3" xfId="16749" xr:uid="{4F564428-FA50-4EC8-9FEF-949D3B5DE6B8}"/>
    <cellStyle name="Millares 3 2 2 2 4 3 3" xfId="7880" xr:uid="{CC005400-E20D-413F-8E49-82342EC8EC73}"/>
    <cellStyle name="Millares 3 2 2 2 4 3 3 2" xfId="19705" xr:uid="{F4FEC784-5429-43F7-9ABD-6357C0CD5CB4}"/>
    <cellStyle name="Millares 3 2 2 2 4 3 4" xfId="13794" xr:uid="{A0931A1E-9F68-4D56-9BA4-B1292F0DEFCD}"/>
    <cellStyle name="Millares 3 2 2 2 4 4" xfId="3446" xr:uid="{A466A032-660B-4A59-998F-8DC65BF01414}"/>
    <cellStyle name="Millares 3 2 2 2 4 4 2" xfId="9359" xr:uid="{48F5FE41-D2CE-4832-A645-33F54EC3D728}"/>
    <cellStyle name="Millares 3 2 2 2 4 4 2 2" xfId="21183" xr:uid="{A6F019E0-5F5E-4C86-AC02-C6CB786656BE}"/>
    <cellStyle name="Millares 3 2 2 2 4 4 3" xfId="15272" xr:uid="{50553653-181C-4B7B-A077-6F388DC89A02}"/>
    <cellStyle name="Millares 3 2 2 2 4 5" xfId="6403" xr:uid="{416D1A10-910C-4BA9-9877-C5DB062B5CAA}"/>
    <cellStyle name="Millares 3 2 2 2 4 5 2" xfId="18228" xr:uid="{28572310-3A63-491D-B89D-3D4039AC3326}"/>
    <cellStyle name="Millares 3 2 2 2 4 6" xfId="12317" xr:uid="{282B3581-9193-4EBC-B7F5-9277DD8266DE}"/>
    <cellStyle name="Millares 3 2 2 2 5" xfId="858" xr:uid="{68A61CEF-4862-4164-8C2C-31B4C7EA5535}"/>
    <cellStyle name="Millares 3 2 2 2 5 2" xfId="2337" xr:uid="{BAF0CADC-2FCA-4A5D-A1DD-44504E20DB4C}"/>
    <cellStyle name="Millares 3 2 2 2 5 2 2" xfId="5294" xr:uid="{228F3AE4-F26F-4ABF-88DE-A5860DA9B376}"/>
    <cellStyle name="Millares 3 2 2 2 5 2 2 2" xfId="11207" xr:uid="{3EA57CE4-E0FC-4980-BB12-1F994B5AA6A7}"/>
    <cellStyle name="Millares 3 2 2 2 5 2 2 2 2" xfId="23031" xr:uid="{A47B5DBC-A8A3-4036-8972-52ABC4B967EB}"/>
    <cellStyle name="Millares 3 2 2 2 5 2 2 3" xfId="17120" xr:uid="{CB91D435-1DCD-4200-9135-81950158D280}"/>
    <cellStyle name="Millares 3 2 2 2 5 2 3" xfId="8251" xr:uid="{723E74A4-6D69-44FB-9891-240D613B88D0}"/>
    <cellStyle name="Millares 3 2 2 2 5 2 3 2" xfId="20076" xr:uid="{E68BF53D-AF53-487B-A25C-E63B1F9D6E72}"/>
    <cellStyle name="Millares 3 2 2 2 5 2 4" xfId="14165" xr:uid="{E6F256E0-722F-4080-ABCB-BDFD9194AF1A}"/>
    <cellStyle name="Millares 3 2 2 2 5 3" xfId="3817" xr:uid="{49079CE9-C5D8-414C-8DBD-ABC36167FDF5}"/>
    <cellStyle name="Millares 3 2 2 2 5 3 2" xfId="9730" xr:uid="{073BC3CF-6483-4701-A2FD-A69522A8B5E4}"/>
    <cellStyle name="Millares 3 2 2 2 5 3 2 2" xfId="21554" xr:uid="{C537FAFE-7A84-4E17-80AC-2CA9CC433D0A}"/>
    <cellStyle name="Millares 3 2 2 2 5 3 3" xfId="15643" xr:uid="{1A136791-778C-405A-BD72-CE85FC037E8D}"/>
    <cellStyle name="Millares 3 2 2 2 5 4" xfId="6774" xr:uid="{AAE90A7D-3708-4E4E-9084-86A834E0F0BA}"/>
    <cellStyle name="Millares 3 2 2 2 5 4 2" xfId="18599" xr:uid="{923B752F-BCE8-4D7E-BCF6-3EA7BDCF4E98}"/>
    <cellStyle name="Millares 3 2 2 2 5 5" xfId="12688" xr:uid="{1F0F3576-D397-4DF0-84BD-A8B89D9D4963}"/>
    <cellStyle name="Millares 3 2 2 2 6" xfId="1598" xr:uid="{6EF7207F-B9CE-4BE5-BBA8-36C1249D14B9}"/>
    <cellStyle name="Millares 3 2 2 2 6 2" xfId="4555" xr:uid="{362C2264-098A-4EF4-82B2-52A9A873381B}"/>
    <cellStyle name="Millares 3 2 2 2 6 2 2" xfId="10468" xr:uid="{AB0794C6-9CE6-4152-A26A-D25C3C4891F3}"/>
    <cellStyle name="Millares 3 2 2 2 6 2 2 2" xfId="22292" xr:uid="{6C722B34-2405-46EF-834C-24EF1DD925E1}"/>
    <cellStyle name="Millares 3 2 2 2 6 2 3" xfId="16381" xr:uid="{22B355D1-3662-444C-B4D1-2988332D000D}"/>
    <cellStyle name="Millares 3 2 2 2 6 3" xfId="7512" xr:uid="{D5745BEF-66F3-40A8-950A-6DC7806BF4E1}"/>
    <cellStyle name="Millares 3 2 2 2 6 3 2" xfId="19337" xr:uid="{9A014C3E-2EE9-4926-8FBE-778349E7600C}"/>
    <cellStyle name="Millares 3 2 2 2 6 4" xfId="13426" xr:uid="{3AAC1B1D-B2E0-4ADC-9D79-93EE60EE20A3}"/>
    <cellStyle name="Millares 3 2 2 2 7" xfId="3078" xr:uid="{1B685718-40D6-4CE9-9F00-942BCDAD94D0}"/>
    <cellStyle name="Millares 3 2 2 2 7 2" xfId="8991" xr:uid="{6560CF7E-933E-4235-9DFC-C78F46A2ED11}"/>
    <cellStyle name="Millares 3 2 2 2 7 2 2" xfId="20815" xr:uid="{C381BFE7-0FE5-44C6-AE91-4B87B95C9033}"/>
    <cellStyle name="Millares 3 2 2 2 7 3" xfId="14904" xr:uid="{DBE6EDE9-E946-4B05-AE32-FBA17B73A4CF}"/>
    <cellStyle name="Millares 3 2 2 2 8" xfId="6035" xr:uid="{A1903D08-3963-4853-A3ED-B5B9778CD5D6}"/>
    <cellStyle name="Millares 3 2 2 2 8 2" xfId="17860" xr:uid="{3EFF4D5C-5C95-494D-9583-E6F1C83B0171}"/>
    <cellStyle name="Millares 3 2 2 2 9" xfId="11949" xr:uid="{EC2F4119-85E1-486F-945D-A5D74F062CD0}"/>
    <cellStyle name="Millares 3 2 2 3" xfId="173" xr:uid="{8FFE9B7D-FF4D-4229-A7E1-484D8B61E07C}"/>
    <cellStyle name="Millares 3 2 2 3 2" xfId="546" xr:uid="{D880F46E-B86A-45A3-A9EE-08FDF4C8260C}"/>
    <cellStyle name="Millares 3 2 2 3 2 2" xfId="1288" xr:uid="{850EEE67-C75C-4A7B-AD11-39AD8AC60B5F}"/>
    <cellStyle name="Millares 3 2 2 3 2 2 2" xfId="2767" xr:uid="{BEA0BFCE-BF18-49A0-B1C6-CD61D4EA0690}"/>
    <cellStyle name="Millares 3 2 2 3 2 2 2 2" xfId="5724" xr:uid="{175ABFF3-6597-409C-A7D5-165698253F2B}"/>
    <cellStyle name="Millares 3 2 2 3 2 2 2 2 2" xfId="11637" xr:uid="{9C2EB207-3315-42DE-84D9-2B97E4F505FD}"/>
    <cellStyle name="Millares 3 2 2 3 2 2 2 2 2 2" xfId="23461" xr:uid="{17DB0DF5-23B8-4698-9C04-894D6E04E119}"/>
    <cellStyle name="Millares 3 2 2 3 2 2 2 2 3" xfId="17550" xr:uid="{C7FDC967-874B-46E9-A06A-615556E35435}"/>
    <cellStyle name="Millares 3 2 2 3 2 2 2 3" xfId="8681" xr:uid="{1B3FEEF6-73E5-41B0-8527-F229BC58DB86}"/>
    <cellStyle name="Millares 3 2 2 3 2 2 2 3 2" xfId="20506" xr:uid="{2093E8D7-DF27-475E-A462-B19722492E32}"/>
    <cellStyle name="Millares 3 2 2 3 2 2 2 4" xfId="14595" xr:uid="{50322391-FB87-4170-A4A4-E0E99D612B38}"/>
    <cellStyle name="Millares 3 2 2 3 2 2 3" xfId="4247" xr:uid="{66B3A592-6FA9-4ACE-A479-E2E7948B937D}"/>
    <cellStyle name="Millares 3 2 2 3 2 2 3 2" xfId="10160" xr:uid="{D7F06953-9B16-4799-9FED-2C87EA9DE8BD}"/>
    <cellStyle name="Millares 3 2 2 3 2 2 3 2 2" xfId="21984" xr:uid="{F72D2F05-F1D0-450B-A5E2-7E3D97571BB8}"/>
    <cellStyle name="Millares 3 2 2 3 2 2 3 3" xfId="16073" xr:uid="{2BCF65BC-79A4-4624-98F4-A81DCCBC2300}"/>
    <cellStyle name="Millares 3 2 2 3 2 2 4" xfId="7204" xr:uid="{D815BA4F-0BC7-4A6D-9BC4-9143E6253D98}"/>
    <cellStyle name="Millares 3 2 2 3 2 2 4 2" xfId="19029" xr:uid="{B2F8E43D-A521-4118-8279-C2A7E182704D}"/>
    <cellStyle name="Millares 3 2 2 3 2 2 5" xfId="13118" xr:uid="{AED22ED6-C11A-4511-BC21-A71AE7A600BC}"/>
    <cellStyle name="Millares 3 2 2 3 2 3" xfId="2028" xr:uid="{60F77590-65E6-4840-99E9-2DC75430EE04}"/>
    <cellStyle name="Millares 3 2 2 3 2 3 2" xfId="4985" xr:uid="{B8026CD1-E29F-4499-B903-CF008399C23B}"/>
    <cellStyle name="Millares 3 2 2 3 2 3 2 2" xfId="10898" xr:uid="{CCFB15E1-1EA3-438F-8A73-A453368104A6}"/>
    <cellStyle name="Millares 3 2 2 3 2 3 2 2 2" xfId="22722" xr:uid="{51427BA1-FFAC-43D6-A6DE-6899E8D28A85}"/>
    <cellStyle name="Millares 3 2 2 3 2 3 2 3" xfId="16811" xr:uid="{F62D860C-34AA-4320-895D-CEFA145B7046}"/>
    <cellStyle name="Millares 3 2 2 3 2 3 3" xfId="7942" xr:uid="{999C7AB8-BA4D-4ED3-A5FF-CEAFB1F12FCB}"/>
    <cellStyle name="Millares 3 2 2 3 2 3 3 2" xfId="19767" xr:uid="{2362D268-8180-445A-B9B2-FC2A48E112B1}"/>
    <cellStyle name="Millares 3 2 2 3 2 3 4" xfId="13856" xr:uid="{5C4FD866-B020-496F-A85C-46A8EFE402BF}"/>
    <cellStyle name="Millares 3 2 2 3 2 4" xfId="3508" xr:uid="{5D072520-11C8-4EF7-8DBC-8319C606A1AC}"/>
    <cellStyle name="Millares 3 2 2 3 2 4 2" xfId="9421" xr:uid="{F6B9AC56-0117-452D-81ED-07BE3894C06E}"/>
    <cellStyle name="Millares 3 2 2 3 2 4 2 2" xfId="21245" xr:uid="{75378198-3B10-414F-AB2B-4E8CE4A366F8}"/>
    <cellStyle name="Millares 3 2 2 3 2 4 3" xfId="15334" xr:uid="{2E06856E-1B24-4B77-8C51-84A4067E7EB5}"/>
    <cellStyle name="Millares 3 2 2 3 2 5" xfId="6465" xr:uid="{9B6CF15B-32E1-4661-913A-A372091CBF47}"/>
    <cellStyle name="Millares 3 2 2 3 2 5 2" xfId="18290" xr:uid="{830CD2A2-9726-418C-B689-67AC1D9A909C}"/>
    <cellStyle name="Millares 3 2 2 3 2 6" xfId="12379" xr:uid="{DD2B074E-0260-4C73-B2C6-2263348DDD91}"/>
    <cellStyle name="Millares 3 2 2 3 3" xfId="920" xr:uid="{672AF672-2412-4D36-BFD2-7CD2C09792AC}"/>
    <cellStyle name="Millares 3 2 2 3 3 2" xfId="2399" xr:uid="{5ED5299A-0EB5-4384-A9CB-B762FEC45CC5}"/>
    <cellStyle name="Millares 3 2 2 3 3 2 2" xfId="5356" xr:uid="{D5FBE80A-9BA2-483C-AEB7-894890106A8C}"/>
    <cellStyle name="Millares 3 2 2 3 3 2 2 2" xfId="11269" xr:uid="{47B58F91-F340-443A-9756-8EAAB22534AE}"/>
    <cellStyle name="Millares 3 2 2 3 3 2 2 2 2" xfId="23093" xr:uid="{F80C4302-0E58-44ED-9BC1-0EF0E2028A2E}"/>
    <cellStyle name="Millares 3 2 2 3 3 2 2 3" xfId="17182" xr:uid="{BFC2AC5F-976B-446B-BB61-D61BAA147621}"/>
    <cellStyle name="Millares 3 2 2 3 3 2 3" xfId="8313" xr:uid="{578A2E30-4A93-4FC0-BFB4-8977866ECE68}"/>
    <cellStyle name="Millares 3 2 2 3 3 2 3 2" xfId="20138" xr:uid="{92969884-3FE3-4621-9127-B9E88E1A2261}"/>
    <cellStyle name="Millares 3 2 2 3 3 2 4" xfId="14227" xr:uid="{4AF2D081-5AC6-4087-B343-58BD3AE126DA}"/>
    <cellStyle name="Millares 3 2 2 3 3 3" xfId="3879" xr:uid="{38B006DF-DB0D-4A96-AB58-6D0B8159F3B6}"/>
    <cellStyle name="Millares 3 2 2 3 3 3 2" xfId="9792" xr:uid="{6BBC6755-A503-48F9-BB03-5728ABF2148F}"/>
    <cellStyle name="Millares 3 2 2 3 3 3 2 2" xfId="21616" xr:uid="{A5F7D66E-0723-4055-8F9A-C369E7633C35}"/>
    <cellStyle name="Millares 3 2 2 3 3 3 3" xfId="15705" xr:uid="{85C3F6E2-C529-408A-93BA-099BCBBA5667}"/>
    <cellStyle name="Millares 3 2 2 3 3 4" xfId="6836" xr:uid="{42345EAB-1D42-4A98-9DF6-640111943A45}"/>
    <cellStyle name="Millares 3 2 2 3 3 4 2" xfId="18661" xr:uid="{A08D8253-1FFB-4F87-8CA9-3BEC5F57AC19}"/>
    <cellStyle name="Millares 3 2 2 3 3 5" xfId="12750" xr:uid="{327F7FA8-2BFE-4031-A273-FD3563E0145F}"/>
    <cellStyle name="Millares 3 2 2 3 4" xfId="1660" xr:uid="{808C4A18-B7AB-48D2-84B9-4EF5611E793B}"/>
    <cellStyle name="Millares 3 2 2 3 4 2" xfId="4617" xr:uid="{6D12F4B9-8EE9-42EC-96F3-FD903C002CAB}"/>
    <cellStyle name="Millares 3 2 2 3 4 2 2" xfId="10530" xr:uid="{615D2460-06C9-4B8B-ACBE-5FC2E96F27DA}"/>
    <cellStyle name="Millares 3 2 2 3 4 2 2 2" xfId="22354" xr:uid="{4F3014C9-9E11-46D1-A03A-8845CB7755D4}"/>
    <cellStyle name="Millares 3 2 2 3 4 2 3" xfId="16443" xr:uid="{24E969A9-D7C6-4380-949C-87F7FA40C07E}"/>
    <cellStyle name="Millares 3 2 2 3 4 3" xfId="7574" xr:uid="{4AC3F7ED-1166-4FA7-88E4-778E81A3F89B}"/>
    <cellStyle name="Millares 3 2 2 3 4 3 2" xfId="19399" xr:uid="{A33ABDCE-68DB-4EEF-919D-804963AAF9A1}"/>
    <cellStyle name="Millares 3 2 2 3 4 4" xfId="13488" xr:uid="{D28EC0F6-FE85-4755-B550-42FAD46E970A}"/>
    <cellStyle name="Millares 3 2 2 3 5" xfId="3140" xr:uid="{3AE23746-FCFD-4D2A-94C2-F35B417AB74B}"/>
    <cellStyle name="Millares 3 2 2 3 5 2" xfId="9053" xr:uid="{7B252BD1-6338-4393-A642-2F503F64D351}"/>
    <cellStyle name="Millares 3 2 2 3 5 2 2" xfId="20877" xr:uid="{8F32741E-EACF-4DC7-8B0A-825A7E13B5AF}"/>
    <cellStyle name="Millares 3 2 2 3 5 3" xfId="14966" xr:uid="{BF71C8D0-FA33-4EE9-B1FA-CFE72FC0A2E9}"/>
    <cellStyle name="Millares 3 2 2 3 6" xfId="6097" xr:uid="{1B04A484-6E3C-4907-9A18-2D5DB14D15E9}"/>
    <cellStyle name="Millares 3 2 2 3 6 2" xfId="17922" xr:uid="{6DD042FC-09CD-4FE6-8406-CFA75E8030DF}"/>
    <cellStyle name="Millares 3 2 2 3 7" xfId="12011" xr:uid="{0D113F1A-5C58-4D4D-9260-60256627D0B1}"/>
    <cellStyle name="Millares 3 2 2 4" xfId="297" xr:uid="{E340F932-753E-4296-9B3D-9493316DEAF1}"/>
    <cellStyle name="Millares 3 2 2 4 2" xfId="668" xr:uid="{D35A7969-13CB-4BC3-B3A9-A083EDA30335}"/>
    <cellStyle name="Millares 3 2 2 4 2 2" xfId="1409" xr:uid="{0F7968F6-BB9E-48FA-9E43-E3BF9AC62871}"/>
    <cellStyle name="Millares 3 2 2 4 2 2 2" xfId="2888" xr:uid="{59347D89-6309-4C32-A97A-F5869BC6581C}"/>
    <cellStyle name="Millares 3 2 2 4 2 2 2 2" xfId="5845" xr:uid="{4F55301A-1DF5-45C2-88C5-FD9C81F77EF0}"/>
    <cellStyle name="Millares 3 2 2 4 2 2 2 2 2" xfId="11758" xr:uid="{33B99F7E-6AF0-4C6B-9430-BFD2E945947C}"/>
    <cellStyle name="Millares 3 2 2 4 2 2 2 2 2 2" xfId="23582" xr:uid="{16F0E20C-4961-4B19-AFE2-F6CE1561170D}"/>
    <cellStyle name="Millares 3 2 2 4 2 2 2 2 3" xfId="17671" xr:uid="{1601E4AA-EEC9-4B90-8C30-A5465FA7738F}"/>
    <cellStyle name="Millares 3 2 2 4 2 2 2 3" xfId="8802" xr:uid="{030A89C8-BB48-4B50-83BC-50EF21A65391}"/>
    <cellStyle name="Millares 3 2 2 4 2 2 2 3 2" xfId="20627" xr:uid="{85F2B7C6-C6ED-4D82-88E2-5779CCEB4563}"/>
    <cellStyle name="Millares 3 2 2 4 2 2 2 4" xfId="14716" xr:uid="{686FEFB6-BDE4-4517-B881-050A468C7328}"/>
    <cellStyle name="Millares 3 2 2 4 2 2 3" xfId="4368" xr:uid="{46DA4964-8B09-4DA6-82D0-956F06E81272}"/>
    <cellStyle name="Millares 3 2 2 4 2 2 3 2" xfId="10281" xr:uid="{3B7E1987-4F57-4B70-A1BC-7BE1B0A1621D}"/>
    <cellStyle name="Millares 3 2 2 4 2 2 3 2 2" xfId="22105" xr:uid="{AC4CF2A1-D9C0-4E48-87F3-8748C0038919}"/>
    <cellStyle name="Millares 3 2 2 4 2 2 3 3" xfId="16194" xr:uid="{720FAECC-FC5C-4F7C-BE6B-EF831FE8856F}"/>
    <cellStyle name="Millares 3 2 2 4 2 2 4" xfId="7325" xr:uid="{9CC01629-0419-41F4-9185-100A8C97344A}"/>
    <cellStyle name="Millares 3 2 2 4 2 2 4 2" xfId="19150" xr:uid="{64489E26-CA7E-4B01-B43E-6EA24C711E71}"/>
    <cellStyle name="Millares 3 2 2 4 2 2 5" xfId="13239" xr:uid="{33FC41AB-4CA5-41FF-893D-A748AE783FAC}"/>
    <cellStyle name="Millares 3 2 2 4 2 3" xfId="2149" xr:uid="{7062F789-A265-48F6-A61D-3600EAD008F5}"/>
    <cellStyle name="Millares 3 2 2 4 2 3 2" xfId="5106" xr:uid="{8FF9642E-E4B8-4CAA-A2E4-61AAF36031A9}"/>
    <cellStyle name="Millares 3 2 2 4 2 3 2 2" xfId="11019" xr:uid="{2940427F-409E-464F-924A-9124510A08B3}"/>
    <cellStyle name="Millares 3 2 2 4 2 3 2 2 2" xfId="22843" xr:uid="{AA721A13-5E7E-470D-A724-D06B92C6ECC5}"/>
    <cellStyle name="Millares 3 2 2 4 2 3 2 3" xfId="16932" xr:uid="{21F2A7F9-629D-4A75-86A4-DC4BAF32BE5D}"/>
    <cellStyle name="Millares 3 2 2 4 2 3 3" xfId="8063" xr:uid="{F4E10BDD-7401-4DEC-92BB-F7B767A1B7B7}"/>
    <cellStyle name="Millares 3 2 2 4 2 3 3 2" xfId="19888" xr:uid="{F96B53ED-22B3-4124-BEB3-AFEA19B4D56C}"/>
    <cellStyle name="Millares 3 2 2 4 2 3 4" xfId="13977" xr:uid="{0708A851-8D3C-489B-8BD7-C9D429B3F421}"/>
    <cellStyle name="Millares 3 2 2 4 2 4" xfId="3629" xr:uid="{643AFA5F-FB6D-43E2-A193-BF1BACBEA9D6}"/>
    <cellStyle name="Millares 3 2 2 4 2 4 2" xfId="9542" xr:uid="{72D934AE-166E-4033-99AE-FC57E275CBE7}"/>
    <cellStyle name="Millares 3 2 2 4 2 4 2 2" xfId="21366" xr:uid="{13B0B5C5-A57F-4AE1-B8B6-7AC06C8C1C10}"/>
    <cellStyle name="Millares 3 2 2 4 2 4 3" xfId="15455" xr:uid="{9F9ABABC-58D3-4898-B45C-F86729147237}"/>
    <cellStyle name="Millares 3 2 2 4 2 5" xfId="6586" xr:uid="{501AA59F-A2CD-401A-948B-9545D4E6EF1D}"/>
    <cellStyle name="Millares 3 2 2 4 2 5 2" xfId="18411" xr:uid="{A5BA43E2-AE26-4269-B4FA-931DE0249969}"/>
    <cellStyle name="Millares 3 2 2 4 2 6" xfId="12500" xr:uid="{C4AA94AF-C504-47D1-8CB6-341E63EC519E}"/>
    <cellStyle name="Millares 3 2 2 4 3" xfId="1041" xr:uid="{A6DC4F57-A7AF-4ADE-82FB-4711522D405E}"/>
    <cellStyle name="Millares 3 2 2 4 3 2" xfId="2520" xr:uid="{C3B5275A-8B81-4CD9-BCEE-3E20F273063B}"/>
    <cellStyle name="Millares 3 2 2 4 3 2 2" xfId="5477" xr:uid="{FD0D78CA-8688-40AF-8B80-180CC2E67CEF}"/>
    <cellStyle name="Millares 3 2 2 4 3 2 2 2" xfId="11390" xr:uid="{80DBDDF8-E806-4A0A-9BFD-BA61F18C7148}"/>
    <cellStyle name="Millares 3 2 2 4 3 2 2 2 2" xfId="23214" xr:uid="{83FCCB3B-F386-4E0B-955A-1951DCB79214}"/>
    <cellStyle name="Millares 3 2 2 4 3 2 2 3" xfId="17303" xr:uid="{67B3484F-AED9-4213-9D2F-DFB5BB16CCF5}"/>
    <cellStyle name="Millares 3 2 2 4 3 2 3" xfId="8434" xr:uid="{6E8EF196-5C43-4608-A6B0-EA045CD8A663}"/>
    <cellStyle name="Millares 3 2 2 4 3 2 3 2" xfId="20259" xr:uid="{F0D9914B-0376-4292-AAA9-E333742A9190}"/>
    <cellStyle name="Millares 3 2 2 4 3 2 4" xfId="14348" xr:uid="{E7224E79-2A74-4BFC-B4D6-74648A05EADC}"/>
    <cellStyle name="Millares 3 2 2 4 3 3" xfId="4000" xr:uid="{3B0987AB-70EB-4F74-AEDF-0259B6CD44F5}"/>
    <cellStyle name="Millares 3 2 2 4 3 3 2" xfId="9913" xr:uid="{01514E35-F26D-451B-BCCA-9742B252AC04}"/>
    <cellStyle name="Millares 3 2 2 4 3 3 2 2" xfId="21737" xr:uid="{423CE1EE-B100-4950-ACC2-9B25B73DEAD5}"/>
    <cellStyle name="Millares 3 2 2 4 3 3 3" xfId="15826" xr:uid="{A77166C5-0C1A-4866-8660-EF4E0142ED2E}"/>
    <cellStyle name="Millares 3 2 2 4 3 4" xfId="6957" xr:uid="{B64AFB9A-DEB1-41DE-BF3C-35B2BCCAD0E9}"/>
    <cellStyle name="Millares 3 2 2 4 3 4 2" xfId="18782" xr:uid="{9A1B4B0A-6B5E-4B1E-986E-F35F8ED4C388}"/>
    <cellStyle name="Millares 3 2 2 4 3 5" xfId="12871" xr:uid="{8BED478D-BAA2-4276-8377-7792AAA3173E}"/>
    <cellStyle name="Millares 3 2 2 4 4" xfId="1781" xr:uid="{2ECD7187-3EB6-4DA7-B9DE-D1D79580038A}"/>
    <cellStyle name="Millares 3 2 2 4 4 2" xfId="4738" xr:uid="{3E1412A7-8642-46E6-85E6-5397E2738756}"/>
    <cellStyle name="Millares 3 2 2 4 4 2 2" xfId="10651" xr:uid="{85D10575-0096-4DF5-A498-1AFD7DC9C14E}"/>
    <cellStyle name="Millares 3 2 2 4 4 2 2 2" xfId="22475" xr:uid="{598E8A21-106B-4048-92B1-255ED96DC20D}"/>
    <cellStyle name="Millares 3 2 2 4 4 2 3" xfId="16564" xr:uid="{DE36A480-35D7-4645-9944-96865F4B4B16}"/>
    <cellStyle name="Millares 3 2 2 4 4 3" xfId="7695" xr:uid="{D622A141-E540-4688-B007-94EAEA6608FA}"/>
    <cellStyle name="Millares 3 2 2 4 4 3 2" xfId="19520" xr:uid="{5804C7CD-DDCF-4471-9D3D-B651AC7D019A}"/>
    <cellStyle name="Millares 3 2 2 4 4 4" xfId="13609" xr:uid="{F23A6EAA-FC59-4AD7-9017-21BCC0D4E2A9}"/>
    <cellStyle name="Millares 3 2 2 4 5" xfId="3261" xr:uid="{5E454ED0-C4E5-42F2-AF11-8A8BC30F5408}"/>
    <cellStyle name="Millares 3 2 2 4 5 2" xfId="9174" xr:uid="{1BADD00A-4C7F-4142-87FA-D982193D6749}"/>
    <cellStyle name="Millares 3 2 2 4 5 2 2" xfId="20998" xr:uid="{EC775DE0-E5D3-4B1E-B9D9-0E147FE8F550}"/>
    <cellStyle name="Millares 3 2 2 4 5 3" xfId="15087" xr:uid="{C99F41A6-D279-4B01-8030-279F249CAD69}"/>
    <cellStyle name="Millares 3 2 2 4 6" xfId="6218" xr:uid="{8982567F-E7A4-45E0-AE84-02DDFF32F569}"/>
    <cellStyle name="Millares 3 2 2 4 6 2" xfId="18043" xr:uid="{90B03A60-736D-430D-B2CF-805E5C3F8550}"/>
    <cellStyle name="Millares 3 2 2 4 7" xfId="12132" xr:uid="{CDE9356E-99AB-44FB-88E0-F265A1128C1C}"/>
    <cellStyle name="Millares 3 2 2 5" xfId="425" xr:uid="{BD25D313-FE43-4891-A36A-D26A7DAB92D6}"/>
    <cellStyle name="Millares 3 2 2 5 2" xfId="1167" xr:uid="{C479A792-C4B9-461D-B648-F2B4A3FBD78C}"/>
    <cellStyle name="Millares 3 2 2 5 2 2" xfId="2646" xr:uid="{7C4DEC5B-947E-4852-A880-90DFE3E7A47C}"/>
    <cellStyle name="Millares 3 2 2 5 2 2 2" xfId="5603" xr:uid="{98C48C83-0E17-4C18-8FCA-C074454E9C11}"/>
    <cellStyle name="Millares 3 2 2 5 2 2 2 2" xfId="11516" xr:uid="{9DBC089A-0F72-48A0-B71B-A009C9FF067E}"/>
    <cellStyle name="Millares 3 2 2 5 2 2 2 2 2" xfId="23340" xr:uid="{1CEC6B10-E6D5-473B-86FF-629B4F2BE6CE}"/>
    <cellStyle name="Millares 3 2 2 5 2 2 2 3" xfId="17429" xr:uid="{AC632141-01C3-4460-9E18-70057FDD5BF7}"/>
    <cellStyle name="Millares 3 2 2 5 2 2 3" xfId="8560" xr:uid="{88E9FC4A-C9A9-4ADE-A3BE-6351DE843991}"/>
    <cellStyle name="Millares 3 2 2 5 2 2 3 2" xfId="20385" xr:uid="{012FDF0E-358E-49DA-96DD-CAEF7D1AC8EA}"/>
    <cellStyle name="Millares 3 2 2 5 2 2 4" xfId="14474" xr:uid="{9ECF9AB3-5DF2-450C-91F6-CFD5312A7575}"/>
    <cellStyle name="Millares 3 2 2 5 2 3" xfId="4126" xr:uid="{5352380B-9DA0-4F3B-BAEF-836CED9CF112}"/>
    <cellStyle name="Millares 3 2 2 5 2 3 2" xfId="10039" xr:uid="{A3F94B94-DDEF-41D9-BFEC-909CBF4E37E5}"/>
    <cellStyle name="Millares 3 2 2 5 2 3 2 2" xfId="21863" xr:uid="{CFBCCB10-8239-4961-9B06-BF0095B1B041}"/>
    <cellStyle name="Millares 3 2 2 5 2 3 3" xfId="15952" xr:uid="{0D83A471-DF6E-413A-8596-280BBA5FA25A}"/>
    <cellStyle name="Millares 3 2 2 5 2 4" xfId="7083" xr:uid="{6E1F5598-EEF1-473F-8D51-F6479495BAE5}"/>
    <cellStyle name="Millares 3 2 2 5 2 4 2" xfId="18908" xr:uid="{42D8BDA3-69C5-4682-A1FE-3BCCD91EBDF8}"/>
    <cellStyle name="Millares 3 2 2 5 2 5" xfId="12997" xr:uid="{7E995D09-2CD2-493C-9332-9D8051989970}"/>
    <cellStyle name="Millares 3 2 2 5 3" xfId="1907" xr:uid="{C0485B42-13EA-49B3-977F-0CED52C6F82A}"/>
    <cellStyle name="Millares 3 2 2 5 3 2" xfId="4864" xr:uid="{A5CD6F4C-E1C9-461E-8634-39638B3DB07E}"/>
    <cellStyle name="Millares 3 2 2 5 3 2 2" xfId="10777" xr:uid="{5261A7A9-219A-4711-A26A-24DA88F1A7E9}"/>
    <cellStyle name="Millares 3 2 2 5 3 2 2 2" xfId="22601" xr:uid="{309B2701-84BD-4DF5-BAD5-E44EF18A36BB}"/>
    <cellStyle name="Millares 3 2 2 5 3 2 3" xfId="16690" xr:uid="{EF5D12D6-20D9-440F-AB68-15F2B8DAFE14}"/>
    <cellStyle name="Millares 3 2 2 5 3 3" xfId="7821" xr:uid="{B5E629FE-8A8A-45CF-99A1-4EDFB75B4F70}"/>
    <cellStyle name="Millares 3 2 2 5 3 3 2" xfId="19646" xr:uid="{E27A2AA2-C96B-4C41-916F-BF04B93757BA}"/>
    <cellStyle name="Millares 3 2 2 5 3 4" xfId="13735" xr:uid="{1439B1AE-567F-4962-AC34-149B8256B96B}"/>
    <cellStyle name="Millares 3 2 2 5 4" xfId="3387" xr:uid="{1D53E393-4C35-49AA-B87A-251E65110884}"/>
    <cellStyle name="Millares 3 2 2 5 4 2" xfId="9300" xr:uid="{7DCB218F-B1DB-4723-AA7B-70F32FCD9DC4}"/>
    <cellStyle name="Millares 3 2 2 5 4 2 2" xfId="21124" xr:uid="{FF4ED139-4756-486A-B16D-A12897C4BD98}"/>
    <cellStyle name="Millares 3 2 2 5 4 3" xfId="15213" xr:uid="{9D318D5E-DB9B-4DD6-9453-F9835582F991}"/>
    <cellStyle name="Millares 3 2 2 5 5" xfId="6344" xr:uid="{757871C7-0B5F-4ED1-8FBE-CC67EBEAB51E}"/>
    <cellStyle name="Millares 3 2 2 5 5 2" xfId="18169" xr:uid="{F1B8652C-568B-4E6A-A7E1-0C3468CF7BA8}"/>
    <cellStyle name="Millares 3 2 2 5 6" xfId="12258" xr:uid="{6D2EDE4A-7B2C-4DFE-8AC6-50D0DE13030E}"/>
    <cellStyle name="Millares 3 2 2 6" xfId="799" xr:uid="{2D4E7DDE-0FF2-43D7-A88A-83BF76186A66}"/>
    <cellStyle name="Millares 3 2 2 6 2" xfId="2278" xr:uid="{AE3CE5AC-4D29-4C6F-B6D7-943F34DC5647}"/>
    <cellStyle name="Millares 3 2 2 6 2 2" xfId="5235" xr:uid="{E544ACC5-8961-4C2B-B02D-99B02CC203F0}"/>
    <cellStyle name="Millares 3 2 2 6 2 2 2" xfId="11148" xr:uid="{DFA27FE6-72DC-417E-B214-D49266593238}"/>
    <cellStyle name="Millares 3 2 2 6 2 2 2 2" xfId="22972" xr:uid="{C34BB179-A0D7-439A-B627-9D21609BEF5A}"/>
    <cellStyle name="Millares 3 2 2 6 2 2 3" xfId="17061" xr:uid="{E991B481-8A61-4E27-885D-9D0AB912B8E5}"/>
    <cellStyle name="Millares 3 2 2 6 2 3" xfId="8192" xr:uid="{414B7C8D-0605-4FB0-90A7-A7520DC86C2F}"/>
    <cellStyle name="Millares 3 2 2 6 2 3 2" xfId="20017" xr:uid="{09299E19-0DA7-42A8-BA10-9FEBF2BB43E4}"/>
    <cellStyle name="Millares 3 2 2 6 2 4" xfId="14106" xr:uid="{D171BFCE-2891-44DD-9064-5DE54B7FF850}"/>
    <cellStyle name="Millares 3 2 2 6 3" xfId="3758" xr:uid="{F7562ACF-9B4F-40D3-A0AD-22EB714F91E6}"/>
    <cellStyle name="Millares 3 2 2 6 3 2" xfId="9671" xr:uid="{310EB168-8DE0-4FF9-869B-48C2C6879933}"/>
    <cellStyle name="Millares 3 2 2 6 3 2 2" xfId="21495" xr:uid="{0D4DE4EE-912B-434A-8E9C-C974EA7974F8}"/>
    <cellStyle name="Millares 3 2 2 6 3 3" xfId="15584" xr:uid="{B3A38CBF-F9E9-4810-981E-443F8B986A1A}"/>
    <cellStyle name="Millares 3 2 2 6 4" xfId="6715" xr:uid="{59875670-925A-495E-8701-DA4853AA5086}"/>
    <cellStyle name="Millares 3 2 2 6 4 2" xfId="18540" xr:uid="{079BCA11-FDC4-403F-8E75-963130B1DFDD}"/>
    <cellStyle name="Millares 3 2 2 6 5" xfId="12629" xr:uid="{77A85F9A-76FE-49E0-83DF-B9FAE492FD49}"/>
    <cellStyle name="Millares 3 2 2 7" xfId="1539" xr:uid="{6A1AD56F-99E9-4C64-AA70-0810F28E2292}"/>
    <cellStyle name="Millares 3 2 2 7 2" xfId="4496" xr:uid="{7AD31500-267C-48AA-BFDF-D0F675F771C0}"/>
    <cellStyle name="Millares 3 2 2 7 2 2" xfId="10409" xr:uid="{7A107E01-D415-4872-AD56-05D0BDC296E8}"/>
    <cellStyle name="Millares 3 2 2 7 2 2 2" xfId="22233" xr:uid="{CC0149B7-7F2A-40E5-91BE-F272B2071359}"/>
    <cellStyle name="Millares 3 2 2 7 2 3" xfId="16322" xr:uid="{0CF74216-C27C-4B89-9275-3A0B90228EFD}"/>
    <cellStyle name="Millares 3 2 2 7 3" xfId="7453" xr:uid="{2A39B923-28CD-49BD-9A5B-6A836274D8E1}"/>
    <cellStyle name="Millares 3 2 2 7 3 2" xfId="19278" xr:uid="{CA76F1F4-70D3-48A8-ACDB-7F3884A87F5F}"/>
    <cellStyle name="Millares 3 2 2 7 4" xfId="13367" xr:uid="{B9D11D9E-E6F8-4D7A-8F0F-0502DF4FFA1E}"/>
    <cellStyle name="Millares 3 2 2 8" xfId="3019" xr:uid="{2B692A8C-995C-4BBF-9F51-7D067AEC9D59}"/>
    <cellStyle name="Millares 3 2 2 8 2" xfId="8932" xr:uid="{10677E58-DCEE-4748-8BB4-0039C9F0721E}"/>
    <cellStyle name="Millares 3 2 2 8 2 2" xfId="20756" xr:uid="{5C3FCBF3-1B00-47E7-8D3B-FC86A772343F}"/>
    <cellStyle name="Millares 3 2 2 8 3" xfId="14845" xr:uid="{485D6628-EA09-4828-BDD7-A8F7164A84AF}"/>
    <cellStyle name="Millares 3 2 2 9" xfId="5976" xr:uid="{5FAA87CF-0DAB-4744-A16D-D4CDD86DEE55}"/>
    <cellStyle name="Millares 3 2 2 9 2" xfId="17801" xr:uid="{50D71524-8FC9-4B48-99AD-E78F4AED9101}"/>
    <cellStyle name="Millares 3 2 3" xfId="79" xr:uid="{E3340DF3-80C3-4264-82D9-B745E565E995}"/>
    <cellStyle name="Millares 3 2 3 2" xfId="205" xr:uid="{5E8897EB-747B-4800-AA80-68B3BC9C89D1}"/>
    <cellStyle name="Millares 3 2 3 2 2" xfId="577" xr:uid="{29E5B70B-00EA-4A13-B048-CB0496799EF4}"/>
    <cellStyle name="Millares 3 2 3 2 2 2" xfId="1319" xr:uid="{DE2CA647-0DBE-49EC-99EC-34A33C14C618}"/>
    <cellStyle name="Millares 3 2 3 2 2 2 2" xfId="2798" xr:uid="{5F55E003-9141-45A4-87E1-52CB2CAA3303}"/>
    <cellStyle name="Millares 3 2 3 2 2 2 2 2" xfId="5755" xr:uid="{BFE52F15-8CFF-41A7-8D0C-138FDB56CC6E}"/>
    <cellStyle name="Millares 3 2 3 2 2 2 2 2 2" xfId="11668" xr:uid="{DE611459-E44B-488F-85CD-E2A719864A54}"/>
    <cellStyle name="Millares 3 2 3 2 2 2 2 2 2 2" xfId="23492" xr:uid="{3EC5D39A-ADE5-4BDB-AEE1-72696C790C1E}"/>
    <cellStyle name="Millares 3 2 3 2 2 2 2 2 3" xfId="17581" xr:uid="{AEE9F113-4737-4920-8914-1838C305E303}"/>
    <cellStyle name="Millares 3 2 3 2 2 2 2 3" xfId="8712" xr:uid="{66D9C572-EBFF-4085-8839-1CCE083009FA}"/>
    <cellStyle name="Millares 3 2 3 2 2 2 2 3 2" xfId="20537" xr:uid="{1746AF61-125B-4961-BE61-A2D19A89188D}"/>
    <cellStyle name="Millares 3 2 3 2 2 2 2 4" xfId="14626" xr:uid="{0816C558-105A-4DD5-AB23-01D4371BCD66}"/>
    <cellStyle name="Millares 3 2 3 2 2 2 3" xfId="4278" xr:uid="{5346F62C-B8DD-4BAE-B255-083F10F92987}"/>
    <cellStyle name="Millares 3 2 3 2 2 2 3 2" xfId="10191" xr:uid="{46D0C076-6200-4E27-A5D7-A35C704CC611}"/>
    <cellStyle name="Millares 3 2 3 2 2 2 3 2 2" xfId="22015" xr:uid="{BD3E404B-6385-4B48-AA65-15968BFDFDDE}"/>
    <cellStyle name="Millares 3 2 3 2 2 2 3 3" xfId="16104" xr:uid="{46F6FA35-F21F-424B-B77A-5A83063AC289}"/>
    <cellStyle name="Millares 3 2 3 2 2 2 4" xfId="7235" xr:uid="{F7A9AF1E-718E-48BA-9620-EC9BD6B5FF4F}"/>
    <cellStyle name="Millares 3 2 3 2 2 2 4 2" xfId="19060" xr:uid="{842E0A6D-EEE4-455C-842C-E7F1FEE8A872}"/>
    <cellStyle name="Millares 3 2 3 2 2 2 5" xfId="13149" xr:uid="{FB1BE6FC-AF08-4D98-B040-5604C8BB5103}"/>
    <cellStyle name="Millares 3 2 3 2 2 3" xfId="2059" xr:uid="{F8A10588-9202-4314-A1A3-CD8E648E89ED}"/>
    <cellStyle name="Millares 3 2 3 2 2 3 2" xfId="5016" xr:uid="{FA1C362F-47FC-442E-831E-1FF527E0325E}"/>
    <cellStyle name="Millares 3 2 3 2 2 3 2 2" xfId="10929" xr:uid="{64337DC6-3A83-4D7E-9C16-65C798DB74DB}"/>
    <cellStyle name="Millares 3 2 3 2 2 3 2 2 2" xfId="22753" xr:uid="{52801902-508F-49DF-B3D5-74DE56C0B5DC}"/>
    <cellStyle name="Millares 3 2 3 2 2 3 2 3" xfId="16842" xr:uid="{D4990D08-416E-41C2-ACE8-55DC90B227A6}"/>
    <cellStyle name="Millares 3 2 3 2 2 3 3" xfId="7973" xr:uid="{6CC6E104-B8BE-446B-B0BC-A783BAB0FF92}"/>
    <cellStyle name="Millares 3 2 3 2 2 3 3 2" xfId="19798" xr:uid="{3ABEB949-895C-4E70-8F6A-7735654015DB}"/>
    <cellStyle name="Millares 3 2 3 2 2 3 4" xfId="13887" xr:uid="{E88B3002-2813-4EBA-A83E-7A5274E7F8BF}"/>
    <cellStyle name="Millares 3 2 3 2 2 4" xfId="3539" xr:uid="{327869ED-F60C-41DA-86EB-262B045153DE}"/>
    <cellStyle name="Millares 3 2 3 2 2 4 2" xfId="9452" xr:uid="{E20E7807-1379-4DA7-BCEA-E904034DE6BD}"/>
    <cellStyle name="Millares 3 2 3 2 2 4 2 2" xfId="21276" xr:uid="{75092329-1DEF-4FA3-A851-10A73DDA7668}"/>
    <cellStyle name="Millares 3 2 3 2 2 4 3" xfId="15365" xr:uid="{E7986851-59FB-4EBE-830C-6B523BD53F79}"/>
    <cellStyle name="Millares 3 2 3 2 2 5" xfId="6496" xr:uid="{199F74D7-FE7F-40E5-8A82-6526B9D5C995}"/>
    <cellStyle name="Millares 3 2 3 2 2 5 2" xfId="18321" xr:uid="{7E6BF1D1-A9C8-4C03-9A6D-70D3F0269AAD}"/>
    <cellStyle name="Millares 3 2 3 2 2 6" xfId="12410" xr:uid="{A092FDAF-813A-4FCE-B2F4-247D82405420}"/>
    <cellStyle name="Millares 3 2 3 2 3" xfId="951" xr:uid="{D912B6FF-E25A-46E5-AF17-2775066C3C97}"/>
    <cellStyle name="Millares 3 2 3 2 3 2" xfId="2430" xr:uid="{66C2C7BD-5036-41CB-8DED-6170B0B77327}"/>
    <cellStyle name="Millares 3 2 3 2 3 2 2" xfId="5387" xr:uid="{D9A8D1E2-4BB1-4E6E-A8D9-4E03A21B8E22}"/>
    <cellStyle name="Millares 3 2 3 2 3 2 2 2" xfId="11300" xr:uid="{C6F40896-1725-4418-AFCA-9E4E75D83904}"/>
    <cellStyle name="Millares 3 2 3 2 3 2 2 2 2" xfId="23124" xr:uid="{F9EBF09A-A080-47C9-9574-A10E5DA886E2}"/>
    <cellStyle name="Millares 3 2 3 2 3 2 2 3" xfId="17213" xr:uid="{325A2314-7C39-4CF8-9CF6-BC72BB1BAB8E}"/>
    <cellStyle name="Millares 3 2 3 2 3 2 3" xfId="8344" xr:uid="{6EDD736F-1190-4623-A479-D9A29AD77D9B}"/>
    <cellStyle name="Millares 3 2 3 2 3 2 3 2" xfId="20169" xr:uid="{958375E3-E7A0-4739-A23E-FCA58BE47A95}"/>
    <cellStyle name="Millares 3 2 3 2 3 2 4" xfId="14258" xr:uid="{02D28BA1-E806-4426-8218-0934CFB2641B}"/>
    <cellStyle name="Millares 3 2 3 2 3 3" xfId="3910" xr:uid="{954A6AD9-133A-440F-8332-737A29BA5E47}"/>
    <cellStyle name="Millares 3 2 3 2 3 3 2" xfId="9823" xr:uid="{2E4DDA7A-22A9-4234-B916-E978DFE63D55}"/>
    <cellStyle name="Millares 3 2 3 2 3 3 2 2" xfId="21647" xr:uid="{FC4F324A-FD08-401F-9DDC-70283FF9B9E2}"/>
    <cellStyle name="Millares 3 2 3 2 3 3 3" xfId="15736" xr:uid="{19C7C43E-141A-4E39-9D46-10F9A3DFB93B}"/>
    <cellStyle name="Millares 3 2 3 2 3 4" xfId="6867" xr:uid="{1C6A1120-940F-4FF9-A3F2-D8E4959BE72D}"/>
    <cellStyle name="Millares 3 2 3 2 3 4 2" xfId="18692" xr:uid="{E6CE9177-92FB-409E-9FDB-EAB52E7C1567}"/>
    <cellStyle name="Millares 3 2 3 2 3 5" xfId="12781" xr:uid="{50433484-54EF-48BA-BEF4-C86EE90229F7}"/>
    <cellStyle name="Millares 3 2 3 2 4" xfId="1691" xr:uid="{1AB07DC6-5AED-4CE0-87DB-B2AC967EF368}"/>
    <cellStyle name="Millares 3 2 3 2 4 2" xfId="4648" xr:uid="{1D67B28B-43CD-4F61-B239-26039FC51446}"/>
    <cellStyle name="Millares 3 2 3 2 4 2 2" xfId="10561" xr:uid="{2195D104-CABC-4D50-A9AE-F221ED1E5FF8}"/>
    <cellStyle name="Millares 3 2 3 2 4 2 2 2" xfId="22385" xr:uid="{90063B6E-D3C6-4A6F-80F4-BC371DBE4B2E}"/>
    <cellStyle name="Millares 3 2 3 2 4 2 3" xfId="16474" xr:uid="{3BA33EE9-A6A6-45E3-921C-A7A937B5BC15}"/>
    <cellStyle name="Millares 3 2 3 2 4 3" xfId="7605" xr:uid="{F0ADE272-C9D3-4B8B-8730-267316CB7400}"/>
    <cellStyle name="Millares 3 2 3 2 4 3 2" xfId="19430" xr:uid="{EDADB580-D8A2-4371-B021-F37348B87D88}"/>
    <cellStyle name="Millares 3 2 3 2 4 4" xfId="13519" xr:uid="{6CAEB01F-D233-43F9-851C-BBB4D4BA52DB}"/>
    <cellStyle name="Millares 3 2 3 2 5" xfId="3171" xr:uid="{3AB90151-0F6D-409F-84FA-78B058A289BE}"/>
    <cellStyle name="Millares 3 2 3 2 5 2" xfId="9084" xr:uid="{0EBFC132-C430-42C2-B4E4-5569BA89CA8F}"/>
    <cellStyle name="Millares 3 2 3 2 5 2 2" xfId="20908" xr:uid="{35DEB537-E82E-4AF0-B524-A2EE93C6B883}"/>
    <cellStyle name="Millares 3 2 3 2 5 3" xfId="14997" xr:uid="{EF4C1780-7435-4B34-91EC-49F4E50B9413}"/>
    <cellStyle name="Millares 3 2 3 2 6" xfId="6128" xr:uid="{F0CBCDEA-5620-47DC-B532-86B72FB92C26}"/>
    <cellStyle name="Millares 3 2 3 2 6 2" xfId="17953" xr:uid="{ADB7432C-9188-483D-86EF-020C128FAA4B}"/>
    <cellStyle name="Millares 3 2 3 2 7" xfId="12042" xr:uid="{A7AE3A50-C37C-47B4-9A10-2F7DBA441B49}"/>
    <cellStyle name="Millares 3 2 3 3" xfId="328" xr:uid="{BA5D8502-7762-4259-A964-E23D41D3C2AA}"/>
    <cellStyle name="Millares 3 2 3 3 2" xfId="699" xr:uid="{5E0A1AE2-B26F-4795-AA49-9F155B63DC6B}"/>
    <cellStyle name="Millares 3 2 3 3 2 2" xfId="1440" xr:uid="{81110E68-BF7E-4C01-B139-A491800C7727}"/>
    <cellStyle name="Millares 3 2 3 3 2 2 2" xfId="2919" xr:uid="{1E87ECE7-A8F8-4111-9685-13D88E812F31}"/>
    <cellStyle name="Millares 3 2 3 3 2 2 2 2" xfId="5876" xr:uid="{6A7D8C39-3594-48E1-9E47-E3D033BD94C3}"/>
    <cellStyle name="Millares 3 2 3 3 2 2 2 2 2" xfId="11789" xr:uid="{27057D1A-6A7A-4079-B4EF-B853511CFEC8}"/>
    <cellStyle name="Millares 3 2 3 3 2 2 2 2 2 2" xfId="23613" xr:uid="{5CBBBA84-51F4-4B01-B8BD-B6D3F13E5014}"/>
    <cellStyle name="Millares 3 2 3 3 2 2 2 2 3" xfId="17702" xr:uid="{C49C57CC-33B1-4DC1-BCE7-391A8C197722}"/>
    <cellStyle name="Millares 3 2 3 3 2 2 2 3" xfId="8833" xr:uid="{2647E31D-5FF4-45AE-A176-97C0D43EB750}"/>
    <cellStyle name="Millares 3 2 3 3 2 2 2 3 2" xfId="20658" xr:uid="{55924D83-44A3-42E5-BBB1-64B8EB63EBBA}"/>
    <cellStyle name="Millares 3 2 3 3 2 2 2 4" xfId="14747" xr:uid="{989DCA2E-D968-4CAF-999A-8A5354CCD3F2}"/>
    <cellStyle name="Millares 3 2 3 3 2 2 3" xfId="4399" xr:uid="{E1EA0636-9A80-4819-8CCD-122AB2024920}"/>
    <cellStyle name="Millares 3 2 3 3 2 2 3 2" xfId="10312" xr:uid="{141BB347-5344-4893-B6FA-B40A4DD39813}"/>
    <cellStyle name="Millares 3 2 3 3 2 2 3 2 2" xfId="22136" xr:uid="{CDAC395A-9CC9-49A4-B52B-298587DDB844}"/>
    <cellStyle name="Millares 3 2 3 3 2 2 3 3" xfId="16225" xr:uid="{29C762FC-2EF9-4F99-83B7-0CACA261B0F6}"/>
    <cellStyle name="Millares 3 2 3 3 2 2 4" xfId="7356" xr:uid="{2C76B360-0852-44C9-9611-EE38D2215010}"/>
    <cellStyle name="Millares 3 2 3 3 2 2 4 2" xfId="19181" xr:uid="{6F7BA848-3EA7-4305-8233-EFFFC7A0161F}"/>
    <cellStyle name="Millares 3 2 3 3 2 2 5" xfId="13270" xr:uid="{0D6FD77D-73BC-46BC-AC82-69347F97FEB7}"/>
    <cellStyle name="Millares 3 2 3 3 2 3" xfId="2180" xr:uid="{060EEF05-655B-4091-B1FB-C0B2F50A69F8}"/>
    <cellStyle name="Millares 3 2 3 3 2 3 2" xfId="5137" xr:uid="{32A2239E-78CD-4BDF-B6DE-36830748C6E9}"/>
    <cellStyle name="Millares 3 2 3 3 2 3 2 2" xfId="11050" xr:uid="{D7434CA0-AA65-4924-893F-88EF60A04623}"/>
    <cellStyle name="Millares 3 2 3 3 2 3 2 2 2" xfId="22874" xr:uid="{4BCC734F-62D7-4403-9E0B-ED84D2ACB9BB}"/>
    <cellStyle name="Millares 3 2 3 3 2 3 2 3" xfId="16963" xr:uid="{13CE8224-9670-4B11-9AC3-405C8034DEFA}"/>
    <cellStyle name="Millares 3 2 3 3 2 3 3" xfId="8094" xr:uid="{6DB6232C-554C-4FC6-918B-53DB4245C250}"/>
    <cellStyle name="Millares 3 2 3 3 2 3 3 2" xfId="19919" xr:uid="{4B5743CF-86C3-47A5-9E74-89D01B46571E}"/>
    <cellStyle name="Millares 3 2 3 3 2 3 4" xfId="14008" xr:uid="{63B67386-7AA1-4A3B-BB3C-23C5164D0D17}"/>
    <cellStyle name="Millares 3 2 3 3 2 4" xfId="3660" xr:uid="{7A872B76-0E05-446E-AE8A-090E95601D2C}"/>
    <cellStyle name="Millares 3 2 3 3 2 4 2" xfId="9573" xr:uid="{47170525-1A57-41C7-867A-6BCABF590842}"/>
    <cellStyle name="Millares 3 2 3 3 2 4 2 2" xfId="21397" xr:uid="{C7203DD8-E720-4718-B5E7-CBBFA6499BEB}"/>
    <cellStyle name="Millares 3 2 3 3 2 4 3" xfId="15486" xr:uid="{C2A1E799-76C2-486E-945D-5F3EB2681742}"/>
    <cellStyle name="Millares 3 2 3 3 2 5" xfId="6617" xr:uid="{87EAC8CB-E34C-463C-8258-2964F7A8648A}"/>
    <cellStyle name="Millares 3 2 3 3 2 5 2" xfId="18442" xr:uid="{2A753A97-3E7F-4183-8C8C-29607A7DF739}"/>
    <cellStyle name="Millares 3 2 3 3 2 6" xfId="12531" xr:uid="{80E10367-EE73-4C10-AC0A-33C6E6B4A239}"/>
    <cellStyle name="Millares 3 2 3 3 3" xfId="1072" xr:uid="{D838E372-E204-4A0C-8BE9-39D8536F96C3}"/>
    <cellStyle name="Millares 3 2 3 3 3 2" xfId="2551" xr:uid="{DDE48623-C5F5-4B8C-A0CE-0F155A1F4F62}"/>
    <cellStyle name="Millares 3 2 3 3 3 2 2" xfId="5508" xr:uid="{23248918-89B3-4DF1-9402-F4BB96B3C016}"/>
    <cellStyle name="Millares 3 2 3 3 3 2 2 2" xfId="11421" xr:uid="{A6B089A5-88D1-4A3D-9767-05FC254D7A81}"/>
    <cellStyle name="Millares 3 2 3 3 3 2 2 2 2" xfId="23245" xr:uid="{C5700800-8DA8-4289-A5D1-B059EE4CBF75}"/>
    <cellStyle name="Millares 3 2 3 3 3 2 2 3" xfId="17334" xr:uid="{183CD7FF-D82E-46FF-856B-58C16E8CEC19}"/>
    <cellStyle name="Millares 3 2 3 3 3 2 3" xfId="8465" xr:uid="{B44D0336-B2B5-4629-91C7-30CFB7F270B9}"/>
    <cellStyle name="Millares 3 2 3 3 3 2 3 2" xfId="20290" xr:uid="{18EF7CA2-45ED-42F1-8F48-0C55F2C133B6}"/>
    <cellStyle name="Millares 3 2 3 3 3 2 4" xfId="14379" xr:uid="{4FADB987-BAF6-4328-B295-BFB9675EA57E}"/>
    <cellStyle name="Millares 3 2 3 3 3 3" xfId="4031" xr:uid="{930F67B7-C024-48A7-8673-CEF9E3F514DA}"/>
    <cellStyle name="Millares 3 2 3 3 3 3 2" xfId="9944" xr:uid="{235B9274-D5FD-4A8A-9BD2-7B829282D25D}"/>
    <cellStyle name="Millares 3 2 3 3 3 3 2 2" xfId="21768" xr:uid="{603630E9-B358-4E11-9B29-1B57139F112F}"/>
    <cellStyle name="Millares 3 2 3 3 3 3 3" xfId="15857" xr:uid="{EEE4782D-7545-46E6-AF69-838BF437D77A}"/>
    <cellStyle name="Millares 3 2 3 3 3 4" xfId="6988" xr:uid="{DC9738D9-2BD4-4B8A-BCC8-26B32C8844E2}"/>
    <cellStyle name="Millares 3 2 3 3 3 4 2" xfId="18813" xr:uid="{9DFBE263-19FA-4AAA-A3E5-B154ABDCB118}"/>
    <cellStyle name="Millares 3 2 3 3 3 5" xfId="12902" xr:uid="{4F01E070-E3D3-455E-9CEE-1085910328EA}"/>
    <cellStyle name="Millares 3 2 3 3 4" xfId="1812" xr:uid="{28B9076C-B4C2-4B48-AD4E-24AB466D47DE}"/>
    <cellStyle name="Millares 3 2 3 3 4 2" xfId="4769" xr:uid="{CB3BBD67-A24B-4BE0-9D14-531235971788}"/>
    <cellStyle name="Millares 3 2 3 3 4 2 2" xfId="10682" xr:uid="{716353B1-59D2-411A-9FD8-45E401844E33}"/>
    <cellStyle name="Millares 3 2 3 3 4 2 2 2" xfId="22506" xr:uid="{4BED4D5C-079E-4470-93D6-925855CCA577}"/>
    <cellStyle name="Millares 3 2 3 3 4 2 3" xfId="16595" xr:uid="{123D293A-F915-4F20-8C67-083C112F3119}"/>
    <cellStyle name="Millares 3 2 3 3 4 3" xfId="7726" xr:uid="{0CE25FD8-E224-4B25-9DD5-C46AB4CAFE7E}"/>
    <cellStyle name="Millares 3 2 3 3 4 3 2" xfId="19551" xr:uid="{79783121-5E17-412A-A7E3-544916860F03}"/>
    <cellStyle name="Millares 3 2 3 3 4 4" xfId="13640" xr:uid="{C541E408-5B59-4ABE-92D3-EC93E3E27E29}"/>
    <cellStyle name="Millares 3 2 3 3 5" xfId="3292" xr:uid="{FA400973-52C0-48D1-941C-09B69C7C230C}"/>
    <cellStyle name="Millares 3 2 3 3 5 2" xfId="9205" xr:uid="{4C5C5076-37AD-4895-9796-233AFABBCAD6}"/>
    <cellStyle name="Millares 3 2 3 3 5 2 2" xfId="21029" xr:uid="{D3CCE4E4-18DA-4825-BBC2-FFF3EEF62F90}"/>
    <cellStyle name="Millares 3 2 3 3 5 3" xfId="15118" xr:uid="{6A554FF6-267B-4DA1-9FEF-F62AF341AD1D}"/>
    <cellStyle name="Millares 3 2 3 3 6" xfId="6249" xr:uid="{19040A11-3E37-489E-9EFE-20BB72F8D91D}"/>
    <cellStyle name="Millares 3 2 3 3 6 2" xfId="18074" xr:uid="{43C92F89-B2B7-4BFC-853C-ED58B007B5A0}"/>
    <cellStyle name="Millares 3 2 3 3 7" xfId="12163" xr:uid="{9F406D58-FB64-49A0-8C9D-DE72C3C3769B}"/>
    <cellStyle name="Millares 3 2 3 4" xfId="456" xr:uid="{07AC4E28-B2E5-4323-9547-3EA117673FED}"/>
    <cellStyle name="Millares 3 2 3 4 2" xfId="1198" xr:uid="{74BD85F5-68AC-4F8F-8C00-3C68BA03722C}"/>
    <cellStyle name="Millares 3 2 3 4 2 2" xfId="2677" xr:uid="{861D3485-DA59-4826-B2A1-912CE36CA88C}"/>
    <cellStyle name="Millares 3 2 3 4 2 2 2" xfId="5634" xr:uid="{C6DC0BE7-B2E1-4F4D-8C3A-E4E2EDED6E0C}"/>
    <cellStyle name="Millares 3 2 3 4 2 2 2 2" xfId="11547" xr:uid="{BA81B3D7-6CC2-4C7E-8733-A2D56FF201EC}"/>
    <cellStyle name="Millares 3 2 3 4 2 2 2 2 2" xfId="23371" xr:uid="{2C9A44D4-A3F2-4159-A3EF-06B7B800C95F}"/>
    <cellStyle name="Millares 3 2 3 4 2 2 2 3" xfId="17460" xr:uid="{4F44D361-D500-4A85-A534-E46A3E373030}"/>
    <cellStyle name="Millares 3 2 3 4 2 2 3" xfId="8591" xr:uid="{DE2D3373-641B-4490-BB3D-F552CE609441}"/>
    <cellStyle name="Millares 3 2 3 4 2 2 3 2" xfId="20416" xr:uid="{B1311151-5FC8-44D7-B29E-9B3E8C688CBE}"/>
    <cellStyle name="Millares 3 2 3 4 2 2 4" xfId="14505" xr:uid="{36CA0204-D8DB-4C80-8E7A-9BCCF461CFB7}"/>
    <cellStyle name="Millares 3 2 3 4 2 3" xfId="4157" xr:uid="{53F84742-276D-49AC-AFDA-F3C60D396B7E}"/>
    <cellStyle name="Millares 3 2 3 4 2 3 2" xfId="10070" xr:uid="{58EC4305-7EBE-4B4D-A06A-78BF9854D109}"/>
    <cellStyle name="Millares 3 2 3 4 2 3 2 2" xfId="21894" xr:uid="{49BDBD87-F554-4A89-92B0-B0FAF2077338}"/>
    <cellStyle name="Millares 3 2 3 4 2 3 3" xfId="15983" xr:uid="{CFBAEA18-FECD-48EE-9AA4-DC55D4E9C1A8}"/>
    <cellStyle name="Millares 3 2 3 4 2 4" xfId="7114" xr:uid="{9A109894-21DE-49E4-B5A6-F3B48FCEB36B}"/>
    <cellStyle name="Millares 3 2 3 4 2 4 2" xfId="18939" xr:uid="{CB53F2FA-FD1B-4824-AF8A-BCFB2F0B71FA}"/>
    <cellStyle name="Millares 3 2 3 4 2 5" xfId="13028" xr:uid="{664487CC-0C7F-4108-B8AD-5253D72FC146}"/>
    <cellStyle name="Millares 3 2 3 4 3" xfId="1938" xr:uid="{A609B48D-869B-4CE9-93BA-1ED053810DF6}"/>
    <cellStyle name="Millares 3 2 3 4 3 2" xfId="4895" xr:uid="{8EA87C9D-04D7-4C70-9066-EB2E4C0540CA}"/>
    <cellStyle name="Millares 3 2 3 4 3 2 2" xfId="10808" xr:uid="{B08612B9-A2C8-48FD-BF1C-AED0E63702CB}"/>
    <cellStyle name="Millares 3 2 3 4 3 2 2 2" xfId="22632" xr:uid="{5D8E1899-379F-4ED3-98C6-EE547821FFE4}"/>
    <cellStyle name="Millares 3 2 3 4 3 2 3" xfId="16721" xr:uid="{76897135-293C-4776-A7A6-2BA2230C19FF}"/>
    <cellStyle name="Millares 3 2 3 4 3 3" xfId="7852" xr:uid="{C26F3B07-E131-4EA1-8A6D-B4CB17AB70DD}"/>
    <cellStyle name="Millares 3 2 3 4 3 3 2" xfId="19677" xr:uid="{1C343645-1E7D-4B50-98A3-3F3F7746C3A4}"/>
    <cellStyle name="Millares 3 2 3 4 3 4" xfId="13766" xr:uid="{A772E597-654B-4861-BE7F-5F253DCDAD86}"/>
    <cellStyle name="Millares 3 2 3 4 4" xfId="3418" xr:uid="{73CB2509-BB40-49F4-83A2-A0738A584134}"/>
    <cellStyle name="Millares 3 2 3 4 4 2" xfId="9331" xr:uid="{10CC73AC-F743-474A-BF89-7A3A04523BFA}"/>
    <cellStyle name="Millares 3 2 3 4 4 2 2" xfId="21155" xr:uid="{B3C47906-266A-496D-8274-C5FD79A4C5C8}"/>
    <cellStyle name="Millares 3 2 3 4 4 3" xfId="15244" xr:uid="{77CB6C9A-7898-45ED-9A35-4962A780ADF2}"/>
    <cellStyle name="Millares 3 2 3 4 5" xfId="6375" xr:uid="{E438C5CC-36C4-4688-B30F-79710827DB93}"/>
    <cellStyle name="Millares 3 2 3 4 5 2" xfId="18200" xr:uid="{0F873602-C7BB-4015-8ABD-D9C8AA0ACD35}"/>
    <cellStyle name="Millares 3 2 3 4 6" xfId="12289" xr:uid="{BC134B20-E906-4354-8636-B2C9EB0A8086}"/>
    <cellStyle name="Millares 3 2 3 5" xfId="830" xr:uid="{8C02E1DD-13FB-4720-9CF9-B244F3416A53}"/>
    <cellStyle name="Millares 3 2 3 5 2" xfId="2309" xr:uid="{1E7DD6E9-050B-4530-9654-C9D3722E2C35}"/>
    <cellStyle name="Millares 3 2 3 5 2 2" xfId="5266" xr:uid="{393E0140-A63F-49BC-A28E-7E815A9CDB0A}"/>
    <cellStyle name="Millares 3 2 3 5 2 2 2" xfId="11179" xr:uid="{02F738A3-12FD-48A0-8771-ABEFC09E2883}"/>
    <cellStyle name="Millares 3 2 3 5 2 2 2 2" xfId="23003" xr:uid="{5AE01305-187D-4530-8A5D-F1DF9AE74D76}"/>
    <cellStyle name="Millares 3 2 3 5 2 2 3" xfId="17092" xr:uid="{A910F8C0-E184-42EC-A345-9D20BE1DE0E1}"/>
    <cellStyle name="Millares 3 2 3 5 2 3" xfId="8223" xr:uid="{C0FB0AEE-39B2-41B6-AF59-64812C5B2734}"/>
    <cellStyle name="Millares 3 2 3 5 2 3 2" xfId="20048" xr:uid="{142E2641-F39B-4CE7-8ED1-440D73FEE139}"/>
    <cellStyle name="Millares 3 2 3 5 2 4" xfId="14137" xr:uid="{AA05C61D-3A0D-422F-A853-1B9A2809C9B1}"/>
    <cellStyle name="Millares 3 2 3 5 3" xfId="3789" xr:uid="{707EAAF7-7CB3-467E-BF74-A4374B84C04D}"/>
    <cellStyle name="Millares 3 2 3 5 3 2" xfId="9702" xr:uid="{BABE6C24-5098-4A98-B828-E842DCC42B58}"/>
    <cellStyle name="Millares 3 2 3 5 3 2 2" xfId="21526" xr:uid="{B7365884-516A-4807-8255-2CB9B2F50C63}"/>
    <cellStyle name="Millares 3 2 3 5 3 3" xfId="15615" xr:uid="{B29A16D0-9B97-4F28-8907-D5DF97F8B806}"/>
    <cellStyle name="Millares 3 2 3 5 4" xfId="6746" xr:uid="{2B996E4B-41E2-4E1A-9E17-B783618086F2}"/>
    <cellStyle name="Millares 3 2 3 5 4 2" xfId="18571" xr:uid="{AAF504E1-0148-4047-BEE5-4149EAB652AA}"/>
    <cellStyle name="Millares 3 2 3 5 5" xfId="12660" xr:uid="{4A8A0367-48F8-496D-8AEC-688F55BD4713}"/>
    <cellStyle name="Millares 3 2 3 6" xfId="1570" xr:uid="{E04263D2-46A7-4127-A45E-F0BCB040E8C2}"/>
    <cellStyle name="Millares 3 2 3 6 2" xfId="4527" xr:uid="{25B7ECFC-A647-4EAF-814A-B49F632347D7}"/>
    <cellStyle name="Millares 3 2 3 6 2 2" xfId="10440" xr:uid="{CD552218-8600-4FE9-8C9A-390932EB1254}"/>
    <cellStyle name="Millares 3 2 3 6 2 2 2" xfId="22264" xr:uid="{B81AE691-7780-4A92-8617-66BD3A06F577}"/>
    <cellStyle name="Millares 3 2 3 6 2 3" xfId="16353" xr:uid="{9F08CA66-A07B-49AA-BBE5-E087B6E41E1E}"/>
    <cellStyle name="Millares 3 2 3 6 3" xfId="7484" xr:uid="{FABCE57B-0104-4217-8609-11879343FE82}"/>
    <cellStyle name="Millares 3 2 3 6 3 2" xfId="19309" xr:uid="{DE4A9823-46AA-466C-BCBB-3B903C38048C}"/>
    <cellStyle name="Millares 3 2 3 6 4" xfId="13398" xr:uid="{818D3245-DA30-4A10-AB24-9A17EC79E94C}"/>
    <cellStyle name="Millares 3 2 3 7" xfId="3050" xr:uid="{39924CE9-DDA1-4460-B984-A3A22DB999AD}"/>
    <cellStyle name="Millares 3 2 3 7 2" xfId="8963" xr:uid="{292F161E-F57F-45B2-9A64-D3F9332FA81E}"/>
    <cellStyle name="Millares 3 2 3 7 2 2" xfId="20787" xr:uid="{5C0C6E1B-52D7-462A-BCC2-23AAE4C44EA0}"/>
    <cellStyle name="Millares 3 2 3 7 3" xfId="14876" xr:uid="{67E57435-53BA-478C-AD0A-033C5549B936}"/>
    <cellStyle name="Millares 3 2 3 8" xfId="6007" xr:uid="{6E5DB6F2-7C15-448A-B862-481A15008AD6}"/>
    <cellStyle name="Millares 3 2 3 8 2" xfId="17832" xr:uid="{1F6E086F-E620-4BAD-A522-7F0637F42A0B}"/>
    <cellStyle name="Millares 3 2 3 9" xfId="11921" xr:uid="{359F1919-5BAD-481C-A041-8B20B0C1779C}"/>
    <cellStyle name="Millares 3 2 4" xfId="145" xr:uid="{354ED007-7040-4B59-9215-80481F4FF11E}"/>
    <cellStyle name="Millares 3 2 4 2" xfId="518" xr:uid="{ECA5B1D9-F207-437F-A71B-E72107E85D32}"/>
    <cellStyle name="Millares 3 2 4 2 2" xfId="1260" xr:uid="{5E37ACE8-B44F-42F8-A1D1-032478ABC802}"/>
    <cellStyle name="Millares 3 2 4 2 2 2" xfId="2739" xr:uid="{37DAD717-E5D9-475D-9C2B-C0E1B45F9FD8}"/>
    <cellStyle name="Millares 3 2 4 2 2 2 2" xfId="5696" xr:uid="{DFE9E086-308C-4099-8135-A026169F06EA}"/>
    <cellStyle name="Millares 3 2 4 2 2 2 2 2" xfId="11609" xr:uid="{9B31B676-4ED1-4FB5-86EB-0880AF2EE8BF}"/>
    <cellStyle name="Millares 3 2 4 2 2 2 2 2 2" xfId="23433" xr:uid="{B71C27D1-20DE-4392-A70F-D0E14455D7A8}"/>
    <cellStyle name="Millares 3 2 4 2 2 2 2 3" xfId="17522" xr:uid="{2E68CF00-C13A-48BB-9473-9F0C1056D391}"/>
    <cellStyle name="Millares 3 2 4 2 2 2 3" xfId="8653" xr:uid="{AA2B67A6-B122-4390-8C62-B65B9EE4DB7A}"/>
    <cellStyle name="Millares 3 2 4 2 2 2 3 2" xfId="20478" xr:uid="{566E123D-AFCE-4781-9361-E44A09D8CE6F}"/>
    <cellStyle name="Millares 3 2 4 2 2 2 4" xfId="14567" xr:uid="{3551DAC0-F99A-43C8-9977-A4056E7A7087}"/>
    <cellStyle name="Millares 3 2 4 2 2 3" xfId="4219" xr:uid="{CB311593-8F23-4203-9AC0-00FDFF76D3BA}"/>
    <cellStyle name="Millares 3 2 4 2 2 3 2" xfId="10132" xr:uid="{F57EA832-CC54-4E88-89E5-44EFE3EFDD87}"/>
    <cellStyle name="Millares 3 2 4 2 2 3 2 2" xfId="21956" xr:uid="{F66E57BA-F866-4BA9-BE3C-06C8B1C8E9E5}"/>
    <cellStyle name="Millares 3 2 4 2 2 3 3" xfId="16045" xr:uid="{359BB69F-AD55-4A02-BA1D-1E0C437938C8}"/>
    <cellStyle name="Millares 3 2 4 2 2 4" xfId="7176" xr:uid="{1D765C33-5892-4A02-8A42-3B5E294507A8}"/>
    <cellStyle name="Millares 3 2 4 2 2 4 2" xfId="19001" xr:uid="{87BBA282-5402-4105-8935-05C46AA23B90}"/>
    <cellStyle name="Millares 3 2 4 2 2 5" xfId="13090" xr:uid="{6403E6B1-4ADB-47BD-B80F-4472CA53E6D0}"/>
    <cellStyle name="Millares 3 2 4 2 3" xfId="2000" xr:uid="{EFF6278D-0178-4AE8-A418-0E49A80E4CB0}"/>
    <cellStyle name="Millares 3 2 4 2 3 2" xfId="4957" xr:uid="{EF43A063-6C0F-4EA5-A528-F9FCE5AEC899}"/>
    <cellStyle name="Millares 3 2 4 2 3 2 2" xfId="10870" xr:uid="{2EFA6DA5-DC0B-46E2-B308-CFD6922105FC}"/>
    <cellStyle name="Millares 3 2 4 2 3 2 2 2" xfId="22694" xr:uid="{AE9E86CD-90A1-49D8-B7DA-7A80608A80BE}"/>
    <cellStyle name="Millares 3 2 4 2 3 2 3" xfId="16783" xr:uid="{0B167259-6F61-4FF1-8AD8-C6CBDD7F7EB9}"/>
    <cellStyle name="Millares 3 2 4 2 3 3" xfId="7914" xr:uid="{AF4167D1-3291-40B0-93D8-FDE270C6D1DB}"/>
    <cellStyle name="Millares 3 2 4 2 3 3 2" xfId="19739" xr:uid="{3D3D1453-4529-4749-87FC-9BB768FD6B7A}"/>
    <cellStyle name="Millares 3 2 4 2 3 4" xfId="13828" xr:uid="{BF7A9630-3A9A-4184-A889-636044A528A1}"/>
    <cellStyle name="Millares 3 2 4 2 4" xfId="3480" xr:uid="{F1B93FAD-CE46-4154-8A2C-C94070F1C3CF}"/>
    <cellStyle name="Millares 3 2 4 2 4 2" xfId="9393" xr:uid="{C58BD39D-4529-4D9D-8AA1-4AB214C0E515}"/>
    <cellStyle name="Millares 3 2 4 2 4 2 2" xfId="21217" xr:uid="{C724A670-350B-4D88-A470-D2DCF29E172C}"/>
    <cellStyle name="Millares 3 2 4 2 4 3" xfId="15306" xr:uid="{53B53643-9C3E-473A-B723-9C4CBA26A87D}"/>
    <cellStyle name="Millares 3 2 4 2 5" xfId="6437" xr:uid="{99FD4347-260B-4DAE-9A65-E05AD1E2C3BE}"/>
    <cellStyle name="Millares 3 2 4 2 5 2" xfId="18262" xr:uid="{8FAB5577-7AE4-4A2B-959A-2883A3EC6069}"/>
    <cellStyle name="Millares 3 2 4 2 6" xfId="12351" xr:uid="{44CE2629-994D-49AD-B6DB-913C9DD2895E}"/>
    <cellStyle name="Millares 3 2 4 3" xfId="892" xr:uid="{02785505-F6EE-4E9C-88D2-5AF9E0AA5F54}"/>
    <cellStyle name="Millares 3 2 4 3 2" xfId="2371" xr:uid="{FFDD5243-8FCD-44DF-A5AC-C57C5BB000E5}"/>
    <cellStyle name="Millares 3 2 4 3 2 2" xfId="5328" xr:uid="{5C9CAD92-88CE-4ECF-8DB6-8E01EF81B6C1}"/>
    <cellStyle name="Millares 3 2 4 3 2 2 2" xfId="11241" xr:uid="{9CC167F5-8527-4472-B532-FBC2378C98D4}"/>
    <cellStyle name="Millares 3 2 4 3 2 2 2 2" xfId="23065" xr:uid="{FE2E9F5C-A031-4182-8611-A08477A3EDB8}"/>
    <cellStyle name="Millares 3 2 4 3 2 2 3" xfId="17154" xr:uid="{2D9DDB14-5649-406A-87AA-4317C27C898C}"/>
    <cellStyle name="Millares 3 2 4 3 2 3" xfId="8285" xr:uid="{F94AAA56-13B6-45DE-9C60-4C86F12F26DC}"/>
    <cellStyle name="Millares 3 2 4 3 2 3 2" xfId="20110" xr:uid="{E205C1D3-8F8E-4F56-B380-EBCDD7537D5D}"/>
    <cellStyle name="Millares 3 2 4 3 2 4" xfId="14199" xr:uid="{F474025F-4AF1-4F08-874E-1C0203675F58}"/>
    <cellStyle name="Millares 3 2 4 3 3" xfId="3851" xr:uid="{5FF9C010-6FBE-434F-B5C4-46C4A177A0C2}"/>
    <cellStyle name="Millares 3 2 4 3 3 2" xfId="9764" xr:uid="{D635E5C5-C820-4362-A14C-61F799800B4A}"/>
    <cellStyle name="Millares 3 2 4 3 3 2 2" xfId="21588" xr:uid="{2E9F7279-B8A2-4E59-81A1-14A6B431000B}"/>
    <cellStyle name="Millares 3 2 4 3 3 3" xfId="15677" xr:uid="{C8AA2A43-38BA-48C2-8E54-6CD05CB3A045}"/>
    <cellStyle name="Millares 3 2 4 3 4" xfId="6808" xr:uid="{5C14270E-27B0-41F0-B970-F5183B06E199}"/>
    <cellStyle name="Millares 3 2 4 3 4 2" xfId="18633" xr:uid="{A9C904BA-DE0C-429C-9174-46E29EE49B1E}"/>
    <cellStyle name="Millares 3 2 4 3 5" xfId="12722" xr:uid="{629C87B7-75AE-4C24-930D-51245AAACCDC}"/>
    <cellStyle name="Millares 3 2 4 4" xfId="1632" xr:uid="{EF434CD5-A87F-4380-A02C-BC6E83BC8969}"/>
    <cellStyle name="Millares 3 2 4 4 2" xfId="4589" xr:uid="{AF8B56F2-4F84-4A19-BDFB-0CC8A41D0F33}"/>
    <cellStyle name="Millares 3 2 4 4 2 2" xfId="10502" xr:uid="{39487E2C-0780-49A0-9E85-F5013159F529}"/>
    <cellStyle name="Millares 3 2 4 4 2 2 2" xfId="22326" xr:uid="{1FD90243-27C3-4EF4-B00A-3DAC8A4F50BD}"/>
    <cellStyle name="Millares 3 2 4 4 2 3" xfId="16415" xr:uid="{C4A451AF-E0D4-41BC-B522-238A56B184E4}"/>
    <cellStyle name="Millares 3 2 4 4 3" xfId="7546" xr:uid="{1A23BEF7-F2EB-401B-8301-B7CBEEBFB0CF}"/>
    <cellStyle name="Millares 3 2 4 4 3 2" xfId="19371" xr:uid="{15D9CC1E-7765-4D6C-AA7A-8B9594607360}"/>
    <cellStyle name="Millares 3 2 4 4 4" xfId="13460" xr:uid="{6E842631-588A-4446-BE0C-631D9735815C}"/>
    <cellStyle name="Millares 3 2 4 5" xfId="3112" xr:uid="{DF686B6C-E645-45E4-8555-CFE87A11841C}"/>
    <cellStyle name="Millares 3 2 4 5 2" xfId="9025" xr:uid="{B330E5B3-9991-4F94-8981-736BB928B272}"/>
    <cellStyle name="Millares 3 2 4 5 2 2" xfId="20849" xr:uid="{129DAF9C-4695-4AAA-8F0E-AEE47753F434}"/>
    <cellStyle name="Millares 3 2 4 5 3" xfId="14938" xr:uid="{7B96B25C-C4F4-4ECE-9DE2-5E32DE59CE36}"/>
    <cellStyle name="Millares 3 2 4 6" xfId="6069" xr:uid="{35B5D628-DB48-47F1-800B-53C613F5DE8B}"/>
    <cellStyle name="Millares 3 2 4 6 2" xfId="17894" xr:uid="{02859D8D-F01B-41D2-8EB2-DF8495C46D32}"/>
    <cellStyle name="Millares 3 2 4 7" xfId="11983" xr:uid="{F3EB9AB1-43E5-43FF-A349-5730ED715546}"/>
    <cellStyle name="Millares 3 2 5" xfId="269" xr:uid="{4D6C91BD-2C02-40E8-8DEE-431AE086F4D0}"/>
    <cellStyle name="Millares 3 2 5 2" xfId="640" xr:uid="{D7D78684-EB51-4D93-8994-846558523D41}"/>
    <cellStyle name="Millares 3 2 5 2 2" xfId="1381" xr:uid="{D5CD3024-FFFD-4032-87D4-1E6300521EC3}"/>
    <cellStyle name="Millares 3 2 5 2 2 2" xfId="2860" xr:uid="{5E975548-F3C9-4EAE-99B1-B840C3BB6AD2}"/>
    <cellStyle name="Millares 3 2 5 2 2 2 2" xfId="5817" xr:uid="{2A7338B2-4379-45B0-9970-E0A8BCDBCECC}"/>
    <cellStyle name="Millares 3 2 5 2 2 2 2 2" xfId="11730" xr:uid="{E60B16AB-6DAD-48A8-9163-A7C1001377BD}"/>
    <cellStyle name="Millares 3 2 5 2 2 2 2 2 2" xfId="23554" xr:uid="{EE885B2D-82F4-4448-AA38-68A1953F0680}"/>
    <cellStyle name="Millares 3 2 5 2 2 2 2 3" xfId="17643" xr:uid="{9E2128C5-B38B-41E9-BDFE-AE546D32C330}"/>
    <cellStyle name="Millares 3 2 5 2 2 2 3" xfId="8774" xr:uid="{04BF3730-7902-41B2-A87C-132391D5CD39}"/>
    <cellStyle name="Millares 3 2 5 2 2 2 3 2" xfId="20599" xr:uid="{E92BD21E-5FDE-46BA-8135-DAFC430A1E2E}"/>
    <cellStyle name="Millares 3 2 5 2 2 2 4" xfId="14688" xr:uid="{D3A527CE-3D50-48C6-9C82-0ABC97298861}"/>
    <cellStyle name="Millares 3 2 5 2 2 3" xfId="4340" xr:uid="{499434DE-7D7D-430A-B092-0EF69B50A9D6}"/>
    <cellStyle name="Millares 3 2 5 2 2 3 2" xfId="10253" xr:uid="{21320380-4C73-4ADA-8374-153ECB1DF177}"/>
    <cellStyle name="Millares 3 2 5 2 2 3 2 2" xfId="22077" xr:uid="{EFAAC04C-9378-44DE-AE78-A99C2AC28174}"/>
    <cellStyle name="Millares 3 2 5 2 2 3 3" xfId="16166" xr:uid="{00B7B700-D646-4A57-A9A7-63D9845F83B5}"/>
    <cellStyle name="Millares 3 2 5 2 2 4" xfId="7297" xr:uid="{AAB6E4E0-7A4B-421F-B53F-851E05E22B55}"/>
    <cellStyle name="Millares 3 2 5 2 2 4 2" xfId="19122" xr:uid="{ED355592-FBE0-4B45-85D1-7E30B9C69B03}"/>
    <cellStyle name="Millares 3 2 5 2 2 5" xfId="13211" xr:uid="{E32855F5-F1D9-4A5C-8CD7-7903A22D2B06}"/>
    <cellStyle name="Millares 3 2 5 2 3" xfId="2121" xr:uid="{73D80EB6-52C9-4859-875C-3EB0133CD20E}"/>
    <cellStyle name="Millares 3 2 5 2 3 2" xfId="5078" xr:uid="{8D135053-52FC-4BB7-9910-3BD8C9F24CAA}"/>
    <cellStyle name="Millares 3 2 5 2 3 2 2" xfId="10991" xr:uid="{4746D862-F9A2-404D-9F5B-C57583DC59BD}"/>
    <cellStyle name="Millares 3 2 5 2 3 2 2 2" xfId="22815" xr:uid="{E6688D4D-6768-4DB2-BE18-643049C3FC6B}"/>
    <cellStyle name="Millares 3 2 5 2 3 2 3" xfId="16904" xr:uid="{6268C750-65CB-4968-B6DC-9C893E724724}"/>
    <cellStyle name="Millares 3 2 5 2 3 3" xfId="8035" xr:uid="{63A13530-AF62-42CB-97F0-A9E30BAC1F8C}"/>
    <cellStyle name="Millares 3 2 5 2 3 3 2" xfId="19860" xr:uid="{BED4C853-ADDE-4479-99B5-E386D0EF114B}"/>
    <cellStyle name="Millares 3 2 5 2 3 4" xfId="13949" xr:uid="{920C939E-771F-4C8E-854B-D2576D8FF009}"/>
    <cellStyle name="Millares 3 2 5 2 4" xfId="3601" xr:uid="{A3C346B3-3CB3-4025-BA23-B44B598C8863}"/>
    <cellStyle name="Millares 3 2 5 2 4 2" xfId="9514" xr:uid="{F3E86FB3-5EFA-4A99-898D-6E112DAD867C}"/>
    <cellStyle name="Millares 3 2 5 2 4 2 2" xfId="21338" xr:uid="{2A63EEDF-1430-4D37-AD1C-08CC65D3D710}"/>
    <cellStyle name="Millares 3 2 5 2 4 3" xfId="15427" xr:uid="{A9083AD2-2111-4B5E-BC4A-4EE6E846DF3C}"/>
    <cellStyle name="Millares 3 2 5 2 5" xfId="6558" xr:uid="{C9B376C4-DEA4-40E1-968A-124F41AFBF1C}"/>
    <cellStyle name="Millares 3 2 5 2 5 2" xfId="18383" xr:uid="{F5B27126-CD41-4A2A-A161-8C4083DA03E7}"/>
    <cellStyle name="Millares 3 2 5 2 6" xfId="12472" xr:uid="{18A63F7F-C093-44AD-BCE0-C976942E90C5}"/>
    <cellStyle name="Millares 3 2 5 3" xfId="1013" xr:uid="{B73B0468-61CE-47FE-BF47-7AFA9FCDC314}"/>
    <cellStyle name="Millares 3 2 5 3 2" xfId="2492" xr:uid="{20B4EF6C-6E25-4398-A719-B33E57BE5DBD}"/>
    <cellStyle name="Millares 3 2 5 3 2 2" xfId="5449" xr:uid="{4287B9FF-A0F9-43A0-B3A1-7EBEA21EB73C}"/>
    <cellStyle name="Millares 3 2 5 3 2 2 2" xfId="11362" xr:uid="{AA6B4594-B00F-41DC-A9DB-5FFC047590AF}"/>
    <cellStyle name="Millares 3 2 5 3 2 2 2 2" xfId="23186" xr:uid="{8A0AC1C4-F634-4D3E-BB99-774E3FE513AD}"/>
    <cellStyle name="Millares 3 2 5 3 2 2 3" xfId="17275" xr:uid="{17BB29D2-FA6B-4296-89FB-53CF1A0D2E98}"/>
    <cellStyle name="Millares 3 2 5 3 2 3" xfId="8406" xr:uid="{DF491245-259F-45FE-B220-569C48759E6E}"/>
    <cellStyle name="Millares 3 2 5 3 2 3 2" xfId="20231" xr:uid="{EF74C333-0F98-4E80-87CA-B38CE7B02642}"/>
    <cellStyle name="Millares 3 2 5 3 2 4" xfId="14320" xr:uid="{34217B28-6BB4-4446-AF30-486BC5E5604B}"/>
    <cellStyle name="Millares 3 2 5 3 3" xfId="3972" xr:uid="{9314C7D6-7B5B-45CE-9ADE-68FEDA093001}"/>
    <cellStyle name="Millares 3 2 5 3 3 2" xfId="9885" xr:uid="{0635AEE9-5247-4597-A2BE-1CE8C1BF663E}"/>
    <cellStyle name="Millares 3 2 5 3 3 2 2" xfId="21709" xr:uid="{13ED5CD4-3E68-47BA-B5CB-F2E410597D08}"/>
    <cellStyle name="Millares 3 2 5 3 3 3" xfId="15798" xr:uid="{BB4FFD5A-722D-4633-8888-D54FB4761B6F}"/>
    <cellStyle name="Millares 3 2 5 3 4" xfId="6929" xr:uid="{EF66ACCC-06CB-46D8-AB2D-4C3F7C792492}"/>
    <cellStyle name="Millares 3 2 5 3 4 2" xfId="18754" xr:uid="{C56EF712-47F5-40A1-A349-199F863D0C7E}"/>
    <cellStyle name="Millares 3 2 5 3 5" xfId="12843" xr:uid="{75A6FE53-995A-47FA-B285-8349684BF145}"/>
    <cellStyle name="Millares 3 2 5 4" xfId="1753" xr:uid="{27008E8D-F7E6-4B0E-8D2C-ACFC4E371EF4}"/>
    <cellStyle name="Millares 3 2 5 4 2" xfId="4710" xr:uid="{3FFA4443-18C1-4452-8FCA-DB830C50F02C}"/>
    <cellStyle name="Millares 3 2 5 4 2 2" xfId="10623" xr:uid="{CF267142-7349-43BD-9EC8-AA8794309C79}"/>
    <cellStyle name="Millares 3 2 5 4 2 2 2" xfId="22447" xr:uid="{DC37C675-EA65-4779-9DED-D7552580329E}"/>
    <cellStyle name="Millares 3 2 5 4 2 3" xfId="16536" xr:uid="{9E1E5A92-F2F1-4E05-AF5C-8CA39510D0DB}"/>
    <cellStyle name="Millares 3 2 5 4 3" xfId="7667" xr:uid="{8C9A859E-0469-4BAD-81BD-9252FBE93AD6}"/>
    <cellStyle name="Millares 3 2 5 4 3 2" xfId="19492" xr:uid="{764BBE26-C263-4A6D-B68F-AC5D13D63955}"/>
    <cellStyle name="Millares 3 2 5 4 4" xfId="13581" xr:uid="{E864F270-4510-44D6-89D1-E6B8C2DCDD0C}"/>
    <cellStyle name="Millares 3 2 5 5" xfId="3233" xr:uid="{C112E87B-A4E7-49BD-966C-83D406B367C3}"/>
    <cellStyle name="Millares 3 2 5 5 2" xfId="9146" xr:uid="{B93F0BDA-9989-497A-BA0F-2B89B6604603}"/>
    <cellStyle name="Millares 3 2 5 5 2 2" xfId="20970" xr:uid="{ACE396B3-A5CC-419D-A732-F66E910DA812}"/>
    <cellStyle name="Millares 3 2 5 5 3" xfId="15059" xr:uid="{0415715D-7DFD-44E1-8CAC-C64F614966AF}"/>
    <cellStyle name="Millares 3 2 5 6" xfId="6190" xr:uid="{75D07589-306E-4170-8DAB-5572E6E45246}"/>
    <cellStyle name="Millares 3 2 5 6 2" xfId="18015" xr:uid="{256CD550-D9AB-421A-949E-3FF1B1D41D45}"/>
    <cellStyle name="Millares 3 2 5 7" xfId="12104" xr:uid="{326B62D2-5DE3-40BC-AA47-0A707CA7078B}"/>
    <cellStyle name="Millares 3 2 6" xfId="397" xr:uid="{2AE9B857-CC3A-4E5A-99EC-D7DA388D45EE}"/>
    <cellStyle name="Millares 3 2 6 2" xfId="1139" xr:uid="{84F236F5-7EDD-4063-974D-58D5C58C7B88}"/>
    <cellStyle name="Millares 3 2 6 2 2" xfId="2618" xr:uid="{8CAED124-407E-4D42-889C-B264B62F2D95}"/>
    <cellStyle name="Millares 3 2 6 2 2 2" xfId="5575" xr:uid="{5CA94FD0-CDDD-4E9C-AEC0-664F9803E877}"/>
    <cellStyle name="Millares 3 2 6 2 2 2 2" xfId="11488" xr:uid="{1D40C748-8491-4FBB-A91F-0BD70BF2039D}"/>
    <cellStyle name="Millares 3 2 6 2 2 2 2 2" xfId="23312" xr:uid="{9335F72F-9F57-43C8-8A0A-59C8DD8FF6AE}"/>
    <cellStyle name="Millares 3 2 6 2 2 2 3" xfId="17401" xr:uid="{238C5B27-3C75-4752-B85A-40DABB24AEDD}"/>
    <cellStyle name="Millares 3 2 6 2 2 3" xfId="8532" xr:uid="{55938EE8-8738-4A06-9054-57B9A9E361B9}"/>
    <cellStyle name="Millares 3 2 6 2 2 3 2" xfId="20357" xr:uid="{9271824C-3A82-4E06-BC36-5EF0044874D8}"/>
    <cellStyle name="Millares 3 2 6 2 2 4" xfId="14446" xr:uid="{69A69F53-15A9-4B17-8660-5DD5B86CBDE6}"/>
    <cellStyle name="Millares 3 2 6 2 3" xfId="4098" xr:uid="{2F96976B-2578-4B9A-B39A-0347269AD951}"/>
    <cellStyle name="Millares 3 2 6 2 3 2" xfId="10011" xr:uid="{5A259D9A-6ED3-44CC-AAC4-AF9E6A1A3038}"/>
    <cellStyle name="Millares 3 2 6 2 3 2 2" xfId="21835" xr:uid="{A75D9611-A679-4B38-8381-235587CD6A64}"/>
    <cellStyle name="Millares 3 2 6 2 3 3" xfId="15924" xr:uid="{CECA9950-9295-49A7-A762-8404DE4CC07C}"/>
    <cellStyle name="Millares 3 2 6 2 4" xfId="7055" xr:uid="{513B93D6-2CF5-4E49-85D5-09D195A076DB}"/>
    <cellStyle name="Millares 3 2 6 2 4 2" xfId="18880" xr:uid="{C0A3CDF6-7710-43EB-A6DE-F1E889556C69}"/>
    <cellStyle name="Millares 3 2 6 2 5" xfId="12969" xr:uid="{D757EBE3-80CD-4752-A2E1-563453958854}"/>
    <cellStyle name="Millares 3 2 6 3" xfId="1879" xr:uid="{8E2461FD-08CB-41F4-ACA9-D7D0E2AB4E23}"/>
    <cellStyle name="Millares 3 2 6 3 2" xfId="4836" xr:uid="{2240C4D6-2447-4AD4-9C57-D88A2F53E592}"/>
    <cellStyle name="Millares 3 2 6 3 2 2" xfId="10749" xr:uid="{C463FA4A-B26B-4BC1-AB0A-092DA40A0E68}"/>
    <cellStyle name="Millares 3 2 6 3 2 2 2" xfId="22573" xr:uid="{D499BAF8-DF49-44B6-AD40-B07929F7FEC3}"/>
    <cellStyle name="Millares 3 2 6 3 2 3" xfId="16662" xr:uid="{FFC1B117-3CB2-4A75-87B4-05D87BE02739}"/>
    <cellStyle name="Millares 3 2 6 3 3" xfId="7793" xr:uid="{162F7A22-7BA1-4434-A24E-63AE1A417573}"/>
    <cellStyle name="Millares 3 2 6 3 3 2" xfId="19618" xr:uid="{711D5D93-F1C0-4139-A13F-670A77A25A9A}"/>
    <cellStyle name="Millares 3 2 6 3 4" xfId="13707" xr:uid="{28D50CC3-2962-45D9-BB15-31E7C10DC107}"/>
    <cellStyle name="Millares 3 2 6 4" xfId="3359" xr:uid="{C7E200BF-6D5B-4C31-BC9F-7083A10D7128}"/>
    <cellStyle name="Millares 3 2 6 4 2" xfId="9272" xr:uid="{7487409F-9632-4CFA-82BC-7922C49116B5}"/>
    <cellStyle name="Millares 3 2 6 4 2 2" xfId="21096" xr:uid="{89A97D49-0FD0-48E3-8902-44516A6E09BD}"/>
    <cellStyle name="Millares 3 2 6 4 3" xfId="15185" xr:uid="{D6F56D8A-506C-4B1F-97F3-8AFC854D85F8}"/>
    <cellStyle name="Millares 3 2 6 5" xfId="6316" xr:uid="{5A36D188-A1C4-42B8-A928-4399D2DC0079}"/>
    <cellStyle name="Millares 3 2 6 5 2" xfId="18141" xr:uid="{F695CBA5-33A4-4A80-981C-3A886ADCF81D}"/>
    <cellStyle name="Millares 3 2 6 6" xfId="12230" xr:uid="{A8C9E857-4F40-4255-B2BA-D49A81F7F068}"/>
    <cellStyle name="Millares 3 2 7" xfId="771" xr:uid="{7E8CCE86-FC92-4D33-BA2F-055EE1F81612}"/>
    <cellStyle name="Millares 3 2 7 2" xfId="2250" xr:uid="{6A569ADB-4DBE-4997-850E-9F502B81D1A5}"/>
    <cellStyle name="Millares 3 2 7 2 2" xfId="5207" xr:uid="{8FA8F54E-FD0B-455F-BB9A-E14E097A55D0}"/>
    <cellStyle name="Millares 3 2 7 2 2 2" xfId="11120" xr:uid="{842C3D57-0B47-48E2-A46F-D23BE5C0DA37}"/>
    <cellStyle name="Millares 3 2 7 2 2 2 2" xfId="22944" xr:uid="{8199753E-9BF7-4EF7-99E8-98E682B3A60F}"/>
    <cellStyle name="Millares 3 2 7 2 2 3" xfId="17033" xr:uid="{0010D1B4-F2D5-4A77-BCD2-3F00B8D277E0}"/>
    <cellStyle name="Millares 3 2 7 2 3" xfId="8164" xr:uid="{2395278E-C986-4D4C-8B79-BA7D9B35AE25}"/>
    <cellStyle name="Millares 3 2 7 2 3 2" xfId="19989" xr:uid="{741EB55A-B57F-4128-8A5F-FAD672AC6FDD}"/>
    <cellStyle name="Millares 3 2 7 2 4" xfId="14078" xr:uid="{4C1D1ECA-4154-47FC-8B5F-E8E94BBAF794}"/>
    <cellStyle name="Millares 3 2 7 3" xfId="3730" xr:uid="{76B416E2-5F9E-4088-AD25-C2A1C159FB4C}"/>
    <cellStyle name="Millares 3 2 7 3 2" xfId="9643" xr:uid="{62269B3A-C2BB-4EBB-9A11-9036FD7B4D0F}"/>
    <cellStyle name="Millares 3 2 7 3 2 2" xfId="21467" xr:uid="{06549767-20F2-4AAC-8975-F26097489EB4}"/>
    <cellStyle name="Millares 3 2 7 3 3" xfId="15556" xr:uid="{B3F714FF-10B7-4378-A7B6-568D16F5A61E}"/>
    <cellStyle name="Millares 3 2 7 4" xfId="6687" xr:uid="{543330FB-727B-49BF-B4F6-91649848CA00}"/>
    <cellStyle name="Millares 3 2 7 4 2" xfId="18512" xr:uid="{D67465BE-B63B-4947-BBA3-A7D916CC11AA}"/>
    <cellStyle name="Millares 3 2 7 5" xfId="12601" xr:uid="{D54CE315-F342-49A1-8EA0-3AE5CCEE689B}"/>
    <cellStyle name="Millares 3 2 8" xfId="1511" xr:uid="{B20AF536-DFB6-4EAE-9017-8913C44F6404}"/>
    <cellStyle name="Millares 3 2 8 2" xfId="4468" xr:uid="{A4A9A46A-457B-4547-8506-DA9B46FAA389}"/>
    <cellStyle name="Millares 3 2 8 2 2" xfId="10381" xr:uid="{3EE808BF-32A5-4A36-AD5E-DD5D78F99BB4}"/>
    <cellStyle name="Millares 3 2 8 2 2 2" xfId="22205" xr:uid="{4558EE8C-BA83-42FF-B58E-A34D1ABE0607}"/>
    <cellStyle name="Millares 3 2 8 2 3" xfId="16294" xr:uid="{3F535623-C561-4AF8-B149-678107574EC1}"/>
    <cellStyle name="Millares 3 2 8 3" xfId="7425" xr:uid="{C9DA05DA-CE96-4A27-AEEC-1050F2CEE688}"/>
    <cellStyle name="Millares 3 2 8 3 2" xfId="19250" xr:uid="{404CBC86-BC9C-4E71-921B-BAE3D01F1594}"/>
    <cellStyle name="Millares 3 2 8 4" xfId="13339" xr:uid="{606DAC07-8B03-47CB-8346-24E5D35F6DAE}"/>
    <cellStyle name="Millares 3 2 9" xfId="2991" xr:uid="{D91D3EB2-A072-4B91-A41B-A4DE8AF41FAA}"/>
    <cellStyle name="Millares 3 2 9 2" xfId="8904" xr:uid="{56C8A24C-E3CA-4C6A-9DDF-641F97822B66}"/>
    <cellStyle name="Millares 3 2 9 2 2" xfId="20728" xr:uid="{2AEC1CF7-7762-4B25-B002-2A99D36C78D7}"/>
    <cellStyle name="Millares 3 2 9 3" xfId="14817" xr:uid="{C2B1CF56-4272-444F-9E85-13BE6AD6DDB6}"/>
    <cellStyle name="Millares 3 3" xfId="38" xr:uid="{4A7C7CF6-8AD3-4DC3-92FF-824DD23D5AEF}"/>
    <cellStyle name="Millares 3 3 10" xfId="11883" xr:uid="{DB65E93C-E0A6-449C-B50C-FBB5FFA5E5DF}"/>
    <cellStyle name="Millares 3 3 2" xfId="101" xr:uid="{47541F9D-1A85-4069-9E7B-28A6972AE9D3}"/>
    <cellStyle name="Millares 3 3 2 2" xfId="226" xr:uid="{59439899-11FF-4750-A93A-3A28F0A0FB61}"/>
    <cellStyle name="Millares 3 3 2 2 2" xfId="598" xr:uid="{DF8F080B-5F49-4020-9319-F339938E9CCD}"/>
    <cellStyle name="Millares 3 3 2 2 2 2" xfId="1340" xr:uid="{C2E1AB5C-DCA8-49DA-91BE-D1790ACA57D3}"/>
    <cellStyle name="Millares 3 3 2 2 2 2 2" xfId="2819" xr:uid="{6A15312A-D1E4-46A8-BC0B-30062D10E1DB}"/>
    <cellStyle name="Millares 3 3 2 2 2 2 2 2" xfId="5776" xr:uid="{90903DE2-CEBA-4E7E-A186-47F799059DD4}"/>
    <cellStyle name="Millares 3 3 2 2 2 2 2 2 2" xfId="11689" xr:uid="{680744DF-FF1C-4F06-9169-3569A6D97D16}"/>
    <cellStyle name="Millares 3 3 2 2 2 2 2 2 2 2" xfId="23513" xr:uid="{28B2F0C9-1973-466B-ABDE-BBD1F0F5F201}"/>
    <cellStyle name="Millares 3 3 2 2 2 2 2 2 3" xfId="17602" xr:uid="{D00FADC5-A094-4668-B8CE-C29B5F19B739}"/>
    <cellStyle name="Millares 3 3 2 2 2 2 2 3" xfId="8733" xr:uid="{1A0DD87D-101B-4ED9-9114-0521F09E10C1}"/>
    <cellStyle name="Millares 3 3 2 2 2 2 2 3 2" xfId="20558" xr:uid="{D4CE1CA9-999A-4E21-ACC9-43388A9E83D0}"/>
    <cellStyle name="Millares 3 3 2 2 2 2 2 4" xfId="14647" xr:uid="{B7A3B023-F878-4E04-9D2D-30FEE395A1D1}"/>
    <cellStyle name="Millares 3 3 2 2 2 2 3" xfId="4299" xr:uid="{4376677A-5F7A-4C9E-8B15-6BFDFE908F01}"/>
    <cellStyle name="Millares 3 3 2 2 2 2 3 2" xfId="10212" xr:uid="{79D9F534-A44C-42D2-BE6A-46C756730CEB}"/>
    <cellStyle name="Millares 3 3 2 2 2 2 3 2 2" xfId="22036" xr:uid="{E0A2CF6D-974A-4081-A983-A5A1B19E222D}"/>
    <cellStyle name="Millares 3 3 2 2 2 2 3 3" xfId="16125" xr:uid="{436DA5B4-C084-44DA-AC43-0EB73A0B2056}"/>
    <cellStyle name="Millares 3 3 2 2 2 2 4" xfId="7256" xr:uid="{685A3FA9-E511-403F-9962-9638E46B4C4D}"/>
    <cellStyle name="Millares 3 3 2 2 2 2 4 2" xfId="19081" xr:uid="{0D2CA247-6973-4771-8341-F5476CF70B09}"/>
    <cellStyle name="Millares 3 3 2 2 2 2 5" xfId="13170" xr:uid="{8B09D44C-C3EC-4BD6-B948-78D382D39BC1}"/>
    <cellStyle name="Millares 3 3 2 2 2 3" xfId="2080" xr:uid="{BC92F59B-4477-4B79-95C3-D3B29A1462EE}"/>
    <cellStyle name="Millares 3 3 2 2 2 3 2" xfId="5037" xr:uid="{1314E045-A8C7-44AC-81B9-885BE64A82D2}"/>
    <cellStyle name="Millares 3 3 2 2 2 3 2 2" xfId="10950" xr:uid="{8F5F208F-55E4-42A8-997F-7304544BC0C4}"/>
    <cellStyle name="Millares 3 3 2 2 2 3 2 2 2" xfId="22774" xr:uid="{9FB4DB85-2049-486F-8DF1-62C631A9D77C}"/>
    <cellStyle name="Millares 3 3 2 2 2 3 2 3" xfId="16863" xr:uid="{4A5AA418-13EB-472D-8701-1295FC1C9521}"/>
    <cellStyle name="Millares 3 3 2 2 2 3 3" xfId="7994" xr:uid="{11317221-A44B-4EB8-BAA0-06F03710F153}"/>
    <cellStyle name="Millares 3 3 2 2 2 3 3 2" xfId="19819" xr:uid="{DD0B407E-A076-46C2-9DD3-38DBB14DC27F}"/>
    <cellStyle name="Millares 3 3 2 2 2 3 4" xfId="13908" xr:uid="{4901F9F2-1FD7-48FA-9163-F91ABC75C91B}"/>
    <cellStyle name="Millares 3 3 2 2 2 4" xfId="3560" xr:uid="{F34E7055-93C0-4700-A28B-E431220D962B}"/>
    <cellStyle name="Millares 3 3 2 2 2 4 2" xfId="9473" xr:uid="{551B2669-1E95-4CCC-A5B6-7D668569495D}"/>
    <cellStyle name="Millares 3 3 2 2 2 4 2 2" xfId="21297" xr:uid="{75EFCB52-BF49-4706-9E57-20A9F07CD22F}"/>
    <cellStyle name="Millares 3 3 2 2 2 4 3" xfId="15386" xr:uid="{B9F5B321-0A06-4B9E-B535-CAC711AE584A}"/>
    <cellStyle name="Millares 3 3 2 2 2 5" xfId="6517" xr:uid="{2BE714BB-50CF-4344-B71E-CEC913A3E3D7}"/>
    <cellStyle name="Millares 3 3 2 2 2 5 2" xfId="18342" xr:uid="{7A2DDEB2-CC58-4B7E-8D02-0AE9BF506DA5}"/>
    <cellStyle name="Millares 3 3 2 2 2 6" xfId="12431" xr:uid="{25678764-DB40-4FAE-8CBC-D1C85D63D591}"/>
    <cellStyle name="Millares 3 3 2 2 3" xfId="972" xr:uid="{7D27655D-B90B-464D-A638-35ADD92A76F9}"/>
    <cellStyle name="Millares 3 3 2 2 3 2" xfId="2451" xr:uid="{2414629B-CCA1-4F22-9D6C-55C0311833F4}"/>
    <cellStyle name="Millares 3 3 2 2 3 2 2" xfId="5408" xr:uid="{CDAC04FF-A401-441B-8AB0-F3EBDA936FE4}"/>
    <cellStyle name="Millares 3 3 2 2 3 2 2 2" xfId="11321" xr:uid="{9BC00011-3FE5-4440-9706-626DA0C93B05}"/>
    <cellStyle name="Millares 3 3 2 2 3 2 2 2 2" xfId="23145" xr:uid="{E15FE7A3-EC0B-46D5-BD3A-90793FD0669D}"/>
    <cellStyle name="Millares 3 3 2 2 3 2 2 3" xfId="17234" xr:uid="{0DC3C74A-8089-4473-B601-5D90DA5E5135}"/>
    <cellStyle name="Millares 3 3 2 2 3 2 3" xfId="8365" xr:uid="{464ECFCD-5D98-4F4B-A492-8D0FC4E3EE96}"/>
    <cellStyle name="Millares 3 3 2 2 3 2 3 2" xfId="20190" xr:uid="{BCE8ADA7-B22C-42F5-A9EC-1B9B0181217F}"/>
    <cellStyle name="Millares 3 3 2 2 3 2 4" xfId="14279" xr:uid="{A29A2682-275A-44E9-A26C-0FE43BF6DE51}"/>
    <cellStyle name="Millares 3 3 2 2 3 3" xfId="3931" xr:uid="{C1F85053-FC6F-4A4F-A1AC-E6821886936F}"/>
    <cellStyle name="Millares 3 3 2 2 3 3 2" xfId="9844" xr:uid="{46930557-756D-4C9A-8495-CD3798FAEB1B}"/>
    <cellStyle name="Millares 3 3 2 2 3 3 2 2" xfId="21668" xr:uid="{5E7A7996-A31B-45C3-BF9B-2BAEEF03EE0D}"/>
    <cellStyle name="Millares 3 3 2 2 3 3 3" xfId="15757" xr:uid="{AF7F2DDF-83A8-47B9-8E6A-656197370A63}"/>
    <cellStyle name="Millares 3 3 2 2 3 4" xfId="6888" xr:uid="{66E8B11D-BE83-4255-9D67-8607F6221B3E}"/>
    <cellStyle name="Millares 3 3 2 2 3 4 2" xfId="18713" xr:uid="{843B7260-B232-43FD-BE68-3906C322A07C}"/>
    <cellStyle name="Millares 3 3 2 2 3 5" xfId="12802" xr:uid="{908D0BC0-7902-4CDA-AA5E-53F9E57AC408}"/>
    <cellStyle name="Millares 3 3 2 2 4" xfId="1712" xr:uid="{3D4D3C5F-6A17-48FA-A8D3-AF6E12C85563}"/>
    <cellStyle name="Millares 3 3 2 2 4 2" xfId="4669" xr:uid="{114D008A-ACCC-4A96-908D-5AEDCF52B5EF}"/>
    <cellStyle name="Millares 3 3 2 2 4 2 2" xfId="10582" xr:uid="{D43359DF-03D5-4A65-B134-95A0F06B24D5}"/>
    <cellStyle name="Millares 3 3 2 2 4 2 2 2" xfId="22406" xr:uid="{6F6D306C-7D45-4D73-AC2E-62E3444B743F}"/>
    <cellStyle name="Millares 3 3 2 2 4 2 3" xfId="16495" xr:uid="{D62FBC98-5AE9-47CE-965C-28E8A321358F}"/>
    <cellStyle name="Millares 3 3 2 2 4 3" xfId="7626" xr:uid="{92325576-86E2-4A41-B6C7-FF7890876C9E}"/>
    <cellStyle name="Millares 3 3 2 2 4 3 2" xfId="19451" xr:uid="{E814B66A-394A-4AC7-AE20-2DF75E2DA0DD}"/>
    <cellStyle name="Millares 3 3 2 2 4 4" xfId="13540" xr:uid="{9F1A070C-CF8E-4DB0-8078-372ABBE2F920}"/>
    <cellStyle name="Millares 3 3 2 2 5" xfId="3192" xr:uid="{643FE5EC-E352-4467-BA08-BB3E26AA38D0}"/>
    <cellStyle name="Millares 3 3 2 2 5 2" xfId="9105" xr:uid="{BCF7C579-7A1A-4563-8112-B1338E8E4E68}"/>
    <cellStyle name="Millares 3 3 2 2 5 2 2" xfId="20929" xr:uid="{00371C0E-E275-4805-BFB4-2D9640BCD157}"/>
    <cellStyle name="Millares 3 3 2 2 5 3" xfId="15018" xr:uid="{DBC4F89E-8C8B-48CF-9AFE-F86BDCD6D182}"/>
    <cellStyle name="Millares 3 3 2 2 6" xfId="6149" xr:uid="{3571264C-561A-4247-9668-B9379F4D4728}"/>
    <cellStyle name="Millares 3 3 2 2 6 2" xfId="17974" xr:uid="{491F61AE-584E-4F2E-BD5F-90338DF660A0}"/>
    <cellStyle name="Millares 3 3 2 2 7" xfId="12063" xr:uid="{BE32B434-5703-41C2-B5FB-7A6E606F94EC}"/>
    <cellStyle name="Millares 3 3 2 3" xfId="349" xr:uid="{9CE011E3-A087-45A7-B6E9-A334571958AB}"/>
    <cellStyle name="Millares 3 3 2 3 2" xfId="720" xr:uid="{A07FD4E2-D95F-40B9-9071-659112532883}"/>
    <cellStyle name="Millares 3 3 2 3 2 2" xfId="1461" xr:uid="{81BB84D8-EE3F-43A2-BFE7-3D8BCE1F4CB6}"/>
    <cellStyle name="Millares 3 3 2 3 2 2 2" xfId="2940" xr:uid="{BCECDB54-9961-4ABB-8ACA-31403C7E1165}"/>
    <cellStyle name="Millares 3 3 2 3 2 2 2 2" xfId="5897" xr:uid="{481F4D43-1477-440F-A938-DD48CAEE9D8F}"/>
    <cellStyle name="Millares 3 3 2 3 2 2 2 2 2" xfId="11810" xr:uid="{3B6F1D07-8A5D-4814-9E5A-4DA35FAC1B3A}"/>
    <cellStyle name="Millares 3 3 2 3 2 2 2 2 2 2" xfId="23634" xr:uid="{4396D1CA-90B2-4FA7-A941-E16917AE1642}"/>
    <cellStyle name="Millares 3 3 2 3 2 2 2 2 3" xfId="17723" xr:uid="{84E1889C-0E70-4949-82D3-5DE423ECF862}"/>
    <cellStyle name="Millares 3 3 2 3 2 2 2 3" xfId="8854" xr:uid="{A31FA3B5-F6DD-4441-831A-3D9B972C7A9C}"/>
    <cellStyle name="Millares 3 3 2 3 2 2 2 3 2" xfId="20679" xr:uid="{8D7BD692-C992-422A-9EC8-29485DFEFBB8}"/>
    <cellStyle name="Millares 3 3 2 3 2 2 2 4" xfId="14768" xr:uid="{B6E56169-ABD1-4D3F-B967-A8C3F5E9A2DE}"/>
    <cellStyle name="Millares 3 3 2 3 2 2 3" xfId="4420" xr:uid="{DB35D9DC-88CF-4104-8A74-94FB999A28B9}"/>
    <cellStyle name="Millares 3 3 2 3 2 2 3 2" xfId="10333" xr:uid="{3E308AF5-148D-42E6-9323-86C7C9734F5D}"/>
    <cellStyle name="Millares 3 3 2 3 2 2 3 2 2" xfId="22157" xr:uid="{7B038FBA-20D2-4284-8A86-3533D0F5E4A5}"/>
    <cellStyle name="Millares 3 3 2 3 2 2 3 3" xfId="16246" xr:uid="{7229FFFB-5339-42AF-8BC2-D6A6AAA18089}"/>
    <cellStyle name="Millares 3 3 2 3 2 2 4" xfId="7377" xr:uid="{A3BC777A-CA2F-48B8-9811-3877A7A2E079}"/>
    <cellStyle name="Millares 3 3 2 3 2 2 4 2" xfId="19202" xr:uid="{857BB51D-3B3A-4994-87FA-1A64CA4BE35C}"/>
    <cellStyle name="Millares 3 3 2 3 2 2 5" xfId="13291" xr:uid="{14A27C72-0993-4BE1-B815-E9B1EF5CA722}"/>
    <cellStyle name="Millares 3 3 2 3 2 3" xfId="2201" xr:uid="{C99472F9-C31E-42D6-B706-F714B11675F8}"/>
    <cellStyle name="Millares 3 3 2 3 2 3 2" xfId="5158" xr:uid="{6B395AB2-2D51-4EEF-9000-4B72F1B3A11B}"/>
    <cellStyle name="Millares 3 3 2 3 2 3 2 2" xfId="11071" xr:uid="{BE335D51-84B1-4CED-A367-8EEE50A5E41E}"/>
    <cellStyle name="Millares 3 3 2 3 2 3 2 2 2" xfId="22895" xr:uid="{7D03B896-3FCF-423F-8AB2-9B449071AD3E}"/>
    <cellStyle name="Millares 3 3 2 3 2 3 2 3" xfId="16984" xr:uid="{C55D8832-2E8B-4822-981B-0BB64EB1CD3F}"/>
    <cellStyle name="Millares 3 3 2 3 2 3 3" xfId="8115" xr:uid="{1BF3F0E2-5C62-4CF8-BB07-496321C085DE}"/>
    <cellStyle name="Millares 3 3 2 3 2 3 3 2" xfId="19940" xr:uid="{7DEAE320-EB83-48D3-A604-E99FE8C6CE51}"/>
    <cellStyle name="Millares 3 3 2 3 2 3 4" xfId="14029" xr:uid="{5C4EDB23-C18D-4ED5-B956-0ED577F080A2}"/>
    <cellStyle name="Millares 3 3 2 3 2 4" xfId="3681" xr:uid="{671A602C-C416-4409-BB88-CCD86919332F}"/>
    <cellStyle name="Millares 3 3 2 3 2 4 2" xfId="9594" xr:uid="{C04655C0-9DD6-43E9-BB23-AB2D8902E9D1}"/>
    <cellStyle name="Millares 3 3 2 3 2 4 2 2" xfId="21418" xr:uid="{AF9EB644-E330-4DE1-8E21-46FD9F74B020}"/>
    <cellStyle name="Millares 3 3 2 3 2 4 3" xfId="15507" xr:uid="{BB09A790-E7B3-4535-A9AA-2C82893298C3}"/>
    <cellStyle name="Millares 3 3 2 3 2 5" xfId="6638" xr:uid="{61C4B64C-0EBD-4A7D-90E3-0892E2DA234D}"/>
    <cellStyle name="Millares 3 3 2 3 2 5 2" xfId="18463" xr:uid="{BF21731D-2AD6-4B64-A422-15BCA320CB52}"/>
    <cellStyle name="Millares 3 3 2 3 2 6" xfId="12552" xr:uid="{2F840E87-50B3-4957-A2B6-C1002B314766}"/>
    <cellStyle name="Millares 3 3 2 3 3" xfId="1093" xr:uid="{A0CB5C4F-C36C-4DA5-A2E0-E5126C5C93B0}"/>
    <cellStyle name="Millares 3 3 2 3 3 2" xfId="2572" xr:uid="{47155413-7B98-4230-8CA3-34B4257B405F}"/>
    <cellStyle name="Millares 3 3 2 3 3 2 2" xfId="5529" xr:uid="{8FEDA120-B990-48E2-94B3-20F8ED28B8C3}"/>
    <cellStyle name="Millares 3 3 2 3 3 2 2 2" xfId="11442" xr:uid="{8BBCB401-C64F-4EDA-9E1A-3B4FD7450735}"/>
    <cellStyle name="Millares 3 3 2 3 3 2 2 2 2" xfId="23266" xr:uid="{65D0F44E-382A-4BFC-A905-2A79A26CE150}"/>
    <cellStyle name="Millares 3 3 2 3 3 2 2 3" xfId="17355" xr:uid="{CB684A77-8417-473C-A595-AD8722228ACD}"/>
    <cellStyle name="Millares 3 3 2 3 3 2 3" xfId="8486" xr:uid="{976C90A8-AF25-4ACF-931F-96F34D1F7F6B}"/>
    <cellStyle name="Millares 3 3 2 3 3 2 3 2" xfId="20311" xr:uid="{2B707B6A-2B00-4F4C-BCAF-D9A6288748CB}"/>
    <cellStyle name="Millares 3 3 2 3 3 2 4" xfId="14400" xr:uid="{5051F9E4-C4FB-4B5E-82CF-66DB9DB975B3}"/>
    <cellStyle name="Millares 3 3 2 3 3 3" xfId="4052" xr:uid="{3C81A1C2-E83C-4076-96A4-EBA0CA84B005}"/>
    <cellStyle name="Millares 3 3 2 3 3 3 2" xfId="9965" xr:uid="{7C6E3E9B-56CF-453E-913F-ADA69168AB79}"/>
    <cellStyle name="Millares 3 3 2 3 3 3 2 2" xfId="21789" xr:uid="{3076534D-BED2-419B-AC9F-EDA0F879C525}"/>
    <cellStyle name="Millares 3 3 2 3 3 3 3" xfId="15878" xr:uid="{1861B613-7B59-4210-914E-0C3B59740F83}"/>
    <cellStyle name="Millares 3 3 2 3 3 4" xfId="7009" xr:uid="{683E1A0F-63E0-4411-8273-4F5CA4D978D1}"/>
    <cellStyle name="Millares 3 3 2 3 3 4 2" xfId="18834" xr:uid="{AAEF63D1-90DF-46AD-BE17-3CF3D772374E}"/>
    <cellStyle name="Millares 3 3 2 3 3 5" xfId="12923" xr:uid="{3496E15D-2438-4314-BF33-AC1AB3AF3C6A}"/>
    <cellStyle name="Millares 3 3 2 3 4" xfId="1833" xr:uid="{007D990B-E4BC-4668-9B03-16636318364C}"/>
    <cellStyle name="Millares 3 3 2 3 4 2" xfId="4790" xr:uid="{9F61F640-EE1C-4961-B685-045E9672239D}"/>
    <cellStyle name="Millares 3 3 2 3 4 2 2" xfId="10703" xr:uid="{660D18A8-C013-4568-9DA3-22026BAD45B7}"/>
    <cellStyle name="Millares 3 3 2 3 4 2 2 2" xfId="22527" xr:uid="{D72FA0A9-3546-488D-B5CA-8D58749F1EC6}"/>
    <cellStyle name="Millares 3 3 2 3 4 2 3" xfId="16616" xr:uid="{6FC404BA-BEB9-4E8F-AD15-E306CA552FC8}"/>
    <cellStyle name="Millares 3 3 2 3 4 3" xfId="7747" xr:uid="{CE098D8F-4975-45A4-86E1-85F5321CC3A1}"/>
    <cellStyle name="Millares 3 3 2 3 4 3 2" xfId="19572" xr:uid="{6AE43AB9-3936-4F13-8674-241CA14505AF}"/>
    <cellStyle name="Millares 3 3 2 3 4 4" xfId="13661" xr:uid="{BBF72272-3224-450C-A6E9-27F78B405DCA}"/>
    <cellStyle name="Millares 3 3 2 3 5" xfId="3313" xr:uid="{6A139518-1857-4E26-B604-6610BAC63392}"/>
    <cellStyle name="Millares 3 3 2 3 5 2" xfId="9226" xr:uid="{4581F7C3-5EE5-40E4-95BF-1742CED0460B}"/>
    <cellStyle name="Millares 3 3 2 3 5 2 2" xfId="21050" xr:uid="{877E1389-AA12-4E43-8306-4889DEC679B8}"/>
    <cellStyle name="Millares 3 3 2 3 5 3" xfId="15139" xr:uid="{9555C719-23F0-4802-B04A-9BA9C182731E}"/>
    <cellStyle name="Millares 3 3 2 3 6" xfId="6270" xr:uid="{C77A9791-A903-4E83-999F-54F507D7DC23}"/>
    <cellStyle name="Millares 3 3 2 3 6 2" xfId="18095" xr:uid="{1F986B0E-07E7-42D6-8C6C-0BD56265BA1C}"/>
    <cellStyle name="Millares 3 3 2 3 7" xfId="12184" xr:uid="{2758B8D8-2ED9-495C-9F09-616F8D2DF807}"/>
    <cellStyle name="Millares 3 3 2 4" xfId="477" xr:uid="{CCEECFC7-D12A-4156-B7B0-2734933AFE6E}"/>
    <cellStyle name="Millares 3 3 2 4 2" xfId="1219" xr:uid="{ED781D46-1CF1-48ED-891F-A75F8577E542}"/>
    <cellStyle name="Millares 3 3 2 4 2 2" xfId="2698" xr:uid="{E8075B4E-8E46-4965-8F4E-B3A6C0F94D76}"/>
    <cellStyle name="Millares 3 3 2 4 2 2 2" xfId="5655" xr:uid="{37FFF02B-294A-4AB4-B0A1-A2C5EC823A57}"/>
    <cellStyle name="Millares 3 3 2 4 2 2 2 2" xfId="11568" xr:uid="{83710F53-AC24-43AA-96DE-377A21821A12}"/>
    <cellStyle name="Millares 3 3 2 4 2 2 2 2 2" xfId="23392" xr:uid="{9CD4B04A-CB08-4C20-9148-744629A3889F}"/>
    <cellStyle name="Millares 3 3 2 4 2 2 2 3" xfId="17481" xr:uid="{4E03A99C-6CD4-44AE-B532-7A52FA2E7519}"/>
    <cellStyle name="Millares 3 3 2 4 2 2 3" xfId="8612" xr:uid="{108CF50E-9010-4386-B475-12977076D9F8}"/>
    <cellStyle name="Millares 3 3 2 4 2 2 3 2" xfId="20437" xr:uid="{40407141-F764-4310-B454-B0BC24E8DA0A}"/>
    <cellStyle name="Millares 3 3 2 4 2 2 4" xfId="14526" xr:uid="{7693A1B2-1051-40F6-90B7-B36A81CDC823}"/>
    <cellStyle name="Millares 3 3 2 4 2 3" xfId="4178" xr:uid="{3D08DAB2-76AA-40A1-836F-3496A31552CD}"/>
    <cellStyle name="Millares 3 3 2 4 2 3 2" xfId="10091" xr:uid="{BF28E9F3-BE2A-4EA3-9A34-A35295C07EA0}"/>
    <cellStyle name="Millares 3 3 2 4 2 3 2 2" xfId="21915" xr:uid="{4348A8F3-A06D-4CC2-94C9-C1BAC1DD8214}"/>
    <cellStyle name="Millares 3 3 2 4 2 3 3" xfId="16004" xr:uid="{84A21221-A075-453F-A831-E2613D470E14}"/>
    <cellStyle name="Millares 3 3 2 4 2 4" xfId="7135" xr:uid="{43468D6F-0657-493B-B9B9-3F07CC3DB15C}"/>
    <cellStyle name="Millares 3 3 2 4 2 4 2" xfId="18960" xr:uid="{BB05681F-CC9E-43ED-94CE-F33FEAEC746E}"/>
    <cellStyle name="Millares 3 3 2 4 2 5" xfId="13049" xr:uid="{E04F89C4-38BD-41F1-A6B7-D272BE062804}"/>
    <cellStyle name="Millares 3 3 2 4 3" xfId="1959" xr:uid="{97D10825-3A03-4D2D-93B2-49E362D873E9}"/>
    <cellStyle name="Millares 3 3 2 4 3 2" xfId="4916" xr:uid="{065DF198-1E5B-4E9F-B03F-A8B198489AE3}"/>
    <cellStyle name="Millares 3 3 2 4 3 2 2" xfId="10829" xr:uid="{BA4F45FF-C384-43C7-AB6D-5717921D25CF}"/>
    <cellStyle name="Millares 3 3 2 4 3 2 2 2" xfId="22653" xr:uid="{D5A3F13C-4313-4AA7-9D85-80A64894D46B}"/>
    <cellStyle name="Millares 3 3 2 4 3 2 3" xfId="16742" xr:uid="{3020FE94-016B-4DB2-A9EF-5637C57A6A41}"/>
    <cellStyle name="Millares 3 3 2 4 3 3" xfId="7873" xr:uid="{7788833D-9141-4ACA-B600-5398C36973E6}"/>
    <cellStyle name="Millares 3 3 2 4 3 3 2" xfId="19698" xr:uid="{BB6F9C59-309F-4F0C-9F3B-E7E4F749DA28}"/>
    <cellStyle name="Millares 3 3 2 4 3 4" xfId="13787" xr:uid="{43270402-CACC-4911-A53B-FD2685D7A0A9}"/>
    <cellStyle name="Millares 3 3 2 4 4" xfId="3439" xr:uid="{1B85E110-CDA2-43D1-8DCB-464998561F02}"/>
    <cellStyle name="Millares 3 3 2 4 4 2" xfId="9352" xr:uid="{419963FC-31A5-4439-88B6-D773E0CCF81B}"/>
    <cellStyle name="Millares 3 3 2 4 4 2 2" xfId="21176" xr:uid="{2B56AFCF-DE4C-43E9-87C5-E65811C89485}"/>
    <cellStyle name="Millares 3 3 2 4 4 3" xfId="15265" xr:uid="{C0092A72-6D8D-4831-A065-A9DA7EB91CF0}"/>
    <cellStyle name="Millares 3 3 2 4 5" xfId="6396" xr:uid="{E8F52A1C-5C74-48E4-BDDB-E1B7D6957B3C}"/>
    <cellStyle name="Millares 3 3 2 4 5 2" xfId="18221" xr:uid="{727DD4B5-E70B-44E6-851D-3FFAE936700B}"/>
    <cellStyle name="Millares 3 3 2 4 6" xfId="12310" xr:uid="{4E425ECC-A594-4384-82A3-5FC251C0F6F9}"/>
    <cellStyle name="Millares 3 3 2 5" xfId="851" xr:uid="{0962A262-FDA5-4F1F-8D6E-309AC7710F56}"/>
    <cellStyle name="Millares 3 3 2 5 2" xfId="2330" xr:uid="{7B3B927E-D760-48FC-B2CA-4DD444D9F02B}"/>
    <cellStyle name="Millares 3 3 2 5 2 2" xfId="5287" xr:uid="{ADFF7FEE-0AAF-4740-B407-78C7FFBA5BC6}"/>
    <cellStyle name="Millares 3 3 2 5 2 2 2" xfId="11200" xr:uid="{1F614418-2574-43F2-974E-BA8F72D43814}"/>
    <cellStyle name="Millares 3 3 2 5 2 2 2 2" xfId="23024" xr:uid="{3C22BFB5-70F7-4BAF-94AB-9206CBEFD345}"/>
    <cellStyle name="Millares 3 3 2 5 2 2 3" xfId="17113" xr:uid="{787AE127-AB90-4CA0-A609-F252155F64A5}"/>
    <cellStyle name="Millares 3 3 2 5 2 3" xfId="8244" xr:uid="{BF79D469-9D44-4171-8F24-3494121A1DCD}"/>
    <cellStyle name="Millares 3 3 2 5 2 3 2" xfId="20069" xr:uid="{709FB941-438B-4BC6-A3E9-C541ED86858D}"/>
    <cellStyle name="Millares 3 3 2 5 2 4" xfId="14158" xr:uid="{A03C2EBD-49A1-411E-9DB9-A396ADC9A648}"/>
    <cellStyle name="Millares 3 3 2 5 3" xfId="3810" xr:uid="{A3609499-462E-4F48-AED6-84F30D8906BA}"/>
    <cellStyle name="Millares 3 3 2 5 3 2" xfId="9723" xr:uid="{08431017-7854-46C1-97B0-FD44A7124E99}"/>
    <cellStyle name="Millares 3 3 2 5 3 2 2" xfId="21547" xr:uid="{BD338C3F-B4FD-4584-85DA-7C152A2A8666}"/>
    <cellStyle name="Millares 3 3 2 5 3 3" xfId="15636" xr:uid="{20851432-2214-4872-99ED-F6916B6DB565}"/>
    <cellStyle name="Millares 3 3 2 5 4" xfId="6767" xr:uid="{91B9A7EC-B1CD-491F-8865-6AEC9E71288E}"/>
    <cellStyle name="Millares 3 3 2 5 4 2" xfId="18592" xr:uid="{530B48E0-CDAD-4D54-B2AA-B5FD802C05FB}"/>
    <cellStyle name="Millares 3 3 2 5 5" xfId="12681" xr:uid="{BFBC7D39-0426-411E-BD31-623B0B479B00}"/>
    <cellStyle name="Millares 3 3 2 6" xfId="1591" xr:uid="{AFECA265-CD02-4E2A-9240-621C277E5457}"/>
    <cellStyle name="Millares 3 3 2 6 2" xfId="4548" xr:uid="{B21A90EA-99DE-4023-A7ED-F2D0AB7A2A44}"/>
    <cellStyle name="Millares 3 3 2 6 2 2" xfId="10461" xr:uid="{5A608348-A45E-4406-BEC8-1ED2DFDFC01A}"/>
    <cellStyle name="Millares 3 3 2 6 2 2 2" xfId="22285" xr:uid="{C45453E8-486A-4FF6-85FE-4252DBA17765}"/>
    <cellStyle name="Millares 3 3 2 6 2 3" xfId="16374" xr:uid="{852FB1A5-37A9-44BB-A622-594EC78DF118}"/>
    <cellStyle name="Millares 3 3 2 6 3" xfId="7505" xr:uid="{8D67F85B-CB7B-4CC9-BC65-D3CB51E22259}"/>
    <cellStyle name="Millares 3 3 2 6 3 2" xfId="19330" xr:uid="{ED2AB2B7-C250-4004-AFCD-77EFEEE250EE}"/>
    <cellStyle name="Millares 3 3 2 6 4" xfId="13419" xr:uid="{4D3FD122-62E7-439C-B01C-4801D43E4AD9}"/>
    <cellStyle name="Millares 3 3 2 7" xfId="3071" xr:uid="{8273A5C2-0230-442A-9EAD-7808084C4462}"/>
    <cellStyle name="Millares 3 3 2 7 2" xfId="8984" xr:uid="{234AC976-4D60-4F13-84B3-890535CBF2C3}"/>
    <cellStyle name="Millares 3 3 2 7 2 2" xfId="20808" xr:uid="{92973042-3E3D-41DB-89BA-86A5280457BA}"/>
    <cellStyle name="Millares 3 3 2 7 3" xfId="14897" xr:uid="{44CEC92B-19A6-46F9-8E50-B110C49EA983}"/>
    <cellStyle name="Millares 3 3 2 8" xfId="6028" xr:uid="{C3559DA2-0A6E-4312-A16B-E6CD648F98B2}"/>
    <cellStyle name="Millares 3 3 2 8 2" xfId="17853" xr:uid="{1A6E8908-D05F-4BF5-AC90-3941811B84E8}"/>
    <cellStyle name="Millares 3 3 2 9" xfId="11942" xr:uid="{EE49EC04-CAB3-4A74-BA7D-51C21C24D98A}"/>
    <cellStyle name="Millares 3 3 3" xfId="166" xr:uid="{AC78D95D-35C1-4B2F-A95D-796DB182EBBF}"/>
    <cellStyle name="Millares 3 3 3 2" xfId="539" xr:uid="{F6AEF00A-3825-4492-9BFF-7CFC296ABC92}"/>
    <cellStyle name="Millares 3 3 3 2 2" xfId="1281" xr:uid="{E5A05146-FE07-45AB-BE6F-2C4040A982AC}"/>
    <cellStyle name="Millares 3 3 3 2 2 2" xfId="2760" xr:uid="{E7184584-8636-46FA-8C6D-192310FA28DF}"/>
    <cellStyle name="Millares 3 3 3 2 2 2 2" xfId="5717" xr:uid="{CBB357B3-1B06-4304-B4F1-980D1B4C46B4}"/>
    <cellStyle name="Millares 3 3 3 2 2 2 2 2" xfId="11630" xr:uid="{16730B2F-1DF1-4A65-9641-65E0EF087E3C}"/>
    <cellStyle name="Millares 3 3 3 2 2 2 2 2 2" xfId="23454" xr:uid="{00A89657-1DC0-46E8-9728-C8C2A9FFE104}"/>
    <cellStyle name="Millares 3 3 3 2 2 2 2 3" xfId="17543" xr:uid="{C22463F6-AFD4-4A03-A959-D7AE07A8CE07}"/>
    <cellStyle name="Millares 3 3 3 2 2 2 3" xfId="8674" xr:uid="{BB61897D-119D-423A-9005-26E1CA7EC633}"/>
    <cellStyle name="Millares 3 3 3 2 2 2 3 2" xfId="20499" xr:uid="{0FD2E44B-AACB-468C-9DA1-837F9A2184B8}"/>
    <cellStyle name="Millares 3 3 3 2 2 2 4" xfId="14588" xr:uid="{7C22A0E4-D28B-4335-9E35-4B04B5FA2C3D}"/>
    <cellStyle name="Millares 3 3 3 2 2 3" xfId="4240" xr:uid="{F234CB1B-C767-416C-8C74-6DB4FDC89731}"/>
    <cellStyle name="Millares 3 3 3 2 2 3 2" xfId="10153" xr:uid="{2893E275-45CE-4D7A-B9C0-24DFE82A3A2F}"/>
    <cellStyle name="Millares 3 3 3 2 2 3 2 2" xfId="21977" xr:uid="{4A6AC69E-018B-4124-BD51-2A33BFB14CF4}"/>
    <cellStyle name="Millares 3 3 3 2 2 3 3" xfId="16066" xr:uid="{E2FA0683-3FA7-4EC4-9590-7EEA390C3AF1}"/>
    <cellStyle name="Millares 3 3 3 2 2 4" xfId="7197" xr:uid="{F33AE954-55A3-458D-B32F-0AE31172A798}"/>
    <cellStyle name="Millares 3 3 3 2 2 4 2" xfId="19022" xr:uid="{0011C381-7A57-4341-B6EC-58C3E056338F}"/>
    <cellStyle name="Millares 3 3 3 2 2 5" xfId="13111" xr:uid="{BA88B756-EAD1-4F5C-BE01-916B46A0DB31}"/>
    <cellStyle name="Millares 3 3 3 2 3" xfId="2021" xr:uid="{28D3FA7F-0B8D-42E4-A7FC-4725CEB851D7}"/>
    <cellStyle name="Millares 3 3 3 2 3 2" xfId="4978" xr:uid="{F1AA65EF-DC94-42AB-8BBC-8116F77CF145}"/>
    <cellStyle name="Millares 3 3 3 2 3 2 2" xfId="10891" xr:uid="{6A2017E7-2B99-4520-B91E-5289E7685773}"/>
    <cellStyle name="Millares 3 3 3 2 3 2 2 2" xfId="22715" xr:uid="{A1E26656-5F35-4914-A9FA-05E11FBD59DC}"/>
    <cellStyle name="Millares 3 3 3 2 3 2 3" xfId="16804" xr:uid="{646433E2-EC34-44B7-AD9E-D584F6B1EAE9}"/>
    <cellStyle name="Millares 3 3 3 2 3 3" xfId="7935" xr:uid="{0B34F356-A57E-42BB-9A95-2AA4A40AE28B}"/>
    <cellStyle name="Millares 3 3 3 2 3 3 2" xfId="19760" xr:uid="{CB4CF8A6-77DD-4B6E-A95B-12DD70B432CA}"/>
    <cellStyle name="Millares 3 3 3 2 3 4" xfId="13849" xr:uid="{2BE3FC03-48CD-41F0-A4E4-5A1056CFC22B}"/>
    <cellStyle name="Millares 3 3 3 2 4" xfId="3501" xr:uid="{B946DEC7-800E-4CF3-9187-31DBAD674C99}"/>
    <cellStyle name="Millares 3 3 3 2 4 2" xfId="9414" xr:uid="{5103F3C3-0113-4AB1-BCA6-E55B97722CEB}"/>
    <cellStyle name="Millares 3 3 3 2 4 2 2" xfId="21238" xr:uid="{6FA01D3F-5DC5-44ED-A89F-420874427002}"/>
    <cellStyle name="Millares 3 3 3 2 4 3" xfId="15327" xr:uid="{DFF71E8E-2A5A-49E9-B6D3-7875D26248D7}"/>
    <cellStyle name="Millares 3 3 3 2 5" xfId="6458" xr:uid="{A00573E4-7616-4588-9423-C70BD34CA9E6}"/>
    <cellStyle name="Millares 3 3 3 2 5 2" xfId="18283" xr:uid="{77430751-A986-4E9E-BA6C-BFB7BF8A8675}"/>
    <cellStyle name="Millares 3 3 3 2 6" xfId="12372" xr:uid="{C689DDBC-930C-418B-943B-9CB6F1BA9EEA}"/>
    <cellStyle name="Millares 3 3 3 3" xfId="913" xr:uid="{5D595B5D-B12B-4830-B8A8-DCBC4AD9AF85}"/>
    <cellStyle name="Millares 3 3 3 3 2" xfId="2392" xr:uid="{4D09676E-6A05-4E39-9D6D-BCE675630EEE}"/>
    <cellStyle name="Millares 3 3 3 3 2 2" xfId="5349" xr:uid="{E634D09E-BBD6-4A6E-A41D-D2323CB323A2}"/>
    <cellStyle name="Millares 3 3 3 3 2 2 2" xfId="11262" xr:uid="{F4E0BB66-1895-4D12-905A-6981A3872A8F}"/>
    <cellStyle name="Millares 3 3 3 3 2 2 2 2" xfId="23086" xr:uid="{2B8AE0BB-0DB6-4E41-821B-3747010CE584}"/>
    <cellStyle name="Millares 3 3 3 3 2 2 3" xfId="17175" xr:uid="{3418A0C9-C3A7-4E1B-BFD8-E56BA7FB3D05}"/>
    <cellStyle name="Millares 3 3 3 3 2 3" xfId="8306" xr:uid="{2552D896-65AD-45B0-B91F-1858AE49D24D}"/>
    <cellStyle name="Millares 3 3 3 3 2 3 2" xfId="20131" xr:uid="{57DE2A52-7A3F-4A29-BC0B-36A0237C359F}"/>
    <cellStyle name="Millares 3 3 3 3 2 4" xfId="14220" xr:uid="{B0CF450E-91D4-4F11-B7C1-D149BE8FF851}"/>
    <cellStyle name="Millares 3 3 3 3 3" xfId="3872" xr:uid="{5E41C143-CBFD-4F05-90D2-9F08A04CBBC4}"/>
    <cellStyle name="Millares 3 3 3 3 3 2" xfId="9785" xr:uid="{981619AA-FBD6-45D0-B2FB-1DAA027C89A4}"/>
    <cellStyle name="Millares 3 3 3 3 3 2 2" xfId="21609" xr:uid="{66C9536A-FE0B-49B1-BEDD-BAE685E00234}"/>
    <cellStyle name="Millares 3 3 3 3 3 3" xfId="15698" xr:uid="{0AAC2794-1A7E-4954-B0F2-95FEB5C521A1}"/>
    <cellStyle name="Millares 3 3 3 3 4" xfId="6829" xr:uid="{5C18D0A0-C376-4E4A-9730-7EFAA795B180}"/>
    <cellStyle name="Millares 3 3 3 3 4 2" xfId="18654" xr:uid="{DF0951BF-FC3E-4653-AFC7-A44247786659}"/>
    <cellStyle name="Millares 3 3 3 3 5" xfId="12743" xr:uid="{D11E6B4C-F9A7-4A8A-917C-2756E93CBF01}"/>
    <cellStyle name="Millares 3 3 3 4" xfId="1653" xr:uid="{9CC35E05-B73C-4AF5-8479-C7F4B1507867}"/>
    <cellStyle name="Millares 3 3 3 4 2" xfId="4610" xr:uid="{18363EFE-D569-4E93-A560-FCFB33629A36}"/>
    <cellStyle name="Millares 3 3 3 4 2 2" xfId="10523" xr:uid="{821CACE5-0B35-40EF-B24A-4A0FD94894E5}"/>
    <cellStyle name="Millares 3 3 3 4 2 2 2" xfId="22347" xr:uid="{82FEB7EA-6CBF-4EAC-8842-C7AE7167CFC6}"/>
    <cellStyle name="Millares 3 3 3 4 2 3" xfId="16436" xr:uid="{79BF0737-018C-41A6-8082-E438EA4533B8}"/>
    <cellStyle name="Millares 3 3 3 4 3" xfId="7567" xr:uid="{1346921B-BA25-4FE9-A5F7-4BD5F82C38C8}"/>
    <cellStyle name="Millares 3 3 3 4 3 2" xfId="19392" xr:uid="{CCCF4997-F0DC-4E80-BC4C-FB1678293636}"/>
    <cellStyle name="Millares 3 3 3 4 4" xfId="13481" xr:uid="{7020CF03-AA73-4BEA-AB67-A6BD02E65047}"/>
    <cellStyle name="Millares 3 3 3 5" xfId="3133" xr:uid="{111D0AE0-3F7B-4242-A323-49BAF12615CE}"/>
    <cellStyle name="Millares 3 3 3 5 2" xfId="9046" xr:uid="{77537C05-866B-4B0C-8BA3-A0A4843C49A5}"/>
    <cellStyle name="Millares 3 3 3 5 2 2" xfId="20870" xr:uid="{2010ED39-247C-4181-BBA2-1FC0EB2E6172}"/>
    <cellStyle name="Millares 3 3 3 5 3" xfId="14959" xr:uid="{C09A5DBB-808A-4CB4-9CA4-F424237F3D9F}"/>
    <cellStyle name="Millares 3 3 3 6" xfId="6090" xr:uid="{935FCA24-E2CB-485F-973B-A02E946EEB4C}"/>
    <cellStyle name="Millares 3 3 3 6 2" xfId="17915" xr:uid="{1A477553-5795-4029-AB45-DFBD29C15A9B}"/>
    <cellStyle name="Millares 3 3 3 7" xfId="12004" xr:uid="{0FED589B-19EB-423D-913D-FC588629A068}"/>
    <cellStyle name="Millares 3 3 4" xfId="290" xr:uid="{316D1B2A-8F83-4511-91B0-CF77DF327D7C}"/>
    <cellStyle name="Millares 3 3 4 2" xfId="661" xr:uid="{8961BA11-299C-4B74-81FD-0AC909B3131C}"/>
    <cellStyle name="Millares 3 3 4 2 2" xfId="1402" xr:uid="{D6385018-2994-4523-A59E-EBDE13956476}"/>
    <cellStyle name="Millares 3 3 4 2 2 2" xfId="2881" xr:uid="{DB9E8239-8EDB-40AF-A352-CF84F1E8CD21}"/>
    <cellStyle name="Millares 3 3 4 2 2 2 2" xfId="5838" xr:uid="{68BCE72B-B2BE-44EB-A12B-047EA6F75DA9}"/>
    <cellStyle name="Millares 3 3 4 2 2 2 2 2" xfId="11751" xr:uid="{C49BE2F8-3998-4882-BE7B-32593F69EDED}"/>
    <cellStyle name="Millares 3 3 4 2 2 2 2 2 2" xfId="23575" xr:uid="{5FD357BC-9372-426E-AE26-9E60D506D1D1}"/>
    <cellStyle name="Millares 3 3 4 2 2 2 2 3" xfId="17664" xr:uid="{C4A3CC11-6D23-4346-9C5D-F62F44D31D52}"/>
    <cellStyle name="Millares 3 3 4 2 2 2 3" xfId="8795" xr:uid="{D4FE9338-C8D5-4AC7-98AE-173E3EEFA21F}"/>
    <cellStyle name="Millares 3 3 4 2 2 2 3 2" xfId="20620" xr:uid="{6F15E03D-816B-4950-84B9-20BF09D94567}"/>
    <cellStyle name="Millares 3 3 4 2 2 2 4" xfId="14709" xr:uid="{89AE0651-44B0-4F85-853D-E309352162B8}"/>
    <cellStyle name="Millares 3 3 4 2 2 3" xfId="4361" xr:uid="{EDBA501F-D1E0-4AF0-AE96-6CE8F755D1C9}"/>
    <cellStyle name="Millares 3 3 4 2 2 3 2" xfId="10274" xr:uid="{3907D806-440F-432A-97C2-F3E1A0FAC1B1}"/>
    <cellStyle name="Millares 3 3 4 2 2 3 2 2" xfId="22098" xr:uid="{865B65F8-C074-4BD1-A547-7D3D4015BA3E}"/>
    <cellStyle name="Millares 3 3 4 2 2 3 3" xfId="16187" xr:uid="{FE06561E-1C9C-4685-B7C4-4A2C06AA91D6}"/>
    <cellStyle name="Millares 3 3 4 2 2 4" xfId="7318" xr:uid="{6B1EB906-8139-427E-9FF0-E5DD98EA1FDD}"/>
    <cellStyle name="Millares 3 3 4 2 2 4 2" xfId="19143" xr:uid="{30E76BF1-9592-4F9B-9C51-7B2C6149FAE1}"/>
    <cellStyle name="Millares 3 3 4 2 2 5" xfId="13232" xr:uid="{410AB780-417E-4E83-9D83-AA4E83D2BE17}"/>
    <cellStyle name="Millares 3 3 4 2 3" xfId="2142" xr:uid="{ADD15A45-6C22-4B66-A210-FCB09751AB04}"/>
    <cellStyle name="Millares 3 3 4 2 3 2" xfId="5099" xr:uid="{CB32EFA7-7285-4C2D-AC34-4D58B81AA87F}"/>
    <cellStyle name="Millares 3 3 4 2 3 2 2" xfId="11012" xr:uid="{79665755-1F92-4717-BFDC-486B9F8C28E6}"/>
    <cellStyle name="Millares 3 3 4 2 3 2 2 2" xfId="22836" xr:uid="{6F45BCAD-453E-4FF5-9736-576FB00F47AC}"/>
    <cellStyle name="Millares 3 3 4 2 3 2 3" xfId="16925" xr:uid="{F9B3D988-144A-495B-B168-909C15D1955E}"/>
    <cellStyle name="Millares 3 3 4 2 3 3" xfId="8056" xr:uid="{03850928-5AAB-479A-A331-18D19B132610}"/>
    <cellStyle name="Millares 3 3 4 2 3 3 2" xfId="19881" xr:uid="{B82E0E83-F6A8-451B-95DF-2CE82DF18177}"/>
    <cellStyle name="Millares 3 3 4 2 3 4" xfId="13970" xr:uid="{4476A723-8FF4-44FC-AA74-DDDDDB385D68}"/>
    <cellStyle name="Millares 3 3 4 2 4" xfId="3622" xr:uid="{0EC18E44-48F7-481B-8E96-88859458F48E}"/>
    <cellStyle name="Millares 3 3 4 2 4 2" xfId="9535" xr:uid="{E87C7365-D2DD-441A-8B91-D2E3D367C671}"/>
    <cellStyle name="Millares 3 3 4 2 4 2 2" xfId="21359" xr:uid="{DDD206A0-04B8-476F-BE22-A02173B71018}"/>
    <cellStyle name="Millares 3 3 4 2 4 3" xfId="15448" xr:uid="{1FF2CAFA-D969-4DF9-B571-2F00F406F3CF}"/>
    <cellStyle name="Millares 3 3 4 2 5" xfId="6579" xr:uid="{5136A1C4-1CD3-454A-82F7-F74B0B048A05}"/>
    <cellStyle name="Millares 3 3 4 2 5 2" xfId="18404" xr:uid="{C4892919-E59D-45B7-BEF4-A63E28E3BAC4}"/>
    <cellStyle name="Millares 3 3 4 2 6" xfId="12493" xr:uid="{35AD5870-CACA-4FCD-A81E-B2287C0A4EA4}"/>
    <cellStyle name="Millares 3 3 4 3" xfId="1034" xr:uid="{76C76EC7-A07A-4946-A1E3-9D5B9C6F2E8E}"/>
    <cellStyle name="Millares 3 3 4 3 2" xfId="2513" xr:uid="{4205CF81-5CC1-4313-AE2D-38D447575742}"/>
    <cellStyle name="Millares 3 3 4 3 2 2" xfId="5470" xr:uid="{470A73E1-1EB7-46B2-9266-96B743D11B6A}"/>
    <cellStyle name="Millares 3 3 4 3 2 2 2" xfId="11383" xr:uid="{73E3726D-B2A0-4443-9AF3-A9B5DF26A7F6}"/>
    <cellStyle name="Millares 3 3 4 3 2 2 2 2" xfId="23207" xr:uid="{5FA74281-56EB-4109-B672-307C6B30EAB4}"/>
    <cellStyle name="Millares 3 3 4 3 2 2 3" xfId="17296" xr:uid="{0A3AA7D5-58FE-42CE-B95D-1836FE49795D}"/>
    <cellStyle name="Millares 3 3 4 3 2 3" xfId="8427" xr:uid="{66FC8959-972D-49D5-BB97-2088A3E51416}"/>
    <cellStyle name="Millares 3 3 4 3 2 3 2" xfId="20252" xr:uid="{C8D97057-D647-4E20-978B-03A515C56AEE}"/>
    <cellStyle name="Millares 3 3 4 3 2 4" xfId="14341" xr:uid="{E342EAF3-57AF-4A99-AD7F-41ACEA8D8474}"/>
    <cellStyle name="Millares 3 3 4 3 3" xfId="3993" xr:uid="{CC74A92E-15D8-4879-B9F0-8AA35394986D}"/>
    <cellStyle name="Millares 3 3 4 3 3 2" xfId="9906" xr:uid="{8145080A-6296-4C83-B89D-6AE466A2F123}"/>
    <cellStyle name="Millares 3 3 4 3 3 2 2" xfId="21730" xr:uid="{EE7DC65E-4293-4D63-A1FC-4E870E801F59}"/>
    <cellStyle name="Millares 3 3 4 3 3 3" xfId="15819" xr:uid="{D2D1230C-4771-472C-AE4B-8914D77B1F2F}"/>
    <cellStyle name="Millares 3 3 4 3 4" xfId="6950" xr:uid="{D16ED85D-1582-40B9-B009-59D36FA750FB}"/>
    <cellStyle name="Millares 3 3 4 3 4 2" xfId="18775" xr:uid="{CCDE295B-0856-41F5-B85B-7C09A9C17643}"/>
    <cellStyle name="Millares 3 3 4 3 5" xfId="12864" xr:uid="{1E4A80C0-DED5-476B-88F6-94416B180B9A}"/>
    <cellStyle name="Millares 3 3 4 4" xfId="1774" xr:uid="{97CCD191-0025-4454-AC27-C3CB21B6C6B9}"/>
    <cellStyle name="Millares 3 3 4 4 2" xfId="4731" xr:uid="{98F020FD-93F9-46FD-9B74-66A805E651F3}"/>
    <cellStyle name="Millares 3 3 4 4 2 2" xfId="10644" xr:uid="{7ACACA34-7FB9-4616-9935-968CED510E62}"/>
    <cellStyle name="Millares 3 3 4 4 2 2 2" xfId="22468" xr:uid="{04350E5F-FFA4-4A1E-B377-D78A4107ADF7}"/>
    <cellStyle name="Millares 3 3 4 4 2 3" xfId="16557" xr:uid="{C5F4B6FB-DD95-47DC-A488-FD7E914F116F}"/>
    <cellStyle name="Millares 3 3 4 4 3" xfId="7688" xr:uid="{0CFD5D54-C370-4F53-A5B0-93DD593CD239}"/>
    <cellStyle name="Millares 3 3 4 4 3 2" xfId="19513" xr:uid="{9E325653-1882-4B79-AFDA-839E8858E5D5}"/>
    <cellStyle name="Millares 3 3 4 4 4" xfId="13602" xr:uid="{47FBEF7A-5238-4358-8A99-F48836A1572F}"/>
    <cellStyle name="Millares 3 3 4 5" xfId="3254" xr:uid="{770F044C-EE20-48D4-BE61-87648BBFD9D0}"/>
    <cellStyle name="Millares 3 3 4 5 2" xfId="9167" xr:uid="{D9B6F4E5-CAFD-42FD-9EB9-249B85F422D4}"/>
    <cellStyle name="Millares 3 3 4 5 2 2" xfId="20991" xr:uid="{340E36C9-E19A-4247-B18A-DFB9ED38C1DD}"/>
    <cellStyle name="Millares 3 3 4 5 3" xfId="15080" xr:uid="{7F9FE7A3-B706-458A-A44B-FBAC8CC1177A}"/>
    <cellStyle name="Millares 3 3 4 6" xfId="6211" xr:uid="{299D2E8E-8CFF-49F0-9844-78C51AFA9A8C}"/>
    <cellStyle name="Millares 3 3 4 6 2" xfId="18036" xr:uid="{528EE4D8-2D0D-4AC1-AA11-1617C18B1358}"/>
    <cellStyle name="Millares 3 3 4 7" xfId="12125" xr:uid="{8DCCBE4D-3F3D-4EA8-84B6-29BF1DC33DF4}"/>
    <cellStyle name="Millares 3 3 5" xfId="418" xr:uid="{DD59D860-E82B-4E5E-A2F7-3BE0F17401DB}"/>
    <cellStyle name="Millares 3 3 5 2" xfId="1160" xr:uid="{040505CB-2C15-45CB-B7A2-6DDD6C59294C}"/>
    <cellStyle name="Millares 3 3 5 2 2" xfId="2639" xr:uid="{7FEB59DF-EA66-4985-B22A-F16B77972FCB}"/>
    <cellStyle name="Millares 3 3 5 2 2 2" xfId="5596" xr:uid="{B9FFE1BC-ABC3-4B5E-BB87-7F204C2852E5}"/>
    <cellStyle name="Millares 3 3 5 2 2 2 2" xfId="11509" xr:uid="{F56652C8-E9DE-4F46-9722-2F494DE570E8}"/>
    <cellStyle name="Millares 3 3 5 2 2 2 2 2" xfId="23333" xr:uid="{0D474A5F-09AC-4C8D-BEE0-A01355C80834}"/>
    <cellStyle name="Millares 3 3 5 2 2 2 3" xfId="17422" xr:uid="{231CDD07-4846-4519-9335-48D6A4EA6F9E}"/>
    <cellStyle name="Millares 3 3 5 2 2 3" xfId="8553" xr:uid="{1DCB662C-5305-4043-857B-9151D4823399}"/>
    <cellStyle name="Millares 3 3 5 2 2 3 2" xfId="20378" xr:uid="{B53019A1-574E-4326-92D5-2122E5F37F63}"/>
    <cellStyle name="Millares 3 3 5 2 2 4" xfId="14467" xr:uid="{3C24FE9C-780E-4486-AA27-84A47E826E69}"/>
    <cellStyle name="Millares 3 3 5 2 3" xfId="4119" xr:uid="{0E4149D3-583B-4684-B041-C9B4A153A14E}"/>
    <cellStyle name="Millares 3 3 5 2 3 2" xfId="10032" xr:uid="{E83388DB-4893-4A6E-BF83-8E5D2079A216}"/>
    <cellStyle name="Millares 3 3 5 2 3 2 2" xfId="21856" xr:uid="{D21D8698-E68B-4CED-AA93-26D2C7052826}"/>
    <cellStyle name="Millares 3 3 5 2 3 3" xfId="15945" xr:uid="{D22FBDC1-7417-4722-BABA-99A327EA0CC3}"/>
    <cellStyle name="Millares 3 3 5 2 4" xfId="7076" xr:uid="{5574043C-CFC2-48A7-A716-9C20C487B1E3}"/>
    <cellStyle name="Millares 3 3 5 2 4 2" xfId="18901" xr:uid="{F177CEC3-5BA0-4FDA-9582-7E54A0326E8C}"/>
    <cellStyle name="Millares 3 3 5 2 5" xfId="12990" xr:uid="{A033A12E-2E72-4F39-9DFA-A7DB5A75716D}"/>
    <cellStyle name="Millares 3 3 5 3" xfId="1900" xr:uid="{32DE5FC5-C54F-4749-AADC-ADDFE1065C8E}"/>
    <cellStyle name="Millares 3 3 5 3 2" xfId="4857" xr:uid="{486B7983-3F38-426C-9EBA-78F2D1D2E927}"/>
    <cellStyle name="Millares 3 3 5 3 2 2" xfId="10770" xr:uid="{657E8B31-CE43-412C-955E-004FBC25762B}"/>
    <cellStyle name="Millares 3 3 5 3 2 2 2" xfId="22594" xr:uid="{2F87BAD2-51A7-46FF-BDA6-FB60FB141F42}"/>
    <cellStyle name="Millares 3 3 5 3 2 3" xfId="16683" xr:uid="{6F1CC0B1-9D52-4E91-A7D7-7769FDFEFA1C}"/>
    <cellStyle name="Millares 3 3 5 3 3" xfId="7814" xr:uid="{FAC7A583-3630-49D8-ACEA-37C05078B903}"/>
    <cellStyle name="Millares 3 3 5 3 3 2" xfId="19639" xr:uid="{148719C4-4E32-47A9-BF4C-E97EFFBC8093}"/>
    <cellStyle name="Millares 3 3 5 3 4" xfId="13728" xr:uid="{9A00288C-1D45-434B-9AA5-47E9A5EEEE41}"/>
    <cellStyle name="Millares 3 3 5 4" xfId="3380" xr:uid="{CD1547E2-5FF5-4271-8A84-0FAFC87AF1DB}"/>
    <cellStyle name="Millares 3 3 5 4 2" xfId="9293" xr:uid="{61F79EE8-9825-4F0A-8CF6-0C851BC439B6}"/>
    <cellStyle name="Millares 3 3 5 4 2 2" xfId="21117" xr:uid="{051769C0-0E46-46FA-AD14-CDB3801A5D0E}"/>
    <cellStyle name="Millares 3 3 5 4 3" xfId="15206" xr:uid="{A2EEFD07-82BF-4C75-B17C-2DC6981A0B57}"/>
    <cellStyle name="Millares 3 3 5 5" xfId="6337" xr:uid="{6B34A6F7-FAAD-4C19-A690-6A89D7F2CF1B}"/>
    <cellStyle name="Millares 3 3 5 5 2" xfId="18162" xr:uid="{468EFD7A-B19A-47A4-BADA-23A00910C5D9}"/>
    <cellStyle name="Millares 3 3 5 6" xfId="12251" xr:uid="{E9A25EF3-AF22-4C46-863F-E874E33A205B}"/>
    <cellStyle name="Millares 3 3 6" xfId="792" xr:uid="{497536CE-59C4-4D70-8D7C-A8E98F243AB9}"/>
    <cellStyle name="Millares 3 3 6 2" xfId="2271" xr:uid="{73B1F738-215A-483B-8C11-E55D1FCF84D0}"/>
    <cellStyle name="Millares 3 3 6 2 2" xfId="5228" xr:uid="{4ADB89FD-053F-448E-BF00-830672A98F10}"/>
    <cellStyle name="Millares 3 3 6 2 2 2" xfId="11141" xr:uid="{DC52C7F5-65AF-49AC-9356-D89B67DDAF28}"/>
    <cellStyle name="Millares 3 3 6 2 2 2 2" xfId="22965" xr:uid="{B21F6AC6-C11A-40FD-AF19-16B741DC5D09}"/>
    <cellStyle name="Millares 3 3 6 2 2 3" xfId="17054" xr:uid="{FE4BC9DE-BCD2-4DFA-B5E2-B8F145BBBC06}"/>
    <cellStyle name="Millares 3 3 6 2 3" xfId="8185" xr:uid="{2FF51B8C-11A0-42E7-AE1D-FFD70B64BE8F}"/>
    <cellStyle name="Millares 3 3 6 2 3 2" xfId="20010" xr:uid="{C68A4BFD-3C6E-49ED-8C6E-CEAC32D34202}"/>
    <cellStyle name="Millares 3 3 6 2 4" xfId="14099" xr:uid="{0CDE8FC9-9C85-44E5-ACF0-128F14853D4B}"/>
    <cellStyle name="Millares 3 3 6 3" xfId="3751" xr:uid="{E87E6E9B-16CC-456C-95D0-45C53A9B75DD}"/>
    <cellStyle name="Millares 3 3 6 3 2" xfId="9664" xr:uid="{1CCD0EA0-C84C-4FA5-80ED-6BD19FE27472}"/>
    <cellStyle name="Millares 3 3 6 3 2 2" xfId="21488" xr:uid="{446B1063-532A-4E6C-B385-7B2D288E3F0B}"/>
    <cellStyle name="Millares 3 3 6 3 3" xfId="15577" xr:uid="{FA80737F-2236-4917-8810-A5F2110BA2EF}"/>
    <cellStyle name="Millares 3 3 6 4" xfId="6708" xr:uid="{CD8ABDB0-0CAE-41EE-A6A2-F94228431B9A}"/>
    <cellStyle name="Millares 3 3 6 4 2" xfId="18533" xr:uid="{3F815515-13A8-45D6-BD0A-20DBFD602D1B}"/>
    <cellStyle name="Millares 3 3 6 5" xfId="12622" xr:uid="{ADE8AF6D-085A-4867-A17B-03B3A43E9C93}"/>
    <cellStyle name="Millares 3 3 7" xfId="1532" xr:uid="{5AD4FFED-3AC6-461D-ACF3-3C8677BB85B0}"/>
    <cellStyle name="Millares 3 3 7 2" xfId="4489" xr:uid="{3CF5E6E3-0EF0-41FE-97AA-094DB8988FAC}"/>
    <cellStyle name="Millares 3 3 7 2 2" xfId="10402" xr:uid="{790375CB-3E9F-4E70-9687-E5F17384C79B}"/>
    <cellStyle name="Millares 3 3 7 2 2 2" xfId="22226" xr:uid="{45EFF960-B479-457B-B757-34A7E95D0FEC}"/>
    <cellStyle name="Millares 3 3 7 2 3" xfId="16315" xr:uid="{8A5DADAE-2A98-42E4-B208-1CA80192E787}"/>
    <cellStyle name="Millares 3 3 7 3" xfId="7446" xr:uid="{1F776C06-AB6D-4884-B0C7-348266D4EDF9}"/>
    <cellStyle name="Millares 3 3 7 3 2" xfId="19271" xr:uid="{12037561-E052-412B-BCC2-D651B0BA43B8}"/>
    <cellStyle name="Millares 3 3 7 4" xfId="13360" xr:uid="{E4E4C36E-A286-4365-AE72-F021C441C808}"/>
    <cellStyle name="Millares 3 3 8" xfId="3012" xr:uid="{6D8C1755-F8E1-4F78-ABDC-258A83ED2AF1}"/>
    <cellStyle name="Millares 3 3 8 2" xfId="8925" xr:uid="{71F57621-01BA-44C8-98BE-1DC805DB2F37}"/>
    <cellStyle name="Millares 3 3 8 2 2" xfId="20749" xr:uid="{193E8353-A8A0-4A47-96E1-B20EED7F2C1C}"/>
    <cellStyle name="Millares 3 3 8 3" xfId="14838" xr:uid="{5B524AF0-B638-42E9-93D0-BA94C6727ADA}"/>
    <cellStyle name="Millares 3 3 9" xfId="5969" xr:uid="{3FC5121F-79FD-45F8-8A8C-EF58D64695C2}"/>
    <cellStyle name="Millares 3 3 9 2" xfId="17794" xr:uid="{00DC2424-A6D0-4877-9969-DF079EF56F4B}"/>
    <cellStyle name="Millares 3 4" xfId="72" xr:uid="{CD6ED488-A960-48D0-AE3A-0EEC641CCA55}"/>
    <cellStyle name="Millares 3 4 2" xfId="198" xr:uid="{2BBC59C4-11D3-44F7-90ED-30C1EDC99747}"/>
    <cellStyle name="Millares 3 4 2 2" xfId="570" xr:uid="{E6CCE692-F56F-4361-9B39-77FE543CAD35}"/>
    <cellStyle name="Millares 3 4 2 2 2" xfId="1312" xr:uid="{88F2B0AA-E947-45CF-AED7-FD0929CC0760}"/>
    <cellStyle name="Millares 3 4 2 2 2 2" xfId="2791" xr:uid="{368E9B71-CD9F-4179-8A86-FECA669C8BCD}"/>
    <cellStyle name="Millares 3 4 2 2 2 2 2" xfId="5748" xr:uid="{0783EF50-DAC4-44D2-B310-6120AE86F33D}"/>
    <cellStyle name="Millares 3 4 2 2 2 2 2 2" xfId="11661" xr:uid="{B5771AE8-826C-4BF6-8A07-83B6040CD680}"/>
    <cellStyle name="Millares 3 4 2 2 2 2 2 2 2" xfId="23485" xr:uid="{A37D5BF1-C87C-4161-936F-A828D7CFC7F5}"/>
    <cellStyle name="Millares 3 4 2 2 2 2 2 3" xfId="17574" xr:uid="{E20472D9-86CC-49C4-887B-F75DDF5F91AD}"/>
    <cellStyle name="Millares 3 4 2 2 2 2 3" xfId="8705" xr:uid="{B2B8887B-828F-4863-823A-E04A6239FC32}"/>
    <cellStyle name="Millares 3 4 2 2 2 2 3 2" xfId="20530" xr:uid="{1BF1F278-603A-4119-9681-D0140F248CEE}"/>
    <cellStyle name="Millares 3 4 2 2 2 2 4" xfId="14619" xr:uid="{D23F4B16-958D-455C-B4B8-BBB3FFCA30E5}"/>
    <cellStyle name="Millares 3 4 2 2 2 3" xfId="4271" xr:uid="{D942D25D-746D-487C-9205-7AEA3130DD2E}"/>
    <cellStyle name="Millares 3 4 2 2 2 3 2" xfId="10184" xr:uid="{493503DB-C9A2-43D3-B5C0-9401AE40D703}"/>
    <cellStyle name="Millares 3 4 2 2 2 3 2 2" xfId="22008" xr:uid="{F9A5BCF4-E94B-4212-96B3-E05760F3B393}"/>
    <cellStyle name="Millares 3 4 2 2 2 3 3" xfId="16097" xr:uid="{289DF736-D3A7-4E74-B398-04269A98E0E7}"/>
    <cellStyle name="Millares 3 4 2 2 2 4" xfId="7228" xr:uid="{F853DAAA-592A-411D-830C-E6B2952DFE98}"/>
    <cellStyle name="Millares 3 4 2 2 2 4 2" xfId="19053" xr:uid="{D247C218-F432-4F84-B85C-CA68A7B168C5}"/>
    <cellStyle name="Millares 3 4 2 2 2 5" xfId="13142" xr:uid="{40736C41-9386-4BDD-88C6-36BA633CF7C8}"/>
    <cellStyle name="Millares 3 4 2 2 3" xfId="2052" xr:uid="{AA05E480-0922-4341-91FC-474ADD995F12}"/>
    <cellStyle name="Millares 3 4 2 2 3 2" xfId="5009" xr:uid="{AA7D44A2-87E4-42DC-97F1-557AE534FA69}"/>
    <cellStyle name="Millares 3 4 2 2 3 2 2" xfId="10922" xr:uid="{2FEF8FC6-BB90-4277-B815-ED4156CDC6B2}"/>
    <cellStyle name="Millares 3 4 2 2 3 2 2 2" xfId="22746" xr:uid="{F5EA20A6-80A1-44D1-83D6-C5F9790315B5}"/>
    <cellStyle name="Millares 3 4 2 2 3 2 3" xfId="16835" xr:uid="{F6C3957E-2EB4-49FF-A0C9-138E1873C60D}"/>
    <cellStyle name="Millares 3 4 2 2 3 3" xfId="7966" xr:uid="{C817BE88-2DE4-4AB3-B511-8FA2C1DDA3FA}"/>
    <cellStyle name="Millares 3 4 2 2 3 3 2" xfId="19791" xr:uid="{1F20CC0D-83C1-489A-B85E-6FA80494D440}"/>
    <cellStyle name="Millares 3 4 2 2 3 4" xfId="13880" xr:uid="{EE9CA61D-8723-4DE7-BFE8-6051BB475C49}"/>
    <cellStyle name="Millares 3 4 2 2 4" xfId="3532" xr:uid="{CF2562F2-D074-44F9-91BA-CE0A4AD5CE07}"/>
    <cellStyle name="Millares 3 4 2 2 4 2" xfId="9445" xr:uid="{9116DAE2-F08E-4093-86A3-9121359F5AE6}"/>
    <cellStyle name="Millares 3 4 2 2 4 2 2" xfId="21269" xr:uid="{88CF0253-CF44-4536-B9B7-E2D50114AF33}"/>
    <cellStyle name="Millares 3 4 2 2 4 3" xfId="15358" xr:uid="{76A6F6D5-06BD-4D24-8DEF-9311AE59CCA9}"/>
    <cellStyle name="Millares 3 4 2 2 5" xfId="6489" xr:uid="{EB20FA77-BE12-4BBE-9F61-1A8577C7D67E}"/>
    <cellStyle name="Millares 3 4 2 2 5 2" xfId="18314" xr:uid="{D375FE9B-6275-41F0-A353-E94C9490F616}"/>
    <cellStyle name="Millares 3 4 2 2 6" xfId="12403" xr:uid="{A4864AE9-16BF-4490-A4CE-A81A76B3E00E}"/>
    <cellStyle name="Millares 3 4 2 3" xfId="944" xr:uid="{CE9F4DA4-2765-4F43-BC38-9E3924BC707B}"/>
    <cellStyle name="Millares 3 4 2 3 2" xfId="2423" xr:uid="{98088550-7E9C-4C0B-A406-A02BB2BF0804}"/>
    <cellStyle name="Millares 3 4 2 3 2 2" xfId="5380" xr:uid="{537E3253-75FC-4DF0-A278-0EC680755241}"/>
    <cellStyle name="Millares 3 4 2 3 2 2 2" xfId="11293" xr:uid="{013F467E-4994-45D2-8061-31FF65952964}"/>
    <cellStyle name="Millares 3 4 2 3 2 2 2 2" xfId="23117" xr:uid="{E372DA28-566F-4BCC-B1A7-C81F502F8141}"/>
    <cellStyle name="Millares 3 4 2 3 2 2 3" xfId="17206" xr:uid="{E984FE8E-88C3-48BF-B7AE-D624FCCC2ECF}"/>
    <cellStyle name="Millares 3 4 2 3 2 3" xfId="8337" xr:uid="{86FC6C66-915F-483E-B4FF-24A363497799}"/>
    <cellStyle name="Millares 3 4 2 3 2 3 2" xfId="20162" xr:uid="{C7D6F676-37A6-4B9F-9406-E804EEB717DC}"/>
    <cellStyle name="Millares 3 4 2 3 2 4" xfId="14251" xr:uid="{608D9443-D27E-46FF-9688-B15D96A945F7}"/>
    <cellStyle name="Millares 3 4 2 3 3" xfId="3903" xr:uid="{4D10F830-9A6D-46EC-AB4C-55280439CCA5}"/>
    <cellStyle name="Millares 3 4 2 3 3 2" xfId="9816" xr:uid="{73809691-6B3C-4674-9C5B-7DB8587C00B9}"/>
    <cellStyle name="Millares 3 4 2 3 3 2 2" xfId="21640" xr:uid="{9CA5B93E-517F-4BFF-A193-1C13E37D4167}"/>
    <cellStyle name="Millares 3 4 2 3 3 3" xfId="15729" xr:uid="{DB576537-A6D4-499F-BA2A-CFCA64D04658}"/>
    <cellStyle name="Millares 3 4 2 3 4" xfId="6860" xr:uid="{66502D0B-3B53-4612-B69F-AE0B26923AE7}"/>
    <cellStyle name="Millares 3 4 2 3 4 2" xfId="18685" xr:uid="{A1E90248-DF21-46A2-8ACD-6E284B6373E3}"/>
    <cellStyle name="Millares 3 4 2 3 5" xfId="12774" xr:uid="{2F336B1E-5E6B-4D83-8A8B-A6F7F36CEB5D}"/>
    <cellStyle name="Millares 3 4 2 4" xfId="1684" xr:uid="{2C1ADBAC-6CFD-4C14-8518-2AFD4A3A6DDD}"/>
    <cellStyle name="Millares 3 4 2 4 2" xfId="4641" xr:uid="{F46CBD2B-BCBD-4F4D-BF82-3E34448D6AF8}"/>
    <cellStyle name="Millares 3 4 2 4 2 2" xfId="10554" xr:uid="{8A20DF33-0F3A-40C2-B77E-EA6272ED734D}"/>
    <cellStyle name="Millares 3 4 2 4 2 2 2" xfId="22378" xr:uid="{ABB9B8DE-46E9-4AFE-8D27-E732DAF66D52}"/>
    <cellStyle name="Millares 3 4 2 4 2 3" xfId="16467" xr:uid="{C39563BE-A0BF-44DD-9D2D-50E551DA0EEA}"/>
    <cellStyle name="Millares 3 4 2 4 3" xfId="7598" xr:uid="{5854DC68-7395-4B9F-908A-3237C337E47A}"/>
    <cellStyle name="Millares 3 4 2 4 3 2" xfId="19423" xr:uid="{2DE1E5AB-3FCC-40FB-9596-E0305DF37B30}"/>
    <cellStyle name="Millares 3 4 2 4 4" xfId="13512" xr:uid="{37AD66AC-FE96-4EA5-BDAA-FA2BDE57C6AF}"/>
    <cellStyle name="Millares 3 4 2 5" xfId="3164" xr:uid="{BA9DB395-07C5-4C90-9D01-CFC0A890E000}"/>
    <cellStyle name="Millares 3 4 2 5 2" xfId="9077" xr:uid="{CB8462AE-9F04-4EBC-8EFA-A8DB40CFB685}"/>
    <cellStyle name="Millares 3 4 2 5 2 2" xfId="20901" xr:uid="{49BAE6DC-9CA8-457D-A88A-3A2E2F53CF6D}"/>
    <cellStyle name="Millares 3 4 2 5 3" xfId="14990" xr:uid="{BAD38338-A884-4A12-BDC9-0179FF6E238E}"/>
    <cellStyle name="Millares 3 4 2 6" xfId="6121" xr:uid="{6B4AED2F-ED35-4648-A2D4-DB4146EB9A35}"/>
    <cellStyle name="Millares 3 4 2 6 2" xfId="17946" xr:uid="{2E39D746-96C5-40D8-83D2-BBC48F542E9C}"/>
    <cellStyle name="Millares 3 4 2 7" xfId="12035" xr:uid="{74E52398-4CB9-45F6-A23F-51A83B108F80}"/>
    <cellStyle name="Millares 3 4 3" xfId="321" xr:uid="{152BCBDC-2650-4476-B331-CA595177A4EF}"/>
    <cellStyle name="Millares 3 4 3 2" xfId="692" xr:uid="{40B544AF-41B8-4241-B25B-BF2503227679}"/>
    <cellStyle name="Millares 3 4 3 2 2" xfId="1433" xr:uid="{3FEACEE6-E3EB-4670-BA64-BF818DB7D151}"/>
    <cellStyle name="Millares 3 4 3 2 2 2" xfId="2912" xr:uid="{160A9448-3336-4250-8A9C-5131407FF89A}"/>
    <cellStyle name="Millares 3 4 3 2 2 2 2" xfId="5869" xr:uid="{ED83F57E-0C8B-4D9B-A946-C20217E046D7}"/>
    <cellStyle name="Millares 3 4 3 2 2 2 2 2" xfId="11782" xr:uid="{5FA6D476-D110-4534-BDCD-C3D22DF0EF7A}"/>
    <cellStyle name="Millares 3 4 3 2 2 2 2 2 2" xfId="23606" xr:uid="{8EF81143-80FF-47A1-9489-DDFE89086DD8}"/>
    <cellStyle name="Millares 3 4 3 2 2 2 2 3" xfId="17695" xr:uid="{6D701FD9-53AC-41D2-A23B-A1990ACB992B}"/>
    <cellStyle name="Millares 3 4 3 2 2 2 3" xfId="8826" xr:uid="{C4BA5479-6D10-404F-8BA5-1E8AFB0F1ADD}"/>
    <cellStyle name="Millares 3 4 3 2 2 2 3 2" xfId="20651" xr:uid="{887281E9-4317-4853-96F9-CAA6FD5490D1}"/>
    <cellStyle name="Millares 3 4 3 2 2 2 4" xfId="14740" xr:uid="{0746A046-3B5A-4182-A92B-F59EE3D8B860}"/>
    <cellStyle name="Millares 3 4 3 2 2 3" xfId="4392" xr:uid="{8A22E0B7-A82C-493D-9423-9FE9F7E3AC56}"/>
    <cellStyle name="Millares 3 4 3 2 2 3 2" xfId="10305" xr:uid="{C0572539-7BDB-4BC6-91E0-0156664B73BF}"/>
    <cellStyle name="Millares 3 4 3 2 2 3 2 2" xfId="22129" xr:uid="{D37CE5A9-29F8-42E8-944F-BB9BB465A94B}"/>
    <cellStyle name="Millares 3 4 3 2 2 3 3" xfId="16218" xr:uid="{A42933F7-748A-44B6-B213-3BC2F17E6656}"/>
    <cellStyle name="Millares 3 4 3 2 2 4" xfId="7349" xr:uid="{479C496D-A3B5-4011-831A-E8CA27379B6D}"/>
    <cellStyle name="Millares 3 4 3 2 2 4 2" xfId="19174" xr:uid="{7AAB0BAF-ED44-4EE7-BA6B-36658A6EE670}"/>
    <cellStyle name="Millares 3 4 3 2 2 5" xfId="13263" xr:uid="{97B7FB7B-11F7-4450-BFA7-FEF4619FD48E}"/>
    <cellStyle name="Millares 3 4 3 2 3" xfId="2173" xr:uid="{B3C31223-D27B-4531-BAEA-0283D4059633}"/>
    <cellStyle name="Millares 3 4 3 2 3 2" xfId="5130" xr:uid="{722361C3-24BC-4097-AF1F-33BC98260118}"/>
    <cellStyle name="Millares 3 4 3 2 3 2 2" xfId="11043" xr:uid="{875EBB02-49E0-48D6-91D1-F8523A2D5FBF}"/>
    <cellStyle name="Millares 3 4 3 2 3 2 2 2" xfId="22867" xr:uid="{34BFB44F-93EE-4B9D-B606-C82B0E2A9645}"/>
    <cellStyle name="Millares 3 4 3 2 3 2 3" xfId="16956" xr:uid="{95A93363-4A19-459E-B06D-81EB1CD21D76}"/>
    <cellStyle name="Millares 3 4 3 2 3 3" xfId="8087" xr:uid="{53150C4D-B254-486A-854C-E8A0C3D4C5FE}"/>
    <cellStyle name="Millares 3 4 3 2 3 3 2" xfId="19912" xr:uid="{0A6B6985-1D2C-4694-AE9C-FA7304657013}"/>
    <cellStyle name="Millares 3 4 3 2 3 4" xfId="14001" xr:uid="{6CBB2BCA-2D9D-4D74-B9A1-5BF914D529A5}"/>
    <cellStyle name="Millares 3 4 3 2 4" xfId="3653" xr:uid="{CB3D6D29-15BE-4A07-A590-C4FC4808DD6B}"/>
    <cellStyle name="Millares 3 4 3 2 4 2" xfId="9566" xr:uid="{81252512-C30F-4DDE-AB5D-4BC3F0BFE2A2}"/>
    <cellStyle name="Millares 3 4 3 2 4 2 2" xfId="21390" xr:uid="{15349BB3-6A55-4EF0-97BE-5E0B9ECAF1B8}"/>
    <cellStyle name="Millares 3 4 3 2 4 3" xfId="15479" xr:uid="{D4700CB5-D1B1-4103-BDB6-02F37EB7B932}"/>
    <cellStyle name="Millares 3 4 3 2 5" xfId="6610" xr:uid="{E2EBD0F6-E45F-4A6A-94C1-0F020532E4C2}"/>
    <cellStyle name="Millares 3 4 3 2 5 2" xfId="18435" xr:uid="{1F0997EB-ACC0-431F-85AE-696291940736}"/>
    <cellStyle name="Millares 3 4 3 2 6" xfId="12524" xr:uid="{A2153602-F415-46A4-97A3-7F18D2E03D34}"/>
    <cellStyle name="Millares 3 4 3 3" xfId="1065" xr:uid="{6B1F448D-B6E4-4B5B-B7F8-9CB90481B6EA}"/>
    <cellStyle name="Millares 3 4 3 3 2" xfId="2544" xr:uid="{77CF587F-8F24-4DB8-9532-EB775C6010A3}"/>
    <cellStyle name="Millares 3 4 3 3 2 2" xfId="5501" xr:uid="{390D92E5-61D8-4AFB-B602-734B88763D07}"/>
    <cellStyle name="Millares 3 4 3 3 2 2 2" xfId="11414" xr:uid="{A926C25E-65C4-4667-9FA3-E4D38F95B2A2}"/>
    <cellStyle name="Millares 3 4 3 3 2 2 2 2" xfId="23238" xr:uid="{04D04CCB-5F9D-491E-BB65-00275B881230}"/>
    <cellStyle name="Millares 3 4 3 3 2 2 3" xfId="17327" xr:uid="{254E0FFD-E42E-49F4-A7CE-738C25098352}"/>
    <cellStyle name="Millares 3 4 3 3 2 3" xfId="8458" xr:uid="{5DE0FCF0-17D2-412D-934B-D2BAD87592A4}"/>
    <cellStyle name="Millares 3 4 3 3 2 3 2" xfId="20283" xr:uid="{9EFB26A7-A881-4519-9BC5-0FF3F22BF83E}"/>
    <cellStyle name="Millares 3 4 3 3 2 4" xfId="14372" xr:uid="{7FC22C05-67A1-487D-9E21-DE4118F4AFD9}"/>
    <cellStyle name="Millares 3 4 3 3 3" xfId="4024" xr:uid="{850F48A2-EFBA-4D8D-9DF8-D1C9EC863ADE}"/>
    <cellStyle name="Millares 3 4 3 3 3 2" xfId="9937" xr:uid="{FDA1FE75-0125-4907-B451-9865C2894C1E}"/>
    <cellStyle name="Millares 3 4 3 3 3 2 2" xfId="21761" xr:uid="{6602CB70-8FD3-4D45-A51A-4109FC4792BA}"/>
    <cellStyle name="Millares 3 4 3 3 3 3" xfId="15850" xr:uid="{AC6101F5-F230-44B5-95FE-50C06707B858}"/>
    <cellStyle name="Millares 3 4 3 3 4" xfId="6981" xr:uid="{4A503B46-A36D-4276-94F8-C6B5FF0D47EE}"/>
    <cellStyle name="Millares 3 4 3 3 4 2" xfId="18806" xr:uid="{6080245F-1D56-4A57-95C6-7759C3131576}"/>
    <cellStyle name="Millares 3 4 3 3 5" xfId="12895" xr:uid="{E8C76654-7019-479C-918D-F5B6FB69DFFD}"/>
    <cellStyle name="Millares 3 4 3 4" xfId="1805" xr:uid="{C43494CA-4561-4B97-800C-F60815A37215}"/>
    <cellStyle name="Millares 3 4 3 4 2" xfId="4762" xr:uid="{F15ECCB8-99AE-4ED3-8B35-F0B9869D519D}"/>
    <cellStyle name="Millares 3 4 3 4 2 2" xfId="10675" xr:uid="{6DD7F987-0A68-40EB-8109-1B5305B5C156}"/>
    <cellStyle name="Millares 3 4 3 4 2 2 2" xfId="22499" xr:uid="{6A695B07-09B9-45C4-ABEE-8F4CCBD71A9C}"/>
    <cellStyle name="Millares 3 4 3 4 2 3" xfId="16588" xr:uid="{4BFCD94A-9669-4C7D-9D26-0315667B2D6A}"/>
    <cellStyle name="Millares 3 4 3 4 3" xfId="7719" xr:uid="{3FC9D8CF-BD22-4F29-8D2C-B989B3B8A215}"/>
    <cellStyle name="Millares 3 4 3 4 3 2" xfId="19544" xr:uid="{819BFAFC-3529-4919-B51C-E6672D7126D3}"/>
    <cellStyle name="Millares 3 4 3 4 4" xfId="13633" xr:uid="{FC7F6D2A-199B-4287-AC5F-E8239EC75880}"/>
    <cellStyle name="Millares 3 4 3 5" xfId="3285" xr:uid="{237B11AA-6EF9-4B27-8277-C9D49917E6D6}"/>
    <cellStyle name="Millares 3 4 3 5 2" xfId="9198" xr:uid="{069BE492-8DEF-4FC9-9E79-BEF3E35218DA}"/>
    <cellStyle name="Millares 3 4 3 5 2 2" xfId="21022" xr:uid="{C9B13DE5-F15A-4D3D-BCAF-639403E15692}"/>
    <cellStyle name="Millares 3 4 3 5 3" xfId="15111" xr:uid="{29FBADFD-CDC9-49CD-B04C-59153961A722}"/>
    <cellStyle name="Millares 3 4 3 6" xfId="6242" xr:uid="{0842BD09-B496-4B67-8925-6E071CE29D36}"/>
    <cellStyle name="Millares 3 4 3 6 2" xfId="18067" xr:uid="{64C1A0A2-A980-416A-B523-012A62C78C44}"/>
    <cellStyle name="Millares 3 4 3 7" xfId="12156" xr:uid="{C326D4C7-F799-4EC1-8A56-5871F02B733D}"/>
    <cellStyle name="Millares 3 4 4" xfId="449" xr:uid="{28E79D7F-4611-48CF-9826-7121D50DFFAA}"/>
    <cellStyle name="Millares 3 4 4 2" xfId="1191" xr:uid="{76386A97-8AE5-4271-A80B-AFCF13A0BE83}"/>
    <cellStyle name="Millares 3 4 4 2 2" xfId="2670" xr:uid="{6C4A3B33-C66B-42BD-84CD-06461F5CA5E5}"/>
    <cellStyle name="Millares 3 4 4 2 2 2" xfId="5627" xr:uid="{D9B2C23D-80B7-4445-80F4-D633617DC8FB}"/>
    <cellStyle name="Millares 3 4 4 2 2 2 2" xfId="11540" xr:uid="{B5892AA8-7C44-42F4-8680-58099CF93994}"/>
    <cellStyle name="Millares 3 4 4 2 2 2 2 2" xfId="23364" xr:uid="{A8F989D8-5F5B-4F6F-879D-2813E56530B6}"/>
    <cellStyle name="Millares 3 4 4 2 2 2 3" xfId="17453" xr:uid="{EF1348B4-3EE9-4B0F-A890-3E410CE6ACB7}"/>
    <cellStyle name="Millares 3 4 4 2 2 3" xfId="8584" xr:uid="{74BAB82B-776D-4EAF-8773-4B3AF5DA93EF}"/>
    <cellStyle name="Millares 3 4 4 2 2 3 2" xfId="20409" xr:uid="{83B0168C-F838-4463-9D1E-63F856B78EEA}"/>
    <cellStyle name="Millares 3 4 4 2 2 4" xfId="14498" xr:uid="{519C599B-8568-491F-9318-766A2FACE271}"/>
    <cellStyle name="Millares 3 4 4 2 3" xfId="4150" xr:uid="{779F5F34-542B-4376-A725-E5C5B0E8D05D}"/>
    <cellStyle name="Millares 3 4 4 2 3 2" xfId="10063" xr:uid="{2DFBDE3E-FE9A-445E-8EAA-EE3AF5423FC7}"/>
    <cellStyle name="Millares 3 4 4 2 3 2 2" xfId="21887" xr:uid="{A0815560-0B84-463B-AAB7-EDC35E2F74B6}"/>
    <cellStyle name="Millares 3 4 4 2 3 3" xfId="15976" xr:uid="{41FEC686-442E-47B8-96C5-2D156DFF35D8}"/>
    <cellStyle name="Millares 3 4 4 2 4" xfId="7107" xr:uid="{4D0DC3BF-4A86-4AD5-B130-3060C472ACE7}"/>
    <cellStyle name="Millares 3 4 4 2 4 2" xfId="18932" xr:uid="{3054BCC9-F1B4-4068-8B15-C5124B77A33C}"/>
    <cellStyle name="Millares 3 4 4 2 5" xfId="13021" xr:uid="{FC231B50-82E9-4C7F-A209-4043A93F6055}"/>
    <cellStyle name="Millares 3 4 4 3" xfId="1931" xr:uid="{F83A92A0-D703-4EA4-92C8-B65F5F3E5E41}"/>
    <cellStyle name="Millares 3 4 4 3 2" xfId="4888" xr:uid="{2B778C48-82F8-450F-B07E-66E201D72C8D}"/>
    <cellStyle name="Millares 3 4 4 3 2 2" xfId="10801" xr:uid="{F1849FFB-4FC2-4948-B0A0-485DEE60D7A0}"/>
    <cellStyle name="Millares 3 4 4 3 2 2 2" xfId="22625" xr:uid="{F33EF6CB-2356-4781-9961-30FD135644EC}"/>
    <cellStyle name="Millares 3 4 4 3 2 3" xfId="16714" xr:uid="{56625FEC-5374-47CA-B389-96CBB5CC19B5}"/>
    <cellStyle name="Millares 3 4 4 3 3" xfId="7845" xr:uid="{188207D7-181D-4C96-8B39-5A5D89BDD5A2}"/>
    <cellStyle name="Millares 3 4 4 3 3 2" xfId="19670" xr:uid="{90DE69FB-06F2-44B9-AFEB-336F0488A4C2}"/>
    <cellStyle name="Millares 3 4 4 3 4" xfId="13759" xr:uid="{D4C9FEE3-21AB-4BB1-9070-E137575EB211}"/>
    <cellStyle name="Millares 3 4 4 4" xfId="3411" xr:uid="{AC8CCFE1-AB7B-48E0-9CD8-FB924FF07364}"/>
    <cellStyle name="Millares 3 4 4 4 2" xfId="9324" xr:uid="{10E265D2-A526-4029-A975-673086532B85}"/>
    <cellStyle name="Millares 3 4 4 4 2 2" xfId="21148" xr:uid="{2BB42934-AA76-48A7-AAB6-CD94285F8830}"/>
    <cellStyle name="Millares 3 4 4 4 3" xfId="15237" xr:uid="{0BF59208-9CCF-435C-8F4C-BFB05CE60DEA}"/>
    <cellStyle name="Millares 3 4 4 5" xfId="6368" xr:uid="{03BD791B-92F3-4099-881A-9493E8063508}"/>
    <cellStyle name="Millares 3 4 4 5 2" xfId="18193" xr:uid="{B25A1F27-4751-4E74-A00D-4F691D096F78}"/>
    <cellStyle name="Millares 3 4 4 6" xfId="12282" xr:uid="{95A4AEAC-F6A9-478E-8AFC-FEAAB9B534D1}"/>
    <cellStyle name="Millares 3 4 5" xfId="823" xr:uid="{97DEED44-CF77-4177-AB8D-F4186B87B491}"/>
    <cellStyle name="Millares 3 4 5 2" xfId="2302" xr:uid="{78D33C1D-5F49-4C84-83FD-423AB92A66C1}"/>
    <cellStyle name="Millares 3 4 5 2 2" xfId="5259" xr:uid="{AAC4824C-1084-4FBA-B601-165EA17CFD70}"/>
    <cellStyle name="Millares 3 4 5 2 2 2" xfId="11172" xr:uid="{04EC09DD-6720-45B0-AC85-4F3270E8DB4F}"/>
    <cellStyle name="Millares 3 4 5 2 2 2 2" xfId="22996" xr:uid="{08EFADB5-08F0-4830-BD49-27E0D51DC09E}"/>
    <cellStyle name="Millares 3 4 5 2 2 3" xfId="17085" xr:uid="{FB7418C6-77DE-4472-8D36-C5B68426B9D8}"/>
    <cellStyle name="Millares 3 4 5 2 3" xfId="8216" xr:uid="{74B49997-1134-4894-8CDA-C8C512731F34}"/>
    <cellStyle name="Millares 3 4 5 2 3 2" xfId="20041" xr:uid="{0DDC86C9-455B-4CE8-B452-4AD135F80116}"/>
    <cellStyle name="Millares 3 4 5 2 4" xfId="14130" xr:uid="{49760C02-C2D4-4DB6-92F9-E8A08BCE67E2}"/>
    <cellStyle name="Millares 3 4 5 3" xfId="3782" xr:uid="{CD8F242C-5221-430C-9BDD-DA0F187D2EEC}"/>
    <cellStyle name="Millares 3 4 5 3 2" xfId="9695" xr:uid="{1A90DAE0-687C-4AFF-8F67-356456800010}"/>
    <cellStyle name="Millares 3 4 5 3 2 2" xfId="21519" xr:uid="{02EC2F4C-C9E3-4336-80C9-2F5FA3EE2679}"/>
    <cellStyle name="Millares 3 4 5 3 3" xfId="15608" xr:uid="{D48F819E-CAB8-4862-BC5D-9A134E2FF01A}"/>
    <cellStyle name="Millares 3 4 5 4" xfId="6739" xr:uid="{31C7ECF9-06B5-4236-8BDC-FD3403306AE1}"/>
    <cellStyle name="Millares 3 4 5 4 2" xfId="18564" xr:uid="{01E79339-F953-4BF3-87FD-D6A092B7C375}"/>
    <cellStyle name="Millares 3 4 5 5" xfId="12653" xr:uid="{847B1DDD-94A0-44E9-8059-D84455B4AB7B}"/>
    <cellStyle name="Millares 3 4 6" xfId="1563" xr:uid="{83FF5576-E9CC-467E-9C8C-6B68A2473AF4}"/>
    <cellStyle name="Millares 3 4 6 2" xfId="4520" xr:uid="{DF8A8CDE-00AB-48EE-B7DF-84A9458705F4}"/>
    <cellStyle name="Millares 3 4 6 2 2" xfId="10433" xr:uid="{AD37BE06-B6AB-42F5-913C-4C5E4934FF29}"/>
    <cellStyle name="Millares 3 4 6 2 2 2" xfId="22257" xr:uid="{78325B35-2B11-4B0F-A207-02FFE60D7469}"/>
    <cellStyle name="Millares 3 4 6 2 3" xfId="16346" xr:uid="{80C5D2DE-1CE0-4065-AB65-654B93F770BF}"/>
    <cellStyle name="Millares 3 4 6 3" xfId="7477" xr:uid="{6A430FF8-366C-443D-8AC7-7A31FF131283}"/>
    <cellStyle name="Millares 3 4 6 3 2" xfId="19302" xr:uid="{3DB5DC5C-CE94-437D-B705-AFE1B406B922}"/>
    <cellStyle name="Millares 3 4 6 4" xfId="13391" xr:uid="{5FD24316-B216-4E7D-8FA5-8ABD6567ADFB}"/>
    <cellStyle name="Millares 3 4 7" xfId="3043" xr:uid="{D4133EA1-6393-4F1D-A74C-03C31D388400}"/>
    <cellStyle name="Millares 3 4 7 2" xfId="8956" xr:uid="{D6899219-73D9-4B91-9F5E-83C1F0E73C91}"/>
    <cellStyle name="Millares 3 4 7 2 2" xfId="20780" xr:uid="{160386D3-293A-4D73-AD47-33E6252B781B}"/>
    <cellStyle name="Millares 3 4 7 3" xfId="14869" xr:uid="{5B60781A-27DA-4295-9CAE-8285E22CDB5B}"/>
    <cellStyle name="Millares 3 4 8" xfId="6000" xr:uid="{2C8C910E-5F98-4B0F-8557-FDF71BF02383}"/>
    <cellStyle name="Millares 3 4 8 2" xfId="17825" xr:uid="{BC5F775F-CFE5-4A2E-BC0A-5DDF24437B60}"/>
    <cellStyle name="Millares 3 4 9" xfId="11914" xr:uid="{FA20F5D3-097E-42D7-B972-3C0FA36F4707}"/>
    <cellStyle name="Millares 3 5" xfId="138" xr:uid="{E054A3DC-8B11-4976-9BFF-9FDB5235A64A}"/>
    <cellStyle name="Millares 3 5 2" xfId="511" xr:uid="{00BC4A48-046C-422C-8D4F-3CB507B38A97}"/>
    <cellStyle name="Millares 3 5 2 2" xfId="1253" xr:uid="{D23AD787-F716-4915-ACBA-0A9172AFD820}"/>
    <cellStyle name="Millares 3 5 2 2 2" xfId="2732" xr:uid="{FEC823D1-6DF3-42AC-809A-CEC769E2DD91}"/>
    <cellStyle name="Millares 3 5 2 2 2 2" xfId="5689" xr:uid="{35ED8751-D8C3-437D-9CA2-0CEEBA9BDEC6}"/>
    <cellStyle name="Millares 3 5 2 2 2 2 2" xfId="11602" xr:uid="{573845AB-0EDD-48D8-B02C-4DDD88084FAC}"/>
    <cellStyle name="Millares 3 5 2 2 2 2 2 2" xfId="23426" xr:uid="{2E73ED0D-9737-4D4D-B599-2985F44810DC}"/>
    <cellStyle name="Millares 3 5 2 2 2 2 3" xfId="17515" xr:uid="{86B9986D-B42C-46A6-8302-45645069458B}"/>
    <cellStyle name="Millares 3 5 2 2 2 3" xfId="8646" xr:uid="{982C8EC8-7347-477B-9452-C4DED48E8BA9}"/>
    <cellStyle name="Millares 3 5 2 2 2 3 2" xfId="20471" xr:uid="{2791EC75-A795-44AA-8EB4-4370A8BC99BA}"/>
    <cellStyle name="Millares 3 5 2 2 2 4" xfId="14560" xr:uid="{39E3C894-9380-49AE-9EEF-C61F47A8E95A}"/>
    <cellStyle name="Millares 3 5 2 2 3" xfId="4212" xr:uid="{DD7C50E1-4C35-427B-B104-BC9D964E056D}"/>
    <cellStyle name="Millares 3 5 2 2 3 2" xfId="10125" xr:uid="{18CFB64C-82C7-43F4-B9BE-80B6B9E90F44}"/>
    <cellStyle name="Millares 3 5 2 2 3 2 2" xfId="21949" xr:uid="{2F88838C-0F27-4FE6-8718-03081097F202}"/>
    <cellStyle name="Millares 3 5 2 2 3 3" xfId="16038" xr:uid="{F852B39F-4847-480F-9E4B-83FC2F39A615}"/>
    <cellStyle name="Millares 3 5 2 2 4" xfId="7169" xr:uid="{30FB661B-A3A4-492C-AA93-4DA398E0778F}"/>
    <cellStyle name="Millares 3 5 2 2 4 2" xfId="18994" xr:uid="{8343A619-DFAE-4E8F-BBC2-9C7410E0ABC3}"/>
    <cellStyle name="Millares 3 5 2 2 5" xfId="13083" xr:uid="{F3E4FF5F-1FE7-476D-8E6F-62925129BEA7}"/>
    <cellStyle name="Millares 3 5 2 3" xfId="1993" xr:uid="{4F72BF6C-3EF4-487E-A1D1-1B21F67730C5}"/>
    <cellStyle name="Millares 3 5 2 3 2" xfId="4950" xr:uid="{4990F6C3-38CF-4928-ABB3-19CE6C8C5C5E}"/>
    <cellStyle name="Millares 3 5 2 3 2 2" xfId="10863" xr:uid="{F0AF51F6-7E88-4791-9F8C-D7DEA0F84F5C}"/>
    <cellStyle name="Millares 3 5 2 3 2 2 2" xfId="22687" xr:uid="{2CA9C1C6-009F-433A-9938-8E91663686A6}"/>
    <cellStyle name="Millares 3 5 2 3 2 3" xfId="16776" xr:uid="{111FC1E1-29A1-4B91-9561-E5B1C08DFD81}"/>
    <cellStyle name="Millares 3 5 2 3 3" xfId="7907" xr:uid="{70A5E675-A67E-45BE-A838-7CC47996661B}"/>
    <cellStyle name="Millares 3 5 2 3 3 2" xfId="19732" xr:uid="{0D8FF1CD-84D0-4AF5-B8D0-1AAC58494E60}"/>
    <cellStyle name="Millares 3 5 2 3 4" xfId="13821" xr:uid="{3D2B08E5-F2F6-444F-90BE-0C9ADB03BFAF}"/>
    <cellStyle name="Millares 3 5 2 4" xfId="3473" xr:uid="{B4568CE7-DB2D-4754-B51F-BBA6D2308106}"/>
    <cellStyle name="Millares 3 5 2 4 2" xfId="9386" xr:uid="{3E0F8681-3C1A-442E-8B16-D7952DFE00F0}"/>
    <cellStyle name="Millares 3 5 2 4 2 2" xfId="21210" xr:uid="{D1123E5D-C7C5-46DB-8DFE-0B4743004198}"/>
    <cellStyle name="Millares 3 5 2 4 3" xfId="15299" xr:uid="{7AE7343E-DC4C-48FA-96BA-A2FF23E6C53D}"/>
    <cellStyle name="Millares 3 5 2 5" xfId="6430" xr:uid="{F34999B3-787F-4206-A500-826011FC2C0D}"/>
    <cellStyle name="Millares 3 5 2 5 2" xfId="18255" xr:uid="{BEC549B7-E4B7-4336-A488-E324B8541972}"/>
    <cellStyle name="Millares 3 5 2 6" xfId="12344" xr:uid="{CD3CD635-8697-46A7-87B2-77EA950F53EA}"/>
    <cellStyle name="Millares 3 5 3" xfId="885" xr:uid="{52311917-41B2-4BBD-9F74-8EA94AB69E81}"/>
    <cellStyle name="Millares 3 5 3 2" xfId="2364" xr:uid="{D68D63E8-C04D-43D4-9ED2-D13EF40737A9}"/>
    <cellStyle name="Millares 3 5 3 2 2" xfId="5321" xr:uid="{03F0DD21-04F8-4CC9-95F0-0DAF9BFC0666}"/>
    <cellStyle name="Millares 3 5 3 2 2 2" xfId="11234" xr:uid="{E8D81182-3407-4F3F-BA91-2D0310913BDD}"/>
    <cellStyle name="Millares 3 5 3 2 2 2 2" xfId="23058" xr:uid="{906F80F6-2879-4777-99B6-1FFF5FEF68E9}"/>
    <cellStyle name="Millares 3 5 3 2 2 3" xfId="17147" xr:uid="{B8714A9A-F844-4A6D-92F5-68E55AE136FF}"/>
    <cellStyle name="Millares 3 5 3 2 3" xfId="8278" xr:uid="{7A323979-B839-46CA-AA59-086F6D70595B}"/>
    <cellStyle name="Millares 3 5 3 2 3 2" xfId="20103" xr:uid="{774C85EB-5F53-4FE7-B15D-8DF756A5A66B}"/>
    <cellStyle name="Millares 3 5 3 2 4" xfId="14192" xr:uid="{872735DE-C106-40CD-94A9-E56717F2BC0A}"/>
    <cellStyle name="Millares 3 5 3 3" xfId="3844" xr:uid="{297856F9-E965-45FA-9D6A-6499A269A077}"/>
    <cellStyle name="Millares 3 5 3 3 2" xfId="9757" xr:uid="{D69B0FDB-C9E1-4440-9452-F02D4378C7D6}"/>
    <cellStyle name="Millares 3 5 3 3 2 2" xfId="21581" xr:uid="{B37FAF94-46F2-41D4-8337-F0C766941E62}"/>
    <cellStyle name="Millares 3 5 3 3 3" xfId="15670" xr:uid="{ADF114EA-FF38-41E3-A4E5-EDC3B17A5576}"/>
    <cellStyle name="Millares 3 5 3 4" xfId="6801" xr:uid="{F4A5DA42-2986-4368-8C6A-1830A8474522}"/>
    <cellStyle name="Millares 3 5 3 4 2" xfId="18626" xr:uid="{447BA847-A32F-4FAF-A602-9E3EBC6EEC35}"/>
    <cellStyle name="Millares 3 5 3 5" xfId="12715" xr:uid="{F9A400F2-3D07-4BCA-B01F-939A5F9C64B2}"/>
    <cellStyle name="Millares 3 5 4" xfId="1625" xr:uid="{989F15DE-23C9-4CEF-AE67-C921A957D537}"/>
    <cellStyle name="Millares 3 5 4 2" xfId="4582" xr:uid="{BF47025B-180A-4A1D-B66C-689B1F3ED04B}"/>
    <cellStyle name="Millares 3 5 4 2 2" xfId="10495" xr:uid="{98ADA4D1-50A1-4B97-B39C-6830DD7B3B41}"/>
    <cellStyle name="Millares 3 5 4 2 2 2" xfId="22319" xr:uid="{F0AF7FCF-69EE-4419-A3A8-948BA02B5AD7}"/>
    <cellStyle name="Millares 3 5 4 2 3" xfId="16408" xr:uid="{83F8F7AD-A74E-4F46-B521-B244D1414F8E}"/>
    <cellStyle name="Millares 3 5 4 3" xfId="7539" xr:uid="{E42063C3-BB61-4C1C-9E5D-202D87E6DA81}"/>
    <cellStyle name="Millares 3 5 4 3 2" xfId="19364" xr:uid="{AC8165CC-EEDC-4A04-8FD1-0B5BCDFEA8D0}"/>
    <cellStyle name="Millares 3 5 4 4" xfId="13453" xr:uid="{FCFD9AC4-C8BA-4209-9262-62B591B85E94}"/>
    <cellStyle name="Millares 3 5 5" xfId="3105" xr:uid="{E5579A56-2828-4CA5-BEF5-65DED16C419C}"/>
    <cellStyle name="Millares 3 5 5 2" xfId="9018" xr:uid="{C659AD4B-AFB6-4EFC-A96D-A625728BDF3A}"/>
    <cellStyle name="Millares 3 5 5 2 2" xfId="20842" xr:uid="{289D825C-B44E-4D8F-BF71-96BFBF27E837}"/>
    <cellStyle name="Millares 3 5 5 3" xfId="14931" xr:uid="{8662E69D-0A36-44A2-92A9-DBBB440507B7}"/>
    <cellStyle name="Millares 3 5 6" xfId="6062" xr:uid="{4C62430E-9CB3-4EF0-8ABF-48E7715A3597}"/>
    <cellStyle name="Millares 3 5 6 2" xfId="17887" xr:uid="{0E3333C3-5020-4E8B-A27B-229A0421A5EF}"/>
    <cellStyle name="Millares 3 5 7" xfId="11976" xr:uid="{533672A0-DA96-41AF-AA1E-BDC129E0F07A}"/>
    <cellStyle name="Millares 3 6" xfId="262" xr:uid="{780F7B38-5E3F-43E3-B22F-D30665D8A193}"/>
    <cellStyle name="Millares 3 6 2" xfId="633" xr:uid="{ADE0F414-A198-412B-B147-2AC1C91ADB07}"/>
    <cellStyle name="Millares 3 6 2 2" xfId="1374" xr:uid="{72141B59-D141-40AD-B395-E483F910E933}"/>
    <cellStyle name="Millares 3 6 2 2 2" xfId="2853" xr:uid="{7C7CA511-EA1F-4AF5-A217-1B9493DAF171}"/>
    <cellStyle name="Millares 3 6 2 2 2 2" xfId="5810" xr:uid="{7EE621CF-0AA8-49C9-8AF5-6FBA6B504892}"/>
    <cellStyle name="Millares 3 6 2 2 2 2 2" xfId="11723" xr:uid="{22D61CF3-54F0-4691-A20F-497171CFE8FF}"/>
    <cellStyle name="Millares 3 6 2 2 2 2 2 2" xfId="23547" xr:uid="{628A4D96-2CD5-401B-9506-655DE78E7BBD}"/>
    <cellStyle name="Millares 3 6 2 2 2 2 3" xfId="17636" xr:uid="{DFECA15F-AE86-435E-81CB-8F0A841A7AC9}"/>
    <cellStyle name="Millares 3 6 2 2 2 3" xfId="8767" xr:uid="{C94679E9-696F-4F61-B474-A375D3BD9202}"/>
    <cellStyle name="Millares 3 6 2 2 2 3 2" xfId="20592" xr:uid="{23C0B4C7-A819-4060-8361-7699F68199F9}"/>
    <cellStyle name="Millares 3 6 2 2 2 4" xfId="14681" xr:uid="{58B6386F-AAB6-4833-BC43-F668E8B1AF7D}"/>
    <cellStyle name="Millares 3 6 2 2 3" xfId="4333" xr:uid="{FEE7BBBB-B193-421E-B378-462E1D61EA43}"/>
    <cellStyle name="Millares 3 6 2 2 3 2" xfId="10246" xr:uid="{56C32E45-21C5-419A-A707-B35D8C376CE4}"/>
    <cellStyle name="Millares 3 6 2 2 3 2 2" xfId="22070" xr:uid="{EE5FC6DD-CEB2-4F5C-8086-905C36B1A776}"/>
    <cellStyle name="Millares 3 6 2 2 3 3" xfId="16159" xr:uid="{4C5E1363-7D50-4FD8-8152-376BBDE25AB0}"/>
    <cellStyle name="Millares 3 6 2 2 4" xfId="7290" xr:uid="{9E7102A8-D347-4DBB-A4A2-3341C239466D}"/>
    <cellStyle name="Millares 3 6 2 2 4 2" xfId="19115" xr:uid="{D23CA571-6374-4B69-9A83-A2F917B91DA4}"/>
    <cellStyle name="Millares 3 6 2 2 5" xfId="13204" xr:uid="{72BA1BFB-B15B-4B1E-8794-0C43902739D3}"/>
    <cellStyle name="Millares 3 6 2 3" xfId="2114" xr:uid="{E91F1866-3027-41A0-B608-2D850ADF048A}"/>
    <cellStyle name="Millares 3 6 2 3 2" xfId="5071" xr:uid="{C569449D-124F-4D9A-BE32-08558C15F851}"/>
    <cellStyle name="Millares 3 6 2 3 2 2" xfId="10984" xr:uid="{25F020EE-0E62-445C-978B-AE1FF1B56004}"/>
    <cellStyle name="Millares 3 6 2 3 2 2 2" xfId="22808" xr:uid="{21B46791-4F83-49BD-A464-46CAF6DDF585}"/>
    <cellStyle name="Millares 3 6 2 3 2 3" xfId="16897" xr:uid="{F231105E-3B8C-4484-9EBE-C18345CC3FCF}"/>
    <cellStyle name="Millares 3 6 2 3 3" xfId="8028" xr:uid="{E3C67D3C-BDF6-477B-9079-286A13766514}"/>
    <cellStyle name="Millares 3 6 2 3 3 2" xfId="19853" xr:uid="{3F24696C-16CB-4B7F-8D2E-F4925A07CC06}"/>
    <cellStyle name="Millares 3 6 2 3 4" xfId="13942" xr:uid="{DB23C3BE-D9AC-4CCD-8E3F-9ED3D8BF73D5}"/>
    <cellStyle name="Millares 3 6 2 4" xfId="3594" xr:uid="{9E549028-5A82-4604-B156-7D64213757DE}"/>
    <cellStyle name="Millares 3 6 2 4 2" xfId="9507" xr:uid="{EB5B0BA0-0DD7-443F-9481-71CCB2E6EC15}"/>
    <cellStyle name="Millares 3 6 2 4 2 2" xfId="21331" xr:uid="{69F67D96-9E3D-4006-A2B4-1B5BCE0A6534}"/>
    <cellStyle name="Millares 3 6 2 4 3" xfId="15420" xr:uid="{F03F1280-B53A-4E48-8B52-3BDD810EA8D2}"/>
    <cellStyle name="Millares 3 6 2 5" xfId="6551" xr:uid="{D5CAF3EA-B61E-48AC-832C-662794EF052B}"/>
    <cellStyle name="Millares 3 6 2 5 2" xfId="18376" xr:uid="{32C3F9FD-61D0-4321-A248-41D1929095AB}"/>
    <cellStyle name="Millares 3 6 2 6" xfId="12465" xr:uid="{121E3454-AAF9-495D-8F74-7EE6E83288C4}"/>
    <cellStyle name="Millares 3 6 3" xfId="1006" xr:uid="{675BE9BC-A7EB-4FA4-A5DD-B0F3CFDDBCA2}"/>
    <cellStyle name="Millares 3 6 3 2" xfId="2485" xr:uid="{2D103330-4C6B-416B-AE5B-DE118CEE1B0A}"/>
    <cellStyle name="Millares 3 6 3 2 2" xfId="5442" xr:uid="{A7B09C50-0BEA-4A36-A5A5-FD6031C253DD}"/>
    <cellStyle name="Millares 3 6 3 2 2 2" xfId="11355" xr:uid="{DDC935AD-07F0-4C63-ACE9-C3E93BE45908}"/>
    <cellStyle name="Millares 3 6 3 2 2 2 2" xfId="23179" xr:uid="{2F0E7C6C-A2A2-46B8-BBD7-106ABAF92DD6}"/>
    <cellStyle name="Millares 3 6 3 2 2 3" xfId="17268" xr:uid="{0DED2317-2C45-4934-8F66-3733F7C0CA75}"/>
    <cellStyle name="Millares 3 6 3 2 3" xfId="8399" xr:uid="{D5616F93-1CF9-4A02-8AFD-4B35F1B73B10}"/>
    <cellStyle name="Millares 3 6 3 2 3 2" xfId="20224" xr:uid="{4C1F9A29-1A92-4467-B959-93B713D98B37}"/>
    <cellStyle name="Millares 3 6 3 2 4" xfId="14313" xr:uid="{476C6A6D-8F87-4770-BC7A-6D98225016F9}"/>
    <cellStyle name="Millares 3 6 3 3" xfId="3965" xr:uid="{44CC7D59-DC73-4D86-B1DD-B9904A816198}"/>
    <cellStyle name="Millares 3 6 3 3 2" xfId="9878" xr:uid="{B25485CF-F11E-4D33-997F-FF07D7324CC2}"/>
    <cellStyle name="Millares 3 6 3 3 2 2" xfId="21702" xr:uid="{2C632916-6EF5-4708-BA1C-6B738B09A3B0}"/>
    <cellStyle name="Millares 3 6 3 3 3" xfId="15791" xr:uid="{9F7C8A8B-9E33-4D7C-9442-640E01E20F99}"/>
    <cellStyle name="Millares 3 6 3 4" xfId="6922" xr:uid="{CC1993B8-DA6F-4D8C-A680-35676BB30477}"/>
    <cellStyle name="Millares 3 6 3 4 2" xfId="18747" xr:uid="{9D6D353A-7D11-4F65-8CBF-33D9CBC43B3A}"/>
    <cellStyle name="Millares 3 6 3 5" xfId="12836" xr:uid="{76E54AB0-CAB4-4830-BCDE-F9CD4936D657}"/>
    <cellStyle name="Millares 3 6 4" xfId="1746" xr:uid="{D46863C2-6A9F-43EC-BB57-76FBBDF3BD4B}"/>
    <cellStyle name="Millares 3 6 4 2" xfId="4703" xr:uid="{6A2903FF-EA7E-4B75-A17A-1AF4BF096649}"/>
    <cellStyle name="Millares 3 6 4 2 2" xfId="10616" xr:uid="{4F6617DA-97C6-4EA8-8EB8-336AAB2E0149}"/>
    <cellStyle name="Millares 3 6 4 2 2 2" xfId="22440" xr:uid="{083C0736-F02F-4CBE-A8F8-ED9B5157A358}"/>
    <cellStyle name="Millares 3 6 4 2 3" xfId="16529" xr:uid="{0582D0AC-1C72-4026-B2CC-31AD88DE7AEC}"/>
    <cellStyle name="Millares 3 6 4 3" xfId="7660" xr:uid="{586E7B6D-33FA-473B-B3DB-8191CF9693D3}"/>
    <cellStyle name="Millares 3 6 4 3 2" xfId="19485" xr:uid="{AE3C5D8A-A923-4E0F-A814-C2A1FF5E9367}"/>
    <cellStyle name="Millares 3 6 4 4" xfId="13574" xr:uid="{B118E625-B376-41ED-B006-B33E86982338}"/>
    <cellStyle name="Millares 3 6 5" xfId="3226" xr:uid="{8409AE8E-CF43-47CE-89E4-6404F38AFE42}"/>
    <cellStyle name="Millares 3 6 5 2" xfId="9139" xr:uid="{FE1CCE4D-9486-417F-9F97-7534E65FB2F0}"/>
    <cellStyle name="Millares 3 6 5 2 2" xfId="20963" xr:uid="{6FB3BB39-65F1-4480-B6A1-FC4FE8B77C33}"/>
    <cellStyle name="Millares 3 6 5 3" xfId="15052" xr:uid="{B28E6BAC-5D35-4075-A5CA-CF4CF7DA81D1}"/>
    <cellStyle name="Millares 3 6 6" xfId="6183" xr:uid="{EF25D7D3-03EB-42D7-A770-97F903AD7C4B}"/>
    <cellStyle name="Millares 3 6 6 2" xfId="18008" xr:uid="{ED271EE4-70ED-44F8-A46E-013778A7D6FE}"/>
    <cellStyle name="Millares 3 6 7" xfId="12097" xr:uid="{4911337C-48A2-4EE5-B491-383DE2E43BAE}"/>
    <cellStyle name="Millares 3 7" xfId="390" xr:uid="{32C6B3B6-D9FB-477D-B3D2-9D289B48991A}"/>
    <cellStyle name="Millares 3 7 2" xfId="1132" xr:uid="{3CF87F33-88A5-4846-9972-FDFA04A343E8}"/>
    <cellStyle name="Millares 3 7 2 2" xfId="2611" xr:uid="{7EBDAD3C-FCD3-41E6-9EB7-7315EF24A578}"/>
    <cellStyle name="Millares 3 7 2 2 2" xfId="5568" xr:uid="{7A69CEFC-D856-4AD7-A0A9-82E1B09EA169}"/>
    <cellStyle name="Millares 3 7 2 2 2 2" xfId="11481" xr:uid="{D5589D78-0861-4C03-B100-03C76D4384F9}"/>
    <cellStyle name="Millares 3 7 2 2 2 2 2" xfId="23305" xr:uid="{18392370-7F9D-452E-9DCE-F51DBC764A7D}"/>
    <cellStyle name="Millares 3 7 2 2 2 3" xfId="17394" xr:uid="{486B53F0-31D8-4B1E-AD2A-08099EF60597}"/>
    <cellStyle name="Millares 3 7 2 2 3" xfId="8525" xr:uid="{4FAF7EAF-911A-4B87-9380-9EFB70DE681A}"/>
    <cellStyle name="Millares 3 7 2 2 3 2" xfId="20350" xr:uid="{6E9A5D2D-9133-4E4F-A7A5-9AAC51D9332E}"/>
    <cellStyle name="Millares 3 7 2 2 4" xfId="14439" xr:uid="{015FCCC7-DB5D-47E2-883C-2FCBA3D31E99}"/>
    <cellStyle name="Millares 3 7 2 3" xfId="4091" xr:uid="{F327884A-9C37-426D-BFEE-C71B34D9094E}"/>
    <cellStyle name="Millares 3 7 2 3 2" xfId="10004" xr:uid="{CF058BEE-08CD-4E9F-9369-33035B200C33}"/>
    <cellStyle name="Millares 3 7 2 3 2 2" xfId="21828" xr:uid="{0721AEF1-F7AE-43A0-ADB4-2F192E534FB1}"/>
    <cellStyle name="Millares 3 7 2 3 3" xfId="15917" xr:uid="{DC5B705E-2241-4168-8D7F-7D321CD83D3B}"/>
    <cellStyle name="Millares 3 7 2 4" xfId="7048" xr:uid="{3DF8DAE5-1DD4-4A55-AA16-AEF0F6FFF20B}"/>
    <cellStyle name="Millares 3 7 2 4 2" xfId="18873" xr:uid="{014E20E2-35D9-44D0-8565-3CDFB9631C22}"/>
    <cellStyle name="Millares 3 7 2 5" xfId="12962" xr:uid="{B0B32B80-A05E-4286-AA9D-A362C92F227E}"/>
    <cellStyle name="Millares 3 7 3" xfId="1872" xr:uid="{F9E57FDB-7006-4C55-81A9-2F72ACD18508}"/>
    <cellStyle name="Millares 3 7 3 2" xfId="4829" xr:uid="{D28CE147-B1FA-44AB-8BFF-58840A8E281D}"/>
    <cellStyle name="Millares 3 7 3 2 2" xfId="10742" xr:uid="{F9A9DA16-35CE-41DE-8BC7-7458182A2D4A}"/>
    <cellStyle name="Millares 3 7 3 2 2 2" xfId="22566" xr:uid="{E4B0102B-5C5E-4A86-B5AC-647AF98A20A6}"/>
    <cellStyle name="Millares 3 7 3 2 3" xfId="16655" xr:uid="{87238C43-1B94-46EC-A8B8-3D97DE956142}"/>
    <cellStyle name="Millares 3 7 3 3" xfId="7786" xr:uid="{DEF8B4E1-8D0F-45B2-A3D4-46DF421CDB83}"/>
    <cellStyle name="Millares 3 7 3 3 2" xfId="19611" xr:uid="{000EEBFE-87DA-4855-9CCF-92C3DC65508D}"/>
    <cellStyle name="Millares 3 7 3 4" xfId="13700" xr:uid="{C5ADD1C7-7F2E-41A2-ADAB-4CA33437D3F4}"/>
    <cellStyle name="Millares 3 7 4" xfId="3352" xr:uid="{B806636E-5392-40B5-A788-610B461C8B6A}"/>
    <cellStyle name="Millares 3 7 4 2" xfId="9265" xr:uid="{461D46AB-4E14-4D6B-8BDC-8B93F80100B9}"/>
    <cellStyle name="Millares 3 7 4 2 2" xfId="21089" xr:uid="{89668B03-57AD-408C-BBC9-16DC71649331}"/>
    <cellStyle name="Millares 3 7 4 3" xfId="15178" xr:uid="{FE6FBEC8-E115-43E1-BA1C-7F17F678C674}"/>
    <cellStyle name="Millares 3 7 5" xfId="6309" xr:uid="{A05A832F-0587-4362-BBC8-1B0C6AB510EE}"/>
    <cellStyle name="Millares 3 7 5 2" xfId="18134" xr:uid="{BE1A29AF-1159-4877-A681-EC033E26AB13}"/>
    <cellStyle name="Millares 3 7 6" xfId="12223" xr:uid="{3F2A229A-DBFF-4322-99F7-E2DB4530B8F2}"/>
    <cellStyle name="Millares 3 8" xfId="764" xr:uid="{08589CCC-1BCA-4140-8A20-8BD61A986E70}"/>
    <cellStyle name="Millares 3 8 2" xfId="2243" xr:uid="{B9347F47-A069-41F7-A5F5-62E11078162A}"/>
    <cellStyle name="Millares 3 8 2 2" xfId="5200" xr:uid="{53982E48-8235-41EA-B159-1EACC12C852A}"/>
    <cellStyle name="Millares 3 8 2 2 2" xfId="11113" xr:uid="{F85C5ACB-80F4-4AB6-96B4-11830DDDB6EA}"/>
    <cellStyle name="Millares 3 8 2 2 2 2" xfId="22937" xr:uid="{4C303F3F-B16A-46B2-8EAA-91D0866F6597}"/>
    <cellStyle name="Millares 3 8 2 2 3" xfId="17026" xr:uid="{DD600464-27D7-4694-B95B-26E123F0AB9E}"/>
    <cellStyle name="Millares 3 8 2 3" xfId="8157" xr:uid="{882CBD26-0274-4D6E-AFFD-1B6E97038C61}"/>
    <cellStyle name="Millares 3 8 2 3 2" xfId="19982" xr:uid="{56DD89FD-E560-4AE0-AD8D-6F7101DE89AC}"/>
    <cellStyle name="Millares 3 8 2 4" xfId="14071" xr:uid="{0CAEF972-53B1-402B-B80C-166A6345A15D}"/>
    <cellStyle name="Millares 3 8 3" xfId="3723" xr:uid="{AC168242-7CD7-4F85-B1DB-927844C278A1}"/>
    <cellStyle name="Millares 3 8 3 2" xfId="9636" xr:uid="{1AF3D30B-D831-43C2-8E33-E337427736F5}"/>
    <cellStyle name="Millares 3 8 3 2 2" xfId="21460" xr:uid="{132E1881-082A-49BC-85A5-8E0D869C43F4}"/>
    <cellStyle name="Millares 3 8 3 3" xfId="15549" xr:uid="{8C42E277-5DB3-459F-A785-FA0EEEBA0D12}"/>
    <cellStyle name="Millares 3 8 4" xfId="6680" xr:uid="{1803849B-E530-40E5-9A0D-17845651D2CC}"/>
    <cellStyle name="Millares 3 8 4 2" xfId="18505" xr:uid="{52A1B8F8-4BE3-4E15-BA45-C17228F5960D}"/>
    <cellStyle name="Millares 3 8 5" xfId="12594" xr:uid="{345DE9CC-FB38-4837-875A-BAABE5923FFB}"/>
    <cellStyle name="Millares 3 9" xfId="1504" xr:uid="{F76D8D1C-3A81-4880-82FE-2D2B5C4FCD5A}"/>
    <cellStyle name="Millares 3 9 2" xfId="4461" xr:uid="{53D0EA06-BAB6-4F01-8F7A-EA57470DF81A}"/>
    <cellStyle name="Millares 3 9 2 2" xfId="10374" xr:uid="{B2D1B028-C16C-465E-8500-466D2A847EE7}"/>
    <cellStyle name="Millares 3 9 2 2 2" xfId="22198" xr:uid="{E0F9DD90-9511-4C07-9B5C-7720072AC136}"/>
    <cellStyle name="Millares 3 9 2 3" xfId="16287" xr:uid="{48D801C5-4C4E-4CFE-868B-9418DDE660E9}"/>
    <cellStyle name="Millares 3 9 3" xfId="7418" xr:uid="{465BFA17-27A3-475A-AC79-EB7A286F7145}"/>
    <cellStyle name="Millares 3 9 3 2" xfId="19243" xr:uid="{C07414B4-B3EE-48F6-BC3C-FB6BF6EA2C7D}"/>
    <cellStyle name="Millares 3 9 4" xfId="13332" xr:uid="{67B0F305-2F04-405B-9252-CA5C94D236BF}"/>
    <cellStyle name="Millares 4" xfId="11" xr:uid="{323216CD-7970-4805-B293-2415CD7B1F47}"/>
    <cellStyle name="Millares 5" xfId="20" xr:uid="{D5E4158B-45C1-4DCB-B522-81297C9822A7}"/>
    <cellStyle name="Millares 5 10" xfId="5953" xr:uid="{2F9850EB-DFB5-435D-8D47-D0A2C1687246}"/>
    <cellStyle name="Millares 5 10 2" xfId="17778" xr:uid="{4CF71976-D154-4264-AB86-489BA5272664}"/>
    <cellStyle name="Millares 5 11" xfId="11867" xr:uid="{FE38C63A-EE61-4C84-B667-B7F9AE3A8567}"/>
    <cellStyle name="Millares 5 2" xfId="51" xr:uid="{9617CEB8-875E-4EEC-B026-2BF95C402C9A}"/>
    <cellStyle name="Millares 5 2 10" xfId="11895" xr:uid="{D1E132EA-50C2-471E-A25B-BB120ED6E3D4}"/>
    <cellStyle name="Millares 5 2 2" xfId="113" xr:uid="{24DD0BE1-C7C9-4A45-91E2-785B18F8380F}"/>
    <cellStyle name="Millares 5 2 2 2" xfId="238" xr:uid="{83B6778F-061C-4AF7-AB82-DF8F2A413A13}"/>
    <cellStyle name="Millares 5 2 2 2 2" xfId="610" xr:uid="{6D934D09-AFC1-4E1C-8396-021567A0B5FB}"/>
    <cellStyle name="Millares 5 2 2 2 2 2" xfId="1352" xr:uid="{EA98D05D-B872-4FD4-926F-51152D53F1AC}"/>
    <cellStyle name="Millares 5 2 2 2 2 2 2" xfId="2831" xr:uid="{AAE94008-3081-4C4F-B517-41FB1F06A832}"/>
    <cellStyle name="Millares 5 2 2 2 2 2 2 2" xfId="5788" xr:uid="{06D5D954-BB17-4B14-9E49-BAF5B98ADC48}"/>
    <cellStyle name="Millares 5 2 2 2 2 2 2 2 2" xfId="11701" xr:uid="{5AD9104C-B39E-44E5-BEE9-68648C186C31}"/>
    <cellStyle name="Millares 5 2 2 2 2 2 2 2 2 2" xfId="23525" xr:uid="{1EE794F7-5D9A-45D4-8345-C4EE1D96C0B7}"/>
    <cellStyle name="Millares 5 2 2 2 2 2 2 2 3" xfId="17614" xr:uid="{F3E272E7-E6C4-40B1-9777-2C206DBDC9AF}"/>
    <cellStyle name="Millares 5 2 2 2 2 2 2 3" xfId="8745" xr:uid="{DE82DD7B-6CED-48EA-A6E2-29B7E565D09A}"/>
    <cellStyle name="Millares 5 2 2 2 2 2 2 3 2" xfId="20570" xr:uid="{039A47FA-5D6F-4451-9392-727AD158077B}"/>
    <cellStyle name="Millares 5 2 2 2 2 2 2 4" xfId="14659" xr:uid="{60AD0AF7-5903-45BA-BCF7-7A9244928398}"/>
    <cellStyle name="Millares 5 2 2 2 2 2 3" xfId="4311" xr:uid="{36294D58-DFAF-4E93-9998-6C41CBACDCD0}"/>
    <cellStyle name="Millares 5 2 2 2 2 2 3 2" xfId="10224" xr:uid="{3FC6F8B8-6386-4908-B94C-20E6B678DF44}"/>
    <cellStyle name="Millares 5 2 2 2 2 2 3 2 2" xfId="22048" xr:uid="{6F6AF114-15C6-49EB-9BC9-61898AD28B19}"/>
    <cellStyle name="Millares 5 2 2 2 2 2 3 3" xfId="16137" xr:uid="{1E02BBA2-A48F-48E5-8141-D12EB83A9CBB}"/>
    <cellStyle name="Millares 5 2 2 2 2 2 4" xfId="7268" xr:uid="{F92B08D4-AF7A-491C-969A-299E0038BB46}"/>
    <cellStyle name="Millares 5 2 2 2 2 2 4 2" xfId="19093" xr:uid="{F6033921-5EB9-444D-8D69-3191BE3E7D52}"/>
    <cellStyle name="Millares 5 2 2 2 2 2 5" xfId="13182" xr:uid="{E5E32437-1B13-40C6-BE72-0C622CB696C7}"/>
    <cellStyle name="Millares 5 2 2 2 2 3" xfId="2092" xr:uid="{15E111BA-7743-4656-BF6E-5F8E76324054}"/>
    <cellStyle name="Millares 5 2 2 2 2 3 2" xfId="5049" xr:uid="{532CA46E-C44B-47F2-A211-E9AB3CA45061}"/>
    <cellStyle name="Millares 5 2 2 2 2 3 2 2" xfId="10962" xr:uid="{34BEF668-24F0-4E8A-88C9-62255E72CBEA}"/>
    <cellStyle name="Millares 5 2 2 2 2 3 2 2 2" xfId="22786" xr:uid="{6B61F4F0-8ECF-4373-B008-5D0D1ACA8F53}"/>
    <cellStyle name="Millares 5 2 2 2 2 3 2 3" xfId="16875" xr:uid="{C6D10399-5139-438D-B0D1-6AE4DF6D9B84}"/>
    <cellStyle name="Millares 5 2 2 2 2 3 3" xfId="8006" xr:uid="{41D49C87-F54B-43D2-B2DB-802EF982E085}"/>
    <cellStyle name="Millares 5 2 2 2 2 3 3 2" xfId="19831" xr:uid="{6D2D7399-A253-4B6F-90B1-4F95E24DD4E1}"/>
    <cellStyle name="Millares 5 2 2 2 2 3 4" xfId="13920" xr:uid="{23C86F5B-5CC8-423C-97D2-F4049ACE0350}"/>
    <cellStyle name="Millares 5 2 2 2 2 4" xfId="3572" xr:uid="{FA539D26-43ED-4942-B5EA-BF0F0FF459B1}"/>
    <cellStyle name="Millares 5 2 2 2 2 4 2" xfId="9485" xr:uid="{BC3DC710-4F99-4706-A8F3-ABE3B5E23359}"/>
    <cellStyle name="Millares 5 2 2 2 2 4 2 2" xfId="21309" xr:uid="{77D33129-C2DE-472C-81F1-C94C2886B0BC}"/>
    <cellStyle name="Millares 5 2 2 2 2 4 3" xfId="15398" xr:uid="{4BAD1E84-6C9B-48CF-89A6-1B58A7BBF139}"/>
    <cellStyle name="Millares 5 2 2 2 2 5" xfId="6529" xr:uid="{393E702E-4492-4EE9-88C5-1C8F9D1717DF}"/>
    <cellStyle name="Millares 5 2 2 2 2 5 2" xfId="18354" xr:uid="{24DB7763-6456-4D97-A402-E3CA2FA529D4}"/>
    <cellStyle name="Millares 5 2 2 2 2 6" xfId="12443" xr:uid="{081BC756-34F1-4C7E-A207-718FC37D81C7}"/>
    <cellStyle name="Millares 5 2 2 2 3" xfId="984" xr:uid="{F9643800-476A-45E4-9982-B843B3930E22}"/>
    <cellStyle name="Millares 5 2 2 2 3 2" xfId="2463" xr:uid="{8ACFD8E8-76C6-48B7-9603-EBFBAE8FAB38}"/>
    <cellStyle name="Millares 5 2 2 2 3 2 2" xfId="5420" xr:uid="{7E074EAA-84E7-493C-8A22-1307288DFF14}"/>
    <cellStyle name="Millares 5 2 2 2 3 2 2 2" xfId="11333" xr:uid="{8A63FC6F-CF06-4F81-84B3-7ACBB3CCBF36}"/>
    <cellStyle name="Millares 5 2 2 2 3 2 2 2 2" xfId="23157" xr:uid="{E434B6F9-A87E-4770-B0E1-0C79E45C3C4F}"/>
    <cellStyle name="Millares 5 2 2 2 3 2 2 3" xfId="17246" xr:uid="{70B3F14C-FAC3-4F3D-B21C-383AF852B6DE}"/>
    <cellStyle name="Millares 5 2 2 2 3 2 3" xfId="8377" xr:uid="{BAB8459E-6E12-4B18-BBF2-1E48BA8E983B}"/>
    <cellStyle name="Millares 5 2 2 2 3 2 3 2" xfId="20202" xr:uid="{E742F572-C919-4088-BE25-15889AB758BE}"/>
    <cellStyle name="Millares 5 2 2 2 3 2 4" xfId="14291" xr:uid="{F116AB21-C60A-4D83-8969-6DA460967BD7}"/>
    <cellStyle name="Millares 5 2 2 2 3 3" xfId="3943" xr:uid="{A6EFC75E-E2F8-4EA7-9375-0F97A54417A7}"/>
    <cellStyle name="Millares 5 2 2 2 3 3 2" xfId="9856" xr:uid="{D2E7C8E9-5C46-4F35-91C9-DC70FEB51A6F}"/>
    <cellStyle name="Millares 5 2 2 2 3 3 2 2" xfId="21680" xr:uid="{C274DDA5-FDE4-4D62-81A7-C9D2B4E0A14C}"/>
    <cellStyle name="Millares 5 2 2 2 3 3 3" xfId="15769" xr:uid="{647CB27A-BD25-4A20-9EE3-34DFCB1122AB}"/>
    <cellStyle name="Millares 5 2 2 2 3 4" xfId="6900" xr:uid="{E724C822-B41E-422F-B86C-23958A9EF6E3}"/>
    <cellStyle name="Millares 5 2 2 2 3 4 2" xfId="18725" xr:uid="{5022A773-0BC3-4F3F-B71A-F2AA61CC96B7}"/>
    <cellStyle name="Millares 5 2 2 2 3 5" xfId="12814" xr:uid="{7AE832D9-165D-41B4-9584-45FF1E9EF6B0}"/>
    <cellStyle name="Millares 5 2 2 2 4" xfId="1724" xr:uid="{22D97139-7FCB-40DC-99C4-328C2AF779E0}"/>
    <cellStyle name="Millares 5 2 2 2 4 2" xfId="4681" xr:uid="{68C4DB15-7001-4879-9AC1-878C2E8F5F71}"/>
    <cellStyle name="Millares 5 2 2 2 4 2 2" xfId="10594" xr:uid="{44E6D8FA-A7C7-48D8-A6A2-42251D66261F}"/>
    <cellStyle name="Millares 5 2 2 2 4 2 2 2" xfId="22418" xr:uid="{1A7E6D52-331A-4266-BE6C-D14DDC056293}"/>
    <cellStyle name="Millares 5 2 2 2 4 2 3" xfId="16507" xr:uid="{036A197F-7973-4415-AD68-F790F1716C08}"/>
    <cellStyle name="Millares 5 2 2 2 4 3" xfId="7638" xr:uid="{86895445-CC01-46A1-941F-15924B708F4C}"/>
    <cellStyle name="Millares 5 2 2 2 4 3 2" xfId="19463" xr:uid="{50A978DD-3651-428D-931F-40C1339BE14F}"/>
    <cellStyle name="Millares 5 2 2 2 4 4" xfId="13552" xr:uid="{18DE37CC-9138-4630-91CF-E188A7025FAF}"/>
    <cellStyle name="Millares 5 2 2 2 5" xfId="3204" xr:uid="{1FE98B01-AB98-40AF-A42F-091227CA3C18}"/>
    <cellStyle name="Millares 5 2 2 2 5 2" xfId="9117" xr:uid="{D6A3BC83-B6F6-47C3-9F64-ED3DF4C22F15}"/>
    <cellStyle name="Millares 5 2 2 2 5 2 2" xfId="20941" xr:uid="{DEF5AB84-54BE-4E5A-8238-4B59B0EDB51F}"/>
    <cellStyle name="Millares 5 2 2 2 5 3" xfId="15030" xr:uid="{BDA806EE-721E-44A6-96CA-073988D72D1A}"/>
    <cellStyle name="Millares 5 2 2 2 6" xfId="6161" xr:uid="{A1233979-D738-4440-B2CD-95BF258BD93A}"/>
    <cellStyle name="Millares 5 2 2 2 6 2" xfId="17986" xr:uid="{8306C1FA-48EC-414B-94F3-C5B9290AD1B1}"/>
    <cellStyle name="Millares 5 2 2 2 7" xfId="12075" xr:uid="{855F9FB4-2280-4D57-AD8F-F987A3D3728A}"/>
    <cellStyle name="Millares 5 2 2 3" xfId="361" xr:uid="{A28E56F2-8CE3-47CC-9FF5-68FBA0ADC66F}"/>
    <cellStyle name="Millares 5 2 2 3 2" xfId="732" xr:uid="{2424A050-73AD-4E5E-B52C-3F71187F6D09}"/>
    <cellStyle name="Millares 5 2 2 3 2 2" xfId="1473" xr:uid="{60B5D5F8-3E74-4DB4-B1C7-C50E35F0E27B}"/>
    <cellStyle name="Millares 5 2 2 3 2 2 2" xfId="2952" xr:uid="{2F93B16D-FD26-4A1C-ADDF-171DE4B16A73}"/>
    <cellStyle name="Millares 5 2 2 3 2 2 2 2" xfId="5909" xr:uid="{EAD73EB5-4805-4F88-BD06-108405343325}"/>
    <cellStyle name="Millares 5 2 2 3 2 2 2 2 2" xfId="11822" xr:uid="{5179321D-D62A-453A-81CC-5161F4A1A036}"/>
    <cellStyle name="Millares 5 2 2 3 2 2 2 2 2 2" xfId="23646" xr:uid="{DD398D0D-AB8F-4322-A7CC-7EC33747DBEC}"/>
    <cellStyle name="Millares 5 2 2 3 2 2 2 2 3" xfId="17735" xr:uid="{133DD556-7A8B-4B34-A7E6-A6F5FC791C87}"/>
    <cellStyle name="Millares 5 2 2 3 2 2 2 3" xfId="8866" xr:uid="{863EC248-557B-41E7-8661-C6F6D5F776FF}"/>
    <cellStyle name="Millares 5 2 2 3 2 2 2 3 2" xfId="20691" xr:uid="{9DFF3FCD-EF2E-41EB-A833-2BA4B83DEF65}"/>
    <cellStyle name="Millares 5 2 2 3 2 2 2 4" xfId="14780" xr:uid="{A2789D9E-4ED4-4638-9FF2-62173061EC63}"/>
    <cellStyle name="Millares 5 2 2 3 2 2 3" xfId="4432" xr:uid="{4B2618DB-848B-4173-A078-87265CF58CCF}"/>
    <cellStyle name="Millares 5 2 2 3 2 2 3 2" xfId="10345" xr:uid="{95766820-AE90-4BDB-8211-BD8663423FAB}"/>
    <cellStyle name="Millares 5 2 2 3 2 2 3 2 2" xfId="22169" xr:uid="{7AEC1519-6776-48A4-9757-298FA86D263D}"/>
    <cellStyle name="Millares 5 2 2 3 2 2 3 3" xfId="16258" xr:uid="{9A7F5EE0-B061-40FA-B4C7-DEFF235B02DC}"/>
    <cellStyle name="Millares 5 2 2 3 2 2 4" xfId="7389" xr:uid="{8F74DF21-BB44-4EDD-94E7-5871138120C0}"/>
    <cellStyle name="Millares 5 2 2 3 2 2 4 2" xfId="19214" xr:uid="{50D7DE57-26ED-4134-8D8B-74485800C91B}"/>
    <cellStyle name="Millares 5 2 2 3 2 2 5" xfId="13303" xr:uid="{349A207F-2B62-43D0-AA95-DAA4A61E12DD}"/>
    <cellStyle name="Millares 5 2 2 3 2 3" xfId="2213" xr:uid="{E2BD251E-1D90-4585-972C-6F6CE14A482E}"/>
    <cellStyle name="Millares 5 2 2 3 2 3 2" xfId="5170" xr:uid="{864E292C-391E-4EAA-B781-F7E6852AD555}"/>
    <cellStyle name="Millares 5 2 2 3 2 3 2 2" xfId="11083" xr:uid="{4241CB58-E280-4E89-A91B-C6B853DB7BD2}"/>
    <cellStyle name="Millares 5 2 2 3 2 3 2 2 2" xfId="22907" xr:uid="{27C2A1B8-CED5-4D5D-AF96-0C58D635AB16}"/>
    <cellStyle name="Millares 5 2 2 3 2 3 2 3" xfId="16996" xr:uid="{50B9153C-F162-4DD5-8663-5CA03C0F39DA}"/>
    <cellStyle name="Millares 5 2 2 3 2 3 3" xfId="8127" xr:uid="{6F7E66A0-57D5-4C67-8BC5-7C6831060C17}"/>
    <cellStyle name="Millares 5 2 2 3 2 3 3 2" xfId="19952" xr:uid="{27AD19F4-B6E6-4CBD-BD58-0807266E7DBB}"/>
    <cellStyle name="Millares 5 2 2 3 2 3 4" xfId="14041" xr:uid="{F6C9C3D8-5572-4207-BDDF-2982882C90C7}"/>
    <cellStyle name="Millares 5 2 2 3 2 4" xfId="3693" xr:uid="{0BAA716E-9339-4040-95B5-BCF2990CB327}"/>
    <cellStyle name="Millares 5 2 2 3 2 4 2" xfId="9606" xr:uid="{08DC42C6-B2DA-49C3-8F1E-BFD008B25424}"/>
    <cellStyle name="Millares 5 2 2 3 2 4 2 2" xfId="21430" xr:uid="{BBED3391-D2EE-46DD-843A-1FF448F4B964}"/>
    <cellStyle name="Millares 5 2 2 3 2 4 3" xfId="15519" xr:uid="{B2DCAC02-4BCC-44AF-BC1B-072DB709D5D0}"/>
    <cellStyle name="Millares 5 2 2 3 2 5" xfId="6650" xr:uid="{6076512B-6735-4BD0-8F2D-F3F4B8C898D5}"/>
    <cellStyle name="Millares 5 2 2 3 2 5 2" xfId="18475" xr:uid="{F8C86370-109D-476D-9E5B-A5C5AA9B1BEA}"/>
    <cellStyle name="Millares 5 2 2 3 2 6" xfId="12564" xr:uid="{2445FACC-253E-4074-87AC-0391F7A7DC86}"/>
    <cellStyle name="Millares 5 2 2 3 3" xfId="1105" xr:uid="{98B5602D-FCA2-4FA0-A3C7-71CC5011C6DA}"/>
    <cellStyle name="Millares 5 2 2 3 3 2" xfId="2584" xr:uid="{88E234A7-54D4-4679-BDC5-7E16F01AE77A}"/>
    <cellStyle name="Millares 5 2 2 3 3 2 2" xfId="5541" xr:uid="{1370DA7C-47AD-481D-BE04-DC29EDF9953C}"/>
    <cellStyle name="Millares 5 2 2 3 3 2 2 2" xfId="11454" xr:uid="{8E5C2C3E-D171-4F28-BCE3-2FA7BA6E50E0}"/>
    <cellStyle name="Millares 5 2 2 3 3 2 2 2 2" xfId="23278" xr:uid="{CD3E9649-149C-43B2-877B-8DA453666403}"/>
    <cellStyle name="Millares 5 2 2 3 3 2 2 3" xfId="17367" xr:uid="{C7D88E54-D416-42D9-A7ED-766FF4463C0D}"/>
    <cellStyle name="Millares 5 2 2 3 3 2 3" xfId="8498" xr:uid="{7B950A17-63A6-4C41-80EE-675646FD0369}"/>
    <cellStyle name="Millares 5 2 2 3 3 2 3 2" xfId="20323" xr:uid="{C6EB4375-05F4-42C4-B334-18D63C72F661}"/>
    <cellStyle name="Millares 5 2 2 3 3 2 4" xfId="14412" xr:uid="{ACF05805-B843-43D3-99C7-21A2A86A2C03}"/>
    <cellStyle name="Millares 5 2 2 3 3 3" xfId="4064" xr:uid="{527E8C9B-1FA6-47D6-B0AA-C434903EB5EE}"/>
    <cellStyle name="Millares 5 2 2 3 3 3 2" xfId="9977" xr:uid="{729F2B69-7D8A-4F35-8542-BC27EA8A92B5}"/>
    <cellStyle name="Millares 5 2 2 3 3 3 2 2" xfId="21801" xr:uid="{0C74AE1B-0246-4F4B-BA50-4DFA5088843D}"/>
    <cellStyle name="Millares 5 2 2 3 3 3 3" xfId="15890" xr:uid="{30AA13EB-7044-4048-B8CE-F33C6568F06B}"/>
    <cellStyle name="Millares 5 2 2 3 3 4" xfId="7021" xr:uid="{CEA7D533-B702-42E0-8FD1-D2C1EF8AD51C}"/>
    <cellStyle name="Millares 5 2 2 3 3 4 2" xfId="18846" xr:uid="{1713E301-4B3B-431D-9E6F-2417772DA1C0}"/>
    <cellStyle name="Millares 5 2 2 3 3 5" xfId="12935" xr:uid="{151BD3DE-E0B0-4189-8055-D3A5B2A211FB}"/>
    <cellStyle name="Millares 5 2 2 3 4" xfId="1845" xr:uid="{9757CA08-4042-455D-A28F-24EFE0AA9611}"/>
    <cellStyle name="Millares 5 2 2 3 4 2" xfId="4802" xr:uid="{09AD1F13-2B10-4275-9267-CE617BBD4F30}"/>
    <cellStyle name="Millares 5 2 2 3 4 2 2" xfId="10715" xr:uid="{B5CE8A9F-16E4-4601-A7E1-95DB67BF6F09}"/>
    <cellStyle name="Millares 5 2 2 3 4 2 2 2" xfId="22539" xr:uid="{0AAE4D4F-36CD-41F9-BF1C-05B3A03C7B65}"/>
    <cellStyle name="Millares 5 2 2 3 4 2 3" xfId="16628" xr:uid="{FA6E2725-B888-40AB-9A03-BB7EDA507012}"/>
    <cellStyle name="Millares 5 2 2 3 4 3" xfId="7759" xr:uid="{0D8CBC65-5335-4B23-B680-A2E7AE14B06C}"/>
    <cellStyle name="Millares 5 2 2 3 4 3 2" xfId="19584" xr:uid="{BD8E1436-26B9-4DA8-8093-79D15D4068BD}"/>
    <cellStyle name="Millares 5 2 2 3 4 4" xfId="13673" xr:uid="{D2390BDA-2B51-4135-989B-DD06238E458A}"/>
    <cellStyle name="Millares 5 2 2 3 5" xfId="3325" xr:uid="{578C456A-DC15-4135-A400-1543C57C383B}"/>
    <cellStyle name="Millares 5 2 2 3 5 2" xfId="9238" xr:uid="{97BAF3F2-4237-4625-B76F-329949C84FB9}"/>
    <cellStyle name="Millares 5 2 2 3 5 2 2" xfId="21062" xr:uid="{685F290B-3356-42D2-B367-AA9E8EA2F777}"/>
    <cellStyle name="Millares 5 2 2 3 5 3" xfId="15151" xr:uid="{ADD7F74F-B732-42E8-83AD-FE4CFF0092F2}"/>
    <cellStyle name="Millares 5 2 2 3 6" xfId="6282" xr:uid="{D56247CB-1106-42DE-BFCD-519F4C1E5630}"/>
    <cellStyle name="Millares 5 2 2 3 6 2" xfId="18107" xr:uid="{C4C3C566-F91C-466F-9F1B-4F840E7A88C5}"/>
    <cellStyle name="Millares 5 2 2 3 7" xfId="12196" xr:uid="{AC90ACDB-35B5-43E1-A6A8-C381FC82DD5E}"/>
    <cellStyle name="Millares 5 2 2 4" xfId="489" xr:uid="{F8C93DF6-970B-4570-BBC6-CA8BB093289E}"/>
    <cellStyle name="Millares 5 2 2 4 2" xfId="1231" xr:uid="{7A7BB376-6249-422D-8FCA-778058104DDF}"/>
    <cellStyle name="Millares 5 2 2 4 2 2" xfId="2710" xr:uid="{BFE5EBBB-9E35-4DF1-B291-803CF811E9A8}"/>
    <cellStyle name="Millares 5 2 2 4 2 2 2" xfId="5667" xr:uid="{5F422A33-48C9-4C56-81B1-D590CC98E4DC}"/>
    <cellStyle name="Millares 5 2 2 4 2 2 2 2" xfId="11580" xr:uid="{45FD4BE1-3E0B-4A50-B45C-7BD97A1C9009}"/>
    <cellStyle name="Millares 5 2 2 4 2 2 2 2 2" xfId="23404" xr:uid="{9C2DD996-CD9C-47FF-B815-6338552B1C89}"/>
    <cellStyle name="Millares 5 2 2 4 2 2 2 3" xfId="17493" xr:uid="{42D148E4-5647-4BAC-B4B4-EA22F0454899}"/>
    <cellStyle name="Millares 5 2 2 4 2 2 3" xfId="8624" xr:uid="{A3D74E8C-ADC9-4A1F-9BD3-D80DB7928BB6}"/>
    <cellStyle name="Millares 5 2 2 4 2 2 3 2" xfId="20449" xr:uid="{E80A22EF-7E9D-4135-B214-248E74CF44E4}"/>
    <cellStyle name="Millares 5 2 2 4 2 2 4" xfId="14538" xr:uid="{EE48CFBA-2442-4D7B-A687-D858CCE42FDC}"/>
    <cellStyle name="Millares 5 2 2 4 2 3" xfId="4190" xr:uid="{5BFA0F5D-6E8A-4669-AAE6-0E85046BC8BA}"/>
    <cellStyle name="Millares 5 2 2 4 2 3 2" xfId="10103" xr:uid="{1E903332-DFE5-406A-B303-1AAC92CE61BA}"/>
    <cellStyle name="Millares 5 2 2 4 2 3 2 2" xfId="21927" xr:uid="{F7E0290B-04DF-4595-9104-E10551970294}"/>
    <cellStyle name="Millares 5 2 2 4 2 3 3" xfId="16016" xr:uid="{8BE6383F-5107-4D8E-BCF5-E26DA247DC87}"/>
    <cellStyle name="Millares 5 2 2 4 2 4" xfId="7147" xr:uid="{D363ED18-9EEB-4D5B-B8CC-6C8E916586CD}"/>
    <cellStyle name="Millares 5 2 2 4 2 4 2" xfId="18972" xr:uid="{42765DA4-7B44-4DEC-A009-3C5A9B7C8E7F}"/>
    <cellStyle name="Millares 5 2 2 4 2 5" xfId="13061" xr:uid="{931DD47F-9997-4DAE-A99C-C725EF0F8106}"/>
    <cellStyle name="Millares 5 2 2 4 3" xfId="1971" xr:uid="{FCCFB71C-B6D0-491B-AE8A-E40B48F111AE}"/>
    <cellStyle name="Millares 5 2 2 4 3 2" xfId="4928" xr:uid="{9FBC2603-B4BF-423B-B0A4-BA6B4815BF7D}"/>
    <cellStyle name="Millares 5 2 2 4 3 2 2" xfId="10841" xr:uid="{A0188649-ADCA-4D8D-977C-66341AD72446}"/>
    <cellStyle name="Millares 5 2 2 4 3 2 2 2" xfId="22665" xr:uid="{4F3428DF-E8CF-4156-8185-CEC1AC7F07BD}"/>
    <cellStyle name="Millares 5 2 2 4 3 2 3" xfId="16754" xr:uid="{B45DD8C9-15CD-4F94-A029-477E04E3DB58}"/>
    <cellStyle name="Millares 5 2 2 4 3 3" xfId="7885" xr:uid="{1BD604A6-2001-4925-B59C-641B4E931E24}"/>
    <cellStyle name="Millares 5 2 2 4 3 3 2" xfId="19710" xr:uid="{45AE988E-E8BF-4594-8F66-1C052DBA9D9D}"/>
    <cellStyle name="Millares 5 2 2 4 3 4" xfId="13799" xr:uid="{3DAA8638-52EC-4FE9-8C5D-C7F167A4658F}"/>
    <cellStyle name="Millares 5 2 2 4 4" xfId="3451" xr:uid="{448FB32C-67D5-468E-AD7B-822731D9FD26}"/>
    <cellStyle name="Millares 5 2 2 4 4 2" xfId="9364" xr:uid="{FCAFCCF3-4265-4621-81CA-738E080124B6}"/>
    <cellStyle name="Millares 5 2 2 4 4 2 2" xfId="21188" xr:uid="{4EF6A7CE-26A2-49B8-A0BE-9D6CA3BD0766}"/>
    <cellStyle name="Millares 5 2 2 4 4 3" xfId="15277" xr:uid="{A3CD2783-1CCC-4AE5-9352-314AB7009A44}"/>
    <cellStyle name="Millares 5 2 2 4 5" xfId="6408" xr:uid="{5E0EEBB3-C79A-4925-8E6B-E51CD680FB74}"/>
    <cellStyle name="Millares 5 2 2 4 5 2" xfId="18233" xr:uid="{8FBE556D-6F1C-4A50-9466-59CBBC5EB658}"/>
    <cellStyle name="Millares 5 2 2 4 6" xfId="12322" xr:uid="{AC4F7488-CC73-4A74-AB5C-86D19BBEC248}"/>
    <cellStyle name="Millares 5 2 2 5" xfId="863" xr:uid="{13C29351-9E81-4C31-9D5B-BB9A04C7D943}"/>
    <cellStyle name="Millares 5 2 2 5 2" xfId="2342" xr:uid="{E5922EB2-9E8A-4B13-8FFD-C0313A02534A}"/>
    <cellStyle name="Millares 5 2 2 5 2 2" xfId="5299" xr:uid="{594186D2-A9BB-4DE8-AAF2-1B75449D3188}"/>
    <cellStyle name="Millares 5 2 2 5 2 2 2" xfId="11212" xr:uid="{F06FD6BF-575E-4FFC-A3D5-858E05FB6248}"/>
    <cellStyle name="Millares 5 2 2 5 2 2 2 2" xfId="23036" xr:uid="{E817AC6A-ADB6-4ACF-A87F-4C74C51F7CFD}"/>
    <cellStyle name="Millares 5 2 2 5 2 2 3" xfId="17125" xr:uid="{65FF0A91-1F0D-4064-97F1-763D7EB97A86}"/>
    <cellStyle name="Millares 5 2 2 5 2 3" xfId="8256" xr:uid="{60522AA5-CDA2-491C-A49C-C6B404B9DF82}"/>
    <cellStyle name="Millares 5 2 2 5 2 3 2" xfId="20081" xr:uid="{C838B841-52A2-4806-99AC-F9B1AFF44BDA}"/>
    <cellStyle name="Millares 5 2 2 5 2 4" xfId="14170" xr:uid="{2A85412E-A61C-4616-9212-3065117E37B1}"/>
    <cellStyle name="Millares 5 2 2 5 3" xfId="3822" xr:uid="{B076D337-75F9-4E84-8466-99FE96F5D9BC}"/>
    <cellStyle name="Millares 5 2 2 5 3 2" xfId="9735" xr:uid="{4DAFF397-2FBA-429B-A65E-4E0C1423CB0E}"/>
    <cellStyle name="Millares 5 2 2 5 3 2 2" xfId="21559" xr:uid="{D1D85EC2-FDD5-4135-8D56-39913FA8ED5A}"/>
    <cellStyle name="Millares 5 2 2 5 3 3" xfId="15648" xr:uid="{F7100740-639E-4929-9DB4-8BEA6292F319}"/>
    <cellStyle name="Millares 5 2 2 5 4" xfId="6779" xr:uid="{9C81E53C-E7E2-4045-825D-A2703BFF8421}"/>
    <cellStyle name="Millares 5 2 2 5 4 2" xfId="18604" xr:uid="{F24CC8F8-556C-4301-8E00-5E8BA42F658B}"/>
    <cellStyle name="Millares 5 2 2 5 5" xfId="12693" xr:uid="{1CED2B63-2D71-48B9-91F9-A83CD0AD596E}"/>
    <cellStyle name="Millares 5 2 2 6" xfId="1603" xr:uid="{75CC44AF-55D2-4E71-82DE-090838721D2A}"/>
    <cellStyle name="Millares 5 2 2 6 2" xfId="4560" xr:uid="{7E94F115-35B0-43A3-9315-C4869B215722}"/>
    <cellStyle name="Millares 5 2 2 6 2 2" xfId="10473" xr:uid="{FC9D1164-C9DC-4CB3-AEFE-D7F43BB5CD83}"/>
    <cellStyle name="Millares 5 2 2 6 2 2 2" xfId="22297" xr:uid="{325609DC-7863-404A-9EF3-088AC4C3FF3C}"/>
    <cellStyle name="Millares 5 2 2 6 2 3" xfId="16386" xr:uid="{450D961E-3312-48B3-ACE9-50DBC2BA8D5C}"/>
    <cellStyle name="Millares 5 2 2 6 3" xfId="7517" xr:uid="{6B3C0631-85EC-44A5-A4C4-E4F73605DAD7}"/>
    <cellStyle name="Millares 5 2 2 6 3 2" xfId="19342" xr:uid="{DFFA53C4-E258-4954-BA6A-BA2E73BD3E84}"/>
    <cellStyle name="Millares 5 2 2 6 4" xfId="13431" xr:uid="{771F2B0A-0F68-492B-B38E-DC8A61E9B5BC}"/>
    <cellStyle name="Millares 5 2 2 7" xfId="3083" xr:uid="{D079627B-276E-4668-A79C-8984D5699B9E}"/>
    <cellStyle name="Millares 5 2 2 7 2" xfId="8996" xr:uid="{328784CA-5739-4554-BEBD-7228E18D1E52}"/>
    <cellStyle name="Millares 5 2 2 7 2 2" xfId="20820" xr:uid="{15C27C65-D3A2-4A57-B874-F3D01089C9C3}"/>
    <cellStyle name="Millares 5 2 2 7 3" xfId="14909" xr:uid="{1EF390A1-05ED-44C0-909E-2B9992C948A9}"/>
    <cellStyle name="Millares 5 2 2 8" xfId="6040" xr:uid="{AD7C00F4-22DA-4386-A510-E627AB6F4327}"/>
    <cellStyle name="Millares 5 2 2 8 2" xfId="17865" xr:uid="{F8CC0881-C13C-4EFB-9754-4498353AEFBF}"/>
    <cellStyle name="Millares 5 2 2 9" xfId="11954" xr:uid="{74E4924E-BD1A-4A28-8CA2-BE055C492478}"/>
    <cellStyle name="Millares 5 2 3" xfId="178" xr:uid="{2BC7CEB5-4D2A-4D20-BB10-B895830973FC}"/>
    <cellStyle name="Millares 5 2 3 2" xfId="551" xr:uid="{3A2836E0-94A0-4816-B23D-44DFD205EED4}"/>
    <cellStyle name="Millares 5 2 3 2 2" xfId="1293" xr:uid="{1D1D4AC8-44FE-43C2-AC35-7DA0269529F0}"/>
    <cellStyle name="Millares 5 2 3 2 2 2" xfId="2772" xr:uid="{6FB09F5E-FFB7-48E3-B12B-9EAA999EAD54}"/>
    <cellStyle name="Millares 5 2 3 2 2 2 2" xfId="5729" xr:uid="{C12D6A4E-BF3C-49C7-91DF-026085052F46}"/>
    <cellStyle name="Millares 5 2 3 2 2 2 2 2" xfId="11642" xr:uid="{00EE7AFC-05A3-4905-9D2C-294C0EC2596E}"/>
    <cellStyle name="Millares 5 2 3 2 2 2 2 2 2" xfId="23466" xr:uid="{6F61F899-E4EE-448E-8563-0A4013DF1D09}"/>
    <cellStyle name="Millares 5 2 3 2 2 2 2 3" xfId="17555" xr:uid="{C50B1DA2-0C84-4312-B178-3CAA81D6A3DB}"/>
    <cellStyle name="Millares 5 2 3 2 2 2 3" xfId="8686" xr:uid="{B1A192A7-58CD-4CC0-9CD0-6C39014EF7FD}"/>
    <cellStyle name="Millares 5 2 3 2 2 2 3 2" xfId="20511" xr:uid="{54A172DA-70C3-4B97-AF14-D66129FD1647}"/>
    <cellStyle name="Millares 5 2 3 2 2 2 4" xfId="14600" xr:uid="{6B9B59A9-B786-4EDF-8B1E-B7033C7D56CC}"/>
    <cellStyle name="Millares 5 2 3 2 2 3" xfId="4252" xr:uid="{C48AAA67-4222-4DA6-94F5-276C394D2367}"/>
    <cellStyle name="Millares 5 2 3 2 2 3 2" xfId="10165" xr:uid="{3E892DE2-ECAF-4B0D-BF1E-F91D7FBE8EB1}"/>
    <cellStyle name="Millares 5 2 3 2 2 3 2 2" xfId="21989" xr:uid="{51D76231-76A0-41F5-9098-25EDB5E09156}"/>
    <cellStyle name="Millares 5 2 3 2 2 3 3" xfId="16078" xr:uid="{BD7959A1-39AF-410E-BC00-8040D57ABCC5}"/>
    <cellStyle name="Millares 5 2 3 2 2 4" xfId="7209" xr:uid="{C31FC886-5B75-45E7-A524-A808B0FE141C}"/>
    <cellStyle name="Millares 5 2 3 2 2 4 2" xfId="19034" xr:uid="{F040AA0A-BD38-4EB7-969B-B3DC29102280}"/>
    <cellStyle name="Millares 5 2 3 2 2 5" xfId="13123" xr:uid="{A592344C-9743-4B99-BFF3-891DBD984A1A}"/>
    <cellStyle name="Millares 5 2 3 2 3" xfId="2033" xr:uid="{707E0A4D-5B1D-4C31-8D99-CCB8DDB841A7}"/>
    <cellStyle name="Millares 5 2 3 2 3 2" xfId="4990" xr:uid="{69E9487A-6E5D-4B9E-8F0A-A634D589241D}"/>
    <cellStyle name="Millares 5 2 3 2 3 2 2" xfId="10903" xr:uid="{0ADFCA3B-F0F3-49B1-96A9-1986BA31212D}"/>
    <cellStyle name="Millares 5 2 3 2 3 2 2 2" xfId="22727" xr:uid="{42EC131D-BC05-4420-B570-3E565FAEC0A1}"/>
    <cellStyle name="Millares 5 2 3 2 3 2 3" xfId="16816" xr:uid="{0A5FBB97-7FB2-4213-B3D3-675B055AF972}"/>
    <cellStyle name="Millares 5 2 3 2 3 3" xfId="7947" xr:uid="{38C3D798-85F7-4A8D-8A53-1DAEA553AE1B}"/>
    <cellStyle name="Millares 5 2 3 2 3 3 2" xfId="19772" xr:uid="{CC4728E1-6A94-4B04-8B6D-B0CCFFCF81FC}"/>
    <cellStyle name="Millares 5 2 3 2 3 4" xfId="13861" xr:uid="{7FA002AE-BD05-481C-839B-250A054B2A1A}"/>
    <cellStyle name="Millares 5 2 3 2 4" xfId="3513" xr:uid="{28EAEB3E-E095-4580-8E8A-59086D68E3AE}"/>
    <cellStyle name="Millares 5 2 3 2 4 2" xfId="9426" xr:uid="{41E0107B-2AF6-49C2-B9A4-C5C7596C0E44}"/>
    <cellStyle name="Millares 5 2 3 2 4 2 2" xfId="21250" xr:uid="{8536F578-7B86-4CD8-809D-54EB6F1C7FFD}"/>
    <cellStyle name="Millares 5 2 3 2 4 3" xfId="15339" xr:uid="{F4DCE6F2-7AFF-4EE8-9BB4-83A1E88CEA9E}"/>
    <cellStyle name="Millares 5 2 3 2 5" xfId="6470" xr:uid="{14846667-E136-4386-9647-68E362AE7D4C}"/>
    <cellStyle name="Millares 5 2 3 2 5 2" xfId="18295" xr:uid="{465A4955-0037-4DB2-98DC-4667A2A48E43}"/>
    <cellStyle name="Millares 5 2 3 2 6" xfId="12384" xr:uid="{171574F8-D238-4B30-B482-C24C2BFD9BDA}"/>
    <cellStyle name="Millares 5 2 3 3" xfId="925" xr:uid="{8CC2143C-CE5B-465C-A013-F7CB1ADD0F7D}"/>
    <cellStyle name="Millares 5 2 3 3 2" xfId="2404" xr:uid="{02DD77F7-E9E5-4295-98ED-3B0F89AD7E67}"/>
    <cellStyle name="Millares 5 2 3 3 2 2" xfId="5361" xr:uid="{31678D15-D8F1-4CE3-8749-23E1B084E04C}"/>
    <cellStyle name="Millares 5 2 3 3 2 2 2" xfId="11274" xr:uid="{D52E3C8E-839A-4636-B634-A8D6586CC402}"/>
    <cellStyle name="Millares 5 2 3 3 2 2 2 2" xfId="23098" xr:uid="{1D0A6109-4DBD-4A84-9770-70D35A93E043}"/>
    <cellStyle name="Millares 5 2 3 3 2 2 3" xfId="17187" xr:uid="{C1CEE409-4A75-47C2-8D82-9E9EB0CE126D}"/>
    <cellStyle name="Millares 5 2 3 3 2 3" xfId="8318" xr:uid="{8D62240E-B161-4E92-B647-51EBCB649AFF}"/>
    <cellStyle name="Millares 5 2 3 3 2 3 2" xfId="20143" xr:uid="{B604E216-C78E-40A7-9F6B-C156C1BCDD0D}"/>
    <cellStyle name="Millares 5 2 3 3 2 4" xfId="14232" xr:uid="{99D4CA9A-0F00-44B1-9814-214D12594159}"/>
    <cellStyle name="Millares 5 2 3 3 3" xfId="3884" xr:uid="{2B0FA35D-9AB6-4192-A59C-DD90905D9291}"/>
    <cellStyle name="Millares 5 2 3 3 3 2" xfId="9797" xr:uid="{A4775045-20FB-4258-AF26-B6EE7AE84741}"/>
    <cellStyle name="Millares 5 2 3 3 3 2 2" xfId="21621" xr:uid="{357FFCEF-9F7C-4425-8CA4-2AEB27D3DC27}"/>
    <cellStyle name="Millares 5 2 3 3 3 3" xfId="15710" xr:uid="{48103070-3B77-449B-ACB0-06E07CD2E7CF}"/>
    <cellStyle name="Millares 5 2 3 3 4" xfId="6841" xr:uid="{71556BBC-54B7-4177-A623-17FE370F4E53}"/>
    <cellStyle name="Millares 5 2 3 3 4 2" xfId="18666" xr:uid="{18BC02EC-756E-4DA4-B509-0B61797E967D}"/>
    <cellStyle name="Millares 5 2 3 3 5" xfId="12755" xr:uid="{CF52BCA6-F5F3-450B-B8B8-84997FC8CCFF}"/>
    <cellStyle name="Millares 5 2 3 4" xfId="1665" xr:uid="{DC758F79-524E-4341-A9CB-77E7B7EBE069}"/>
    <cellStyle name="Millares 5 2 3 4 2" xfId="4622" xr:uid="{45CC5B89-C5E4-489F-A1BF-64DBF1A881C7}"/>
    <cellStyle name="Millares 5 2 3 4 2 2" xfId="10535" xr:uid="{C0A0C6F4-2502-40F2-8FB7-3C38C314D15C}"/>
    <cellStyle name="Millares 5 2 3 4 2 2 2" xfId="22359" xr:uid="{5DEA9373-84DF-4D92-9FF1-36FBCC408586}"/>
    <cellStyle name="Millares 5 2 3 4 2 3" xfId="16448" xr:uid="{5618A1E3-86C2-41F9-B62C-5F723144FA51}"/>
    <cellStyle name="Millares 5 2 3 4 3" xfId="7579" xr:uid="{D00A687C-CDCC-47F7-A151-2F5267512400}"/>
    <cellStyle name="Millares 5 2 3 4 3 2" xfId="19404" xr:uid="{5E2C8C1F-F31C-456D-8BD2-D5A0BF6CC7C4}"/>
    <cellStyle name="Millares 5 2 3 4 4" xfId="13493" xr:uid="{E488FE96-90F8-4DF0-8E48-A4DEDA7D4E74}"/>
    <cellStyle name="Millares 5 2 3 5" xfId="3145" xr:uid="{B0BC2E13-BFE3-46A0-8BA5-C4ECF89A7819}"/>
    <cellStyle name="Millares 5 2 3 5 2" xfId="9058" xr:uid="{2EA8AD9B-8AC8-49B6-B7B7-32A1705C461B}"/>
    <cellStyle name="Millares 5 2 3 5 2 2" xfId="20882" xr:uid="{DA4DB7BF-2ACE-4E59-9AC3-ABAD80778E51}"/>
    <cellStyle name="Millares 5 2 3 5 3" xfId="14971" xr:uid="{8E5E3A7E-907A-45CF-A777-B0A0EA4FC0DA}"/>
    <cellStyle name="Millares 5 2 3 6" xfId="6102" xr:uid="{8E5BBBA8-42A6-492E-8E1F-10CD9BD48A6B}"/>
    <cellStyle name="Millares 5 2 3 6 2" xfId="17927" xr:uid="{A0FA63C8-E715-430F-8326-9E601B499FE7}"/>
    <cellStyle name="Millares 5 2 3 7" xfId="12016" xr:uid="{599F01F1-3EA0-43EA-973A-10FD1587BD36}"/>
    <cellStyle name="Millares 5 2 4" xfId="302" xr:uid="{4F09534E-3262-48C1-91F5-B6CDC933D801}"/>
    <cellStyle name="Millares 5 2 4 2" xfId="673" xr:uid="{2413CC18-DF6D-45BB-9E1F-41AA772481E9}"/>
    <cellStyle name="Millares 5 2 4 2 2" xfId="1414" xr:uid="{87C3BB51-C5C1-45AF-8C3C-EA6149CBAFE5}"/>
    <cellStyle name="Millares 5 2 4 2 2 2" xfId="2893" xr:uid="{DE895973-5FE0-4863-BC2D-3C45FF907E45}"/>
    <cellStyle name="Millares 5 2 4 2 2 2 2" xfId="5850" xr:uid="{FBF7E038-840D-42D2-9998-DAE505A179F1}"/>
    <cellStyle name="Millares 5 2 4 2 2 2 2 2" xfId="11763" xr:uid="{F3623375-7972-4CF1-84D5-D4474B119AE0}"/>
    <cellStyle name="Millares 5 2 4 2 2 2 2 2 2" xfId="23587" xr:uid="{1CAC8CD3-078D-4968-B554-B97730FF4A02}"/>
    <cellStyle name="Millares 5 2 4 2 2 2 2 3" xfId="17676" xr:uid="{9DC397DB-013F-4453-9E71-BAAD7A566925}"/>
    <cellStyle name="Millares 5 2 4 2 2 2 3" xfId="8807" xr:uid="{F7116206-1DC0-4442-8B1C-0ED382A27ECF}"/>
    <cellStyle name="Millares 5 2 4 2 2 2 3 2" xfId="20632" xr:uid="{435A009F-2EFC-4A6E-A616-8B46A42BED6A}"/>
    <cellStyle name="Millares 5 2 4 2 2 2 4" xfId="14721" xr:uid="{CD542832-7CF4-490A-AB59-81A41DE98A7C}"/>
    <cellStyle name="Millares 5 2 4 2 2 3" xfId="4373" xr:uid="{58C26ABB-9329-43B9-8163-B51097528CF4}"/>
    <cellStyle name="Millares 5 2 4 2 2 3 2" xfId="10286" xr:uid="{26FFF458-559C-4E82-A518-91C2B7664A1F}"/>
    <cellStyle name="Millares 5 2 4 2 2 3 2 2" xfId="22110" xr:uid="{08AB0BC3-5BE0-4282-88D5-8B5063E27733}"/>
    <cellStyle name="Millares 5 2 4 2 2 3 3" xfId="16199" xr:uid="{84513896-1024-457E-A0AB-AE56D858B8B8}"/>
    <cellStyle name="Millares 5 2 4 2 2 4" xfId="7330" xr:uid="{C4BF576E-E4A5-47E7-8C6B-E0B59322FDB8}"/>
    <cellStyle name="Millares 5 2 4 2 2 4 2" xfId="19155" xr:uid="{1FC1C01A-8DD8-4AC4-B194-C8E1C9F63A84}"/>
    <cellStyle name="Millares 5 2 4 2 2 5" xfId="13244" xr:uid="{677FB60B-6EEE-429B-BFEE-4091685BED40}"/>
    <cellStyle name="Millares 5 2 4 2 3" xfId="2154" xr:uid="{3E6FCAAF-3CA6-4255-9F30-13CC232A7D29}"/>
    <cellStyle name="Millares 5 2 4 2 3 2" xfId="5111" xr:uid="{4359E86C-E9F6-4F9E-85BA-972A3438D055}"/>
    <cellStyle name="Millares 5 2 4 2 3 2 2" xfId="11024" xr:uid="{46E3727C-7021-4FE7-8353-26BA48904453}"/>
    <cellStyle name="Millares 5 2 4 2 3 2 2 2" xfId="22848" xr:uid="{59B9526E-D625-4E69-A291-92A4214CAB27}"/>
    <cellStyle name="Millares 5 2 4 2 3 2 3" xfId="16937" xr:uid="{099DE235-0881-4A48-9CC7-24A905D91FDB}"/>
    <cellStyle name="Millares 5 2 4 2 3 3" xfId="8068" xr:uid="{543C97E1-32CD-4A19-8271-AB4720F54450}"/>
    <cellStyle name="Millares 5 2 4 2 3 3 2" xfId="19893" xr:uid="{57AB2732-A703-47E3-BA45-DE3522F57E4F}"/>
    <cellStyle name="Millares 5 2 4 2 3 4" xfId="13982" xr:uid="{E05F8CC4-4C78-40D4-858F-5FC03291CD4A}"/>
    <cellStyle name="Millares 5 2 4 2 4" xfId="3634" xr:uid="{D85A8920-BF9A-4F5E-A085-E954CA679CB6}"/>
    <cellStyle name="Millares 5 2 4 2 4 2" xfId="9547" xr:uid="{4CB03F8A-3D88-4FB4-95C5-13200A27902D}"/>
    <cellStyle name="Millares 5 2 4 2 4 2 2" xfId="21371" xr:uid="{ADE28FCC-18D2-4167-8CAA-6A146C9B10D6}"/>
    <cellStyle name="Millares 5 2 4 2 4 3" xfId="15460" xr:uid="{FDA5C208-B41F-41C3-AF53-B32B97DC2D67}"/>
    <cellStyle name="Millares 5 2 4 2 5" xfId="6591" xr:uid="{639888AF-6EF3-4F6C-A7E4-612AC183D028}"/>
    <cellStyle name="Millares 5 2 4 2 5 2" xfId="18416" xr:uid="{CBE0E1B5-ED9E-4A4C-A29B-AE9FBD299554}"/>
    <cellStyle name="Millares 5 2 4 2 6" xfId="12505" xr:uid="{ED64BE28-C0B3-4143-98F4-FC08EF6CB6A0}"/>
    <cellStyle name="Millares 5 2 4 3" xfId="1046" xr:uid="{45DF2946-6FC4-46A4-A7D4-66A44FAC1AD6}"/>
    <cellStyle name="Millares 5 2 4 3 2" xfId="2525" xr:uid="{48BD7446-FAB0-493F-AE8D-9F89CFF6153C}"/>
    <cellStyle name="Millares 5 2 4 3 2 2" xfId="5482" xr:uid="{5F9866D5-6285-4D83-8DF2-E80D07E155E4}"/>
    <cellStyle name="Millares 5 2 4 3 2 2 2" xfId="11395" xr:uid="{A0EB44BB-266D-4122-AF90-F9C4BDFE0670}"/>
    <cellStyle name="Millares 5 2 4 3 2 2 2 2" xfId="23219" xr:uid="{448C4278-EADB-4904-94C8-7560D67C7544}"/>
    <cellStyle name="Millares 5 2 4 3 2 2 3" xfId="17308" xr:uid="{A79469CF-F326-423E-9A9C-544B1D1161F9}"/>
    <cellStyle name="Millares 5 2 4 3 2 3" xfId="8439" xr:uid="{C00ECFC2-3403-4D80-AA81-A54335AD91B0}"/>
    <cellStyle name="Millares 5 2 4 3 2 3 2" xfId="20264" xr:uid="{8FB2728D-A5FA-4882-A5DF-297B4FEB4066}"/>
    <cellStyle name="Millares 5 2 4 3 2 4" xfId="14353" xr:uid="{AF9A9D8F-3B8A-4333-AC5C-9AE9EBA8A4F6}"/>
    <cellStyle name="Millares 5 2 4 3 3" xfId="4005" xr:uid="{3B8B8D92-6E81-40D6-8B26-43B80AEC65E5}"/>
    <cellStyle name="Millares 5 2 4 3 3 2" xfId="9918" xr:uid="{094DA336-FFEB-4DB1-9D54-270328B95AB3}"/>
    <cellStyle name="Millares 5 2 4 3 3 2 2" xfId="21742" xr:uid="{77A06A51-E9D5-41BD-902B-D13DCD81139B}"/>
    <cellStyle name="Millares 5 2 4 3 3 3" xfId="15831" xr:uid="{CA129ECA-BEF4-4354-8FD3-14FF9220067E}"/>
    <cellStyle name="Millares 5 2 4 3 4" xfId="6962" xr:uid="{2687601C-24B7-4713-891E-A6D89E3C1E48}"/>
    <cellStyle name="Millares 5 2 4 3 4 2" xfId="18787" xr:uid="{3B595E4F-93F4-4847-8299-9023441E5336}"/>
    <cellStyle name="Millares 5 2 4 3 5" xfId="12876" xr:uid="{05394F74-073E-44D3-B61F-1625051AB0DC}"/>
    <cellStyle name="Millares 5 2 4 4" xfId="1786" xr:uid="{E3388B94-3209-45D1-8327-FD8F5D972509}"/>
    <cellStyle name="Millares 5 2 4 4 2" xfId="4743" xr:uid="{8782F296-362C-4032-8220-12EE7FEF20BA}"/>
    <cellStyle name="Millares 5 2 4 4 2 2" xfId="10656" xr:uid="{090BA0F6-8F2E-40C5-8D32-E8062046404C}"/>
    <cellStyle name="Millares 5 2 4 4 2 2 2" xfId="22480" xr:uid="{1D1351C8-084B-4CCB-B4AF-C5C508097FFE}"/>
    <cellStyle name="Millares 5 2 4 4 2 3" xfId="16569" xr:uid="{61AECC8D-D462-4B5E-8365-FA109F1E276D}"/>
    <cellStyle name="Millares 5 2 4 4 3" xfId="7700" xr:uid="{C65F73D5-3E2E-42EB-B25F-5B8D8732C8C8}"/>
    <cellStyle name="Millares 5 2 4 4 3 2" xfId="19525" xr:uid="{371981D6-C0BC-428A-85FF-69468B0C7543}"/>
    <cellStyle name="Millares 5 2 4 4 4" xfId="13614" xr:uid="{DAB41EC5-27D6-427E-B7F1-3B564BEE3BDC}"/>
    <cellStyle name="Millares 5 2 4 5" xfId="3266" xr:uid="{C6450241-7326-4EA3-812C-94A459C25910}"/>
    <cellStyle name="Millares 5 2 4 5 2" xfId="9179" xr:uid="{5EB864D9-5CD0-43A7-87E6-0AE5E499F151}"/>
    <cellStyle name="Millares 5 2 4 5 2 2" xfId="21003" xr:uid="{3A454E16-4A98-419E-97BA-32ADC610CC81}"/>
    <cellStyle name="Millares 5 2 4 5 3" xfId="15092" xr:uid="{7238FB82-9B64-451F-B741-0D2E5FC94EA3}"/>
    <cellStyle name="Millares 5 2 4 6" xfId="6223" xr:uid="{0F6E3B59-B07A-4394-B534-D9856E1D0BBE}"/>
    <cellStyle name="Millares 5 2 4 6 2" xfId="18048" xr:uid="{DB0136B4-DB63-4E9C-9C3B-9087A2F6CC80}"/>
    <cellStyle name="Millares 5 2 4 7" xfId="12137" xr:uid="{C5BAD8F1-F87F-43BE-BE80-60386F398847}"/>
    <cellStyle name="Millares 5 2 5" xfId="430" xr:uid="{F985DFC9-CED9-474D-B428-FFF637912213}"/>
    <cellStyle name="Millares 5 2 5 2" xfId="1172" xr:uid="{D92A4332-A191-42F5-AE6F-AFEE8E385C81}"/>
    <cellStyle name="Millares 5 2 5 2 2" xfId="2651" xr:uid="{D1E46803-5EC2-4CD9-9738-7D17A655654D}"/>
    <cellStyle name="Millares 5 2 5 2 2 2" xfId="5608" xr:uid="{DE3A936B-02EC-4810-A1D0-0F5D111214E5}"/>
    <cellStyle name="Millares 5 2 5 2 2 2 2" xfId="11521" xr:uid="{8FE48660-505B-4915-9210-55768DAD3860}"/>
    <cellStyle name="Millares 5 2 5 2 2 2 2 2" xfId="23345" xr:uid="{71A5D419-FCD5-421B-9590-146D9F0BC1CB}"/>
    <cellStyle name="Millares 5 2 5 2 2 2 3" xfId="17434" xr:uid="{CA379FE2-91C9-459D-B233-D9938B5E7E38}"/>
    <cellStyle name="Millares 5 2 5 2 2 3" xfId="8565" xr:uid="{65820B2E-88E0-4207-9858-B975FA01AC2C}"/>
    <cellStyle name="Millares 5 2 5 2 2 3 2" xfId="20390" xr:uid="{5FE4206F-BD4D-48BB-8669-7A71469E022A}"/>
    <cellStyle name="Millares 5 2 5 2 2 4" xfId="14479" xr:uid="{0F0201FF-AE6F-47E3-B5CA-EB6950C9C48C}"/>
    <cellStyle name="Millares 5 2 5 2 3" xfId="4131" xr:uid="{82F20DB9-56F3-429C-B01A-FD190365C6B7}"/>
    <cellStyle name="Millares 5 2 5 2 3 2" xfId="10044" xr:uid="{19ECCD7C-EDED-48F0-B600-252866A40CD2}"/>
    <cellStyle name="Millares 5 2 5 2 3 2 2" xfId="21868" xr:uid="{762ACD7B-EA47-4B83-8FAD-A1ABE0B1C097}"/>
    <cellStyle name="Millares 5 2 5 2 3 3" xfId="15957" xr:uid="{9FCC1990-CC87-48D7-A79C-C69CF8922F7C}"/>
    <cellStyle name="Millares 5 2 5 2 4" xfId="7088" xr:uid="{DB3CD797-3761-4990-B59C-710F5F78241B}"/>
    <cellStyle name="Millares 5 2 5 2 4 2" xfId="18913" xr:uid="{DDE0F73F-899A-4814-B886-EC343E8BCD6B}"/>
    <cellStyle name="Millares 5 2 5 2 5" xfId="13002" xr:uid="{6AA96728-B0A9-4CA1-AEB2-732AA3340658}"/>
    <cellStyle name="Millares 5 2 5 3" xfId="1912" xr:uid="{32692FBA-D59F-4940-BF90-998D656136C6}"/>
    <cellStyle name="Millares 5 2 5 3 2" xfId="4869" xr:uid="{0942D3B4-F036-4DCC-A542-3B59DB29B50C}"/>
    <cellStyle name="Millares 5 2 5 3 2 2" xfId="10782" xr:uid="{4B9DD404-208B-46A7-B0E4-1CFB08A74D48}"/>
    <cellStyle name="Millares 5 2 5 3 2 2 2" xfId="22606" xr:uid="{588AF889-B95D-4794-BAF4-E4B287A204BC}"/>
    <cellStyle name="Millares 5 2 5 3 2 3" xfId="16695" xr:uid="{A9EF204B-519E-4BDF-8ABD-81E194A10130}"/>
    <cellStyle name="Millares 5 2 5 3 3" xfId="7826" xr:uid="{6FD7E851-334C-4FC4-B2F9-B0DCE1B6A28D}"/>
    <cellStyle name="Millares 5 2 5 3 3 2" xfId="19651" xr:uid="{242194AC-553D-4019-80F9-400F807918F8}"/>
    <cellStyle name="Millares 5 2 5 3 4" xfId="13740" xr:uid="{6064037A-886A-47F1-9EA9-7D5464780070}"/>
    <cellStyle name="Millares 5 2 5 4" xfId="3392" xr:uid="{1A8DFA57-3FEB-4FC2-9933-8404A45E7307}"/>
    <cellStyle name="Millares 5 2 5 4 2" xfId="9305" xr:uid="{CCCAE6BB-DDB4-429E-8523-DC89B262FE2B}"/>
    <cellStyle name="Millares 5 2 5 4 2 2" xfId="21129" xr:uid="{E477D6B7-527E-4F26-8DE2-EBB2DF62DA8D}"/>
    <cellStyle name="Millares 5 2 5 4 3" xfId="15218" xr:uid="{96489B92-51AD-43D3-88D0-94800E639A5A}"/>
    <cellStyle name="Millares 5 2 5 5" xfId="6349" xr:uid="{0ACFCBE3-DFD3-48D8-86FA-45A02FA331A7}"/>
    <cellStyle name="Millares 5 2 5 5 2" xfId="18174" xr:uid="{4F84EC67-147E-4335-8BF1-7375D00895CB}"/>
    <cellStyle name="Millares 5 2 5 6" xfId="12263" xr:uid="{22F8C111-83F7-4969-B00D-48555269DFD0}"/>
    <cellStyle name="Millares 5 2 6" xfId="804" xr:uid="{12209426-B448-47E3-9D79-ADDA5B10EFD6}"/>
    <cellStyle name="Millares 5 2 6 2" xfId="2283" xr:uid="{4A1B7589-AE4A-4150-BA6D-29D41D837E9B}"/>
    <cellStyle name="Millares 5 2 6 2 2" xfId="5240" xr:uid="{044A0478-4151-4784-B51B-3E3C4699E9E0}"/>
    <cellStyle name="Millares 5 2 6 2 2 2" xfId="11153" xr:uid="{B64E6A56-5055-4238-8787-232B45EE1F76}"/>
    <cellStyle name="Millares 5 2 6 2 2 2 2" xfId="22977" xr:uid="{2EE1C6A2-F874-49BB-A003-2601AEDFE65F}"/>
    <cellStyle name="Millares 5 2 6 2 2 3" xfId="17066" xr:uid="{0CF6957D-601E-4A8A-B5AC-F5134CE4396D}"/>
    <cellStyle name="Millares 5 2 6 2 3" xfId="8197" xr:uid="{C53548B6-CF59-430C-B988-90D8C5C2561E}"/>
    <cellStyle name="Millares 5 2 6 2 3 2" xfId="20022" xr:uid="{6E7C0FC5-077C-44AF-802F-1777B7BDC703}"/>
    <cellStyle name="Millares 5 2 6 2 4" xfId="14111" xr:uid="{EAC94256-12D0-44B1-83A9-77AD9C295464}"/>
    <cellStyle name="Millares 5 2 6 3" xfId="3763" xr:uid="{5AA540FB-034B-4956-BF72-5BF27B56F2F3}"/>
    <cellStyle name="Millares 5 2 6 3 2" xfId="9676" xr:uid="{4AE8E3B8-094C-436A-B150-6B1BDB083BF9}"/>
    <cellStyle name="Millares 5 2 6 3 2 2" xfId="21500" xr:uid="{F247A9A1-BDA6-48F1-B21A-4EA5ACB08590}"/>
    <cellStyle name="Millares 5 2 6 3 3" xfId="15589" xr:uid="{7419C74E-E7FD-4E5A-BCE1-4A67A0567BE2}"/>
    <cellStyle name="Millares 5 2 6 4" xfId="6720" xr:uid="{C154C2AE-824D-4139-AF85-D5C0256F3DB7}"/>
    <cellStyle name="Millares 5 2 6 4 2" xfId="18545" xr:uid="{D4979A4E-C45B-4383-A9D8-8CADB982033B}"/>
    <cellStyle name="Millares 5 2 6 5" xfId="12634" xr:uid="{15016F52-1F41-4C5B-96F5-EBC09C16E93D}"/>
    <cellStyle name="Millares 5 2 7" xfId="1544" xr:uid="{B3602288-3323-4E2C-8460-ABDEA1516B65}"/>
    <cellStyle name="Millares 5 2 7 2" xfId="4501" xr:uid="{15D50363-0E63-4358-A19E-DE82C11095FE}"/>
    <cellStyle name="Millares 5 2 7 2 2" xfId="10414" xr:uid="{273EF6D3-5561-4CA7-A0AD-5A3F0E844396}"/>
    <cellStyle name="Millares 5 2 7 2 2 2" xfId="22238" xr:uid="{D3A6DED3-E26D-4148-85BD-DFD83D74583C}"/>
    <cellStyle name="Millares 5 2 7 2 3" xfId="16327" xr:uid="{F2F998F7-616C-40C6-BD5F-86F36355E941}"/>
    <cellStyle name="Millares 5 2 7 3" xfId="7458" xr:uid="{90027A80-7D19-430C-A2C2-6AEC300A0A9F}"/>
    <cellStyle name="Millares 5 2 7 3 2" xfId="19283" xr:uid="{B90535D0-BA4E-44E0-9BF9-6A7B3B4D2094}"/>
    <cellStyle name="Millares 5 2 7 4" xfId="13372" xr:uid="{937EA3F1-186A-48F5-ABC2-196B4A5FC79B}"/>
    <cellStyle name="Millares 5 2 8" xfId="3024" xr:uid="{7DB56B37-54B3-4573-8A1E-B1C8572E02B4}"/>
    <cellStyle name="Millares 5 2 8 2" xfId="8937" xr:uid="{11CBAEA8-B894-4C1C-BAFB-5352037864AD}"/>
    <cellStyle name="Millares 5 2 8 2 2" xfId="20761" xr:uid="{B46909D0-21FB-4894-8A7F-A6D99867B7A8}"/>
    <cellStyle name="Millares 5 2 8 3" xfId="14850" xr:uid="{AE4CBC77-ABB1-47C4-89A7-8DE031429B99}"/>
    <cellStyle name="Millares 5 2 9" xfId="5981" xr:uid="{BBD73137-9CFF-44D3-AC06-B8E305D9D5E2}"/>
    <cellStyle name="Millares 5 2 9 2" xfId="17806" xr:uid="{54476F8A-CFAC-4B9B-B6D8-263B5B2F28DA}"/>
    <cellStyle name="Millares 5 3" xfId="84" xr:uid="{120D0665-2DA8-417A-AC65-717D191B495D}"/>
    <cellStyle name="Millares 5 3 2" xfId="210" xr:uid="{EC582BEF-55D9-4949-B79D-DBC52189BA45}"/>
    <cellStyle name="Millares 5 3 2 2" xfId="582" xr:uid="{08469051-AFC5-48E9-BDE2-B71C0C7963D9}"/>
    <cellStyle name="Millares 5 3 2 2 2" xfId="1324" xr:uid="{3583B782-E617-4EC3-9FAF-E0F95B4F331D}"/>
    <cellStyle name="Millares 5 3 2 2 2 2" xfId="2803" xr:uid="{BF3320F7-F6AD-4516-A3E0-7A911BB94B1C}"/>
    <cellStyle name="Millares 5 3 2 2 2 2 2" xfId="5760" xr:uid="{7F0F0602-0071-44AB-B753-3AB3791EAE4C}"/>
    <cellStyle name="Millares 5 3 2 2 2 2 2 2" xfId="11673" xr:uid="{B745121E-40DB-4A77-86D8-456217C254BB}"/>
    <cellStyle name="Millares 5 3 2 2 2 2 2 2 2" xfId="23497" xr:uid="{4DB65222-CF2F-4E3D-975D-7F04F99F9016}"/>
    <cellStyle name="Millares 5 3 2 2 2 2 2 3" xfId="17586" xr:uid="{3A32E54D-15E5-4E24-A66C-9A0439EE8F6B}"/>
    <cellStyle name="Millares 5 3 2 2 2 2 3" xfId="8717" xr:uid="{32609F8E-B1FD-43DA-A331-55127464E5EA}"/>
    <cellStyle name="Millares 5 3 2 2 2 2 3 2" xfId="20542" xr:uid="{49A278EE-B3F1-47D5-948B-E604821A5A0B}"/>
    <cellStyle name="Millares 5 3 2 2 2 2 4" xfId="14631" xr:uid="{F62F782F-22AA-486B-A765-DFAC6B6B2880}"/>
    <cellStyle name="Millares 5 3 2 2 2 3" xfId="4283" xr:uid="{BB087E3E-B975-4BFF-9252-4C0B4DAA9A45}"/>
    <cellStyle name="Millares 5 3 2 2 2 3 2" xfId="10196" xr:uid="{6F764607-9BE0-45F7-B2B7-022A00957C42}"/>
    <cellStyle name="Millares 5 3 2 2 2 3 2 2" xfId="22020" xr:uid="{E2996E35-D14A-47F5-A267-493E4B91CAA9}"/>
    <cellStyle name="Millares 5 3 2 2 2 3 3" xfId="16109" xr:uid="{AE8B02E1-E543-4239-BA38-19044F40F9BC}"/>
    <cellStyle name="Millares 5 3 2 2 2 4" xfId="7240" xr:uid="{702ACE8C-2420-4BC3-8F94-75042CBB5F3D}"/>
    <cellStyle name="Millares 5 3 2 2 2 4 2" xfId="19065" xr:uid="{6F8EE702-0232-4A78-A823-02E87D3E9280}"/>
    <cellStyle name="Millares 5 3 2 2 2 5" xfId="13154" xr:uid="{59AD7237-780A-4495-999A-8DF3F755C44E}"/>
    <cellStyle name="Millares 5 3 2 2 3" xfId="2064" xr:uid="{0274199E-272B-49CB-A4AC-D1E68F085AA9}"/>
    <cellStyle name="Millares 5 3 2 2 3 2" xfId="5021" xr:uid="{93CE5B5E-78DF-4D30-A4BE-6107EB94A13A}"/>
    <cellStyle name="Millares 5 3 2 2 3 2 2" xfId="10934" xr:uid="{D9177FB6-3ED5-401B-AF0A-CBF07A674292}"/>
    <cellStyle name="Millares 5 3 2 2 3 2 2 2" xfId="22758" xr:uid="{FB0A7B9F-7D68-4EE7-81D3-1CCABA2B2384}"/>
    <cellStyle name="Millares 5 3 2 2 3 2 3" xfId="16847" xr:uid="{4ED5312A-64B7-430C-87F9-2D97662FDEBF}"/>
    <cellStyle name="Millares 5 3 2 2 3 3" xfId="7978" xr:uid="{CAE29217-341F-485D-AE8B-5E286F494D00}"/>
    <cellStyle name="Millares 5 3 2 2 3 3 2" xfId="19803" xr:uid="{DEAA0808-2F9F-4CF5-A10E-E0AAA0AE1022}"/>
    <cellStyle name="Millares 5 3 2 2 3 4" xfId="13892" xr:uid="{BA2ED001-5925-40C7-A869-D4824D573EF6}"/>
    <cellStyle name="Millares 5 3 2 2 4" xfId="3544" xr:uid="{AEBEEB1E-6632-4785-BE59-0459CFA1850A}"/>
    <cellStyle name="Millares 5 3 2 2 4 2" xfId="9457" xr:uid="{8954FEFC-FF0D-4708-8E96-E7BE18AE0BEB}"/>
    <cellStyle name="Millares 5 3 2 2 4 2 2" xfId="21281" xr:uid="{2B4229D7-9FD3-4500-9D57-1FF35E6CF77C}"/>
    <cellStyle name="Millares 5 3 2 2 4 3" xfId="15370" xr:uid="{8CB30CC0-EB90-447D-A363-48FDFCB6E495}"/>
    <cellStyle name="Millares 5 3 2 2 5" xfId="6501" xr:uid="{B731F495-28A8-418A-BA46-2B2D5A2525D9}"/>
    <cellStyle name="Millares 5 3 2 2 5 2" xfId="18326" xr:uid="{97F4A17D-D4CC-493F-918C-F85A97D8A385}"/>
    <cellStyle name="Millares 5 3 2 2 6" xfId="12415" xr:uid="{82A12E6C-532A-4821-8375-CD0D5CADC36F}"/>
    <cellStyle name="Millares 5 3 2 3" xfId="956" xr:uid="{35425FAD-8AA3-4A60-BE80-49790FC545C5}"/>
    <cellStyle name="Millares 5 3 2 3 2" xfId="2435" xr:uid="{0B07DE8D-1C04-4285-8306-E0B52977BEA7}"/>
    <cellStyle name="Millares 5 3 2 3 2 2" xfId="5392" xr:uid="{9E1AE929-704D-4632-B53B-586988975D9C}"/>
    <cellStyle name="Millares 5 3 2 3 2 2 2" xfId="11305" xr:uid="{42A39792-28C7-415E-B22B-6D304FCE3E91}"/>
    <cellStyle name="Millares 5 3 2 3 2 2 2 2" xfId="23129" xr:uid="{C3F7868F-6750-40FB-8671-656B35191159}"/>
    <cellStyle name="Millares 5 3 2 3 2 2 3" xfId="17218" xr:uid="{0067962C-B262-4A33-8F29-D9CADEB3AF7C}"/>
    <cellStyle name="Millares 5 3 2 3 2 3" xfId="8349" xr:uid="{787A93AD-95CA-4662-9471-528814C80219}"/>
    <cellStyle name="Millares 5 3 2 3 2 3 2" xfId="20174" xr:uid="{EA0D6704-8B7B-4863-BF0F-B9BB3196648B}"/>
    <cellStyle name="Millares 5 3 2 3 2 4" xfId="14263" xr:uid="{0C30D255-32BC-4EF9-839E-83B57DA92CEA}"/>
    <cellStyle name="Millares 5 3 2 3 3" xfId="3915" xr:uid="{F7D9E91A-AA60-4AAB-ACFB-24A849E453BC}"/>
    <cellStyle name="Millares 5 3 2 3 3 2" xfId="9828" xr:uid="{1C5AF875-CB0A-4FD8-8B4A-896D9CEA63DE}"/>
    <cellStyle name="Millares 5 3 2 3 3 2 2" xfId="21652" xr:uid="{DD81EAF3-1E31-479E-951F-2103A2B1D2F6}"/>
    <cellStyle name="Millares 5 3 2 3 3 3" xfId="15741" xr:uid="{1014DFD4-E88C-433B-8B14-D793B09EF0C7}"/>
    <cellStyle name="Millares 5 3 2 3 4" xfId="6872" xr:uid="{E7BDC7C5-4D7C-4E9B-8323-19314C377D34}"/>
    <cellStyle name="Millares 5 3 2 3 4 2" xfId="18697" xr:uid="{5EC70AE1-AA1A-4CE3-990C-EA6CB6261C74}"/>
    <cellStyle name="Millares 5 3 2 3 5" xfId="12786" xr:uid="{07D44D62-973A-4F25-9B89-0524D21740C0}"/>
    <cellStyle name="Millares 5 3 2 4" xfId="1696" xr:uid="{FC2D896B-FE7D-4F43-A331-3B9A2285B874}"/>
    <cellStyle name="Millares 5 3 2 4 2" xfId="4653" xr:uid="{6A6352CA-64AC-4CD5-B737-FAE15D08B161}"/>
    <cellStyle name="Millares 5 3 2 4 2 2" xfId="10566" xr:uid="{987396CC-1EB4-4675-A857-4DDC0A2988C4}"/>
    <cellStyle name="Millares 5 3 2 4 2 2 2" xfId="22390" xr:uid="{C9C05CD9-BB36-4DCE-A92D-ABAB90A35902}"/>
    <cellStyle name="Millares 5 3 2 4 2 3" xfId="16479" xr:uid="{585B7208-99C3-4A12-8816-C8B77D12EF09}"/>
    <cellStyle name="Millares 5 3 2 4 3" xfId="7610" xr:uid="{C1912771-42C0-47C1-A0BE-6A3B01A0B491}"/>
    <cellStyle name="Millares 5 3 2 4 3 2" xfId="19435" xr:uid="{51712391-8AEE-45F8-A3EB-EBDC6E6C3A21}"/>
    <cellStyle name="Millares 5 3 2 4 4" xfId="13524" xr:uid="{37E99F02-F2AE-4074-8517-421C4B79F412}"/>
    <cellStyle name="Millares 5 3 2 5" xfId="3176" xr:uid="{38859C7D-DD0B-4F97-B19F-60341870617D}"/>
    <cellStyle name="Millares 5 3 2 5 2" xfId="9089" xr:uid="{8E243FF1-90E6-4BA2-AED9-B1E2A13983FC}"/>
    <cellStyle name="Millares 5 3 2 5 2 2" xfId="20913" xr:uid="{7AE429B4-0351-45F2-91B2-309D05E4E6FA}"/>
    <cellStyle name="Millares 5 3 2 5 3" xfId="15002" xr:uid="{6FADE589-14D0-483F-B579-ED69F46175AE}"/>
    <cellStyle name="Millares 5 3 2 6" xfId="6133" xr:uid="{CC42E56C-D9EB-4C04-9A91-D1126BF61389}"/>
    <cellStyle name="Millares 5 3 2 6 2" xfId="17958" xr:uid="{4F0A81D6-9D81-41E0-A7F7-0808E8137188}"/>
    <cellStyle name="Millares 5 3 2 7" xfId="12047" xr:uid="{AB07AC6A-52A8-431A-98EB-7FF49DA81B60}"/>
    <cellStyle name="Millares 5 3 3" xfId="333" xr:uid="{0F71F2C5-7A8C-4280-9FFC-2A8E0B40652C}"/>
    <cellStyle name="Millares 5 3 3 2" xfId="704" xr:uid="{68200F7E-1E07-41C5-8840-221ED71EDAA4}"/>
    <cellStyle name="Millares 5 3 3 2 2" xfId="1445" xr:uid="{67F41C1F-70E6-43D2-BCF8-21E40A444DDD}"/>
    <cellStyle name="Millares 5 3 3 2 2 2" xfId="2924" xr:uid="{525EAA0B-FE72-4C20-83A9-2789AFDF17BD}"/>
    <cellStyle name="Millares 5 3 3 2 2 2 2" xfId="5881" xr:uid="{303AF6DC-F21C-471E-8803-5EBBFA786CF3}"/>
    <cellStyle name="Millares 5 3 3 2 2 2 2 2" xfId="11794" xr:uid="{B25B8954-7187-4DD6-B350-67E3CE956CD1}"/>
    <cellStyle name="Millares 5 3 3 2 2 2 2 2 2" xfId="23618" xr:uid="{0D284568-3B31-4E5C-BA39-609B677BD9C1}"/>
    <cellStyle name="Millares 5 3 3 2 2 2 2 3" xfId="17707" xr:uid="{95FBF5EC-6B50-4E34-B7A8-63791FC32919}"/>
    <cellStyle name="Millares 5 3 3 2 2 2 3" xfId="8838" xr:uid="{E75DDB96-2842-4D35-ABDE-05DBC30829FD}"/>
    <cellStyle name="Millares 5 3 3 2 2 2 3 2" xfId="20663" xr:uid="{5C79D068-1690-4CF1-BD84-E70B024DE1BC}"/>
    <cellStyle name="Millares 5 3 3 2 2 2 4" xfId="14752" xr:uid="{C02C63D2-E2B2-4F8D-ABA3-CD7113F8C0FD}"/>
    <cellStyle name="Millares 5 3 3 2 2 3" xfId="4404" xr:uid="{B1F1C147-66BF-40E4-A699-601C2CD3D5F5}"/>
    <cellStyle name="Millares 5 3 3 2 2 3 2" xfId="10317" xr:uid="{D4CFB02E-1D44-43EE-A421-2111B41AA128}"/>
    <cellStyle name="Millares 5 3 3 2 2 3 2 2" xfId="22141" xr:uid="{6B65C495-1857-407C-9DE3-D20CE484049F}"/>
    <cellStyle name="Millares 5 3 3 2 2 3 3" xfId="16230" xr:uid="{C8EB3FCA-3533-43D6-9E8A-6F1BA94C8C79}"/>
    <cellStyle name="Millares 5 3 3 2 2 4" xfId="7361" xr:uid="{2698F24C-98CE-4E2C-8BDA-9CC97DEE2556}"/>
    <cellStyle name="Millares 5 3 3 2 2 4 2" xfId="19186" xr:uid="{A65BEF91-03ED-4516-8CE5-2F79AB0697BC}"/>
    <cellStyle name="Millares 5 3 3 2 2 5" xfId="13275" xr:uid="{6E0AE742-361D-4F60-A8C3-2CEAC2BCA07C}"/>
    <cellStyle name="Millares 5 3 3 2 3" xfId="2185" xr:uid="{30527692-23B8-41CF-8112-3CB77091444A}"/>
    <cellStyle name="Millares 5 3 3 2 3 2" xfId="5142" xr:uid="{D1260D8A-A7E4-4C18-929D-AA20ECD61A3E}"/>
    <cellStyle name="Millares 5 3 3 2 3 2 2" xfId="11055" xr:uid="{0B1B0E2A-4834-4518-A46A-2947DAA0FAEB}"/>
    <cellStyle name="Millares 5 3 3 2 3 2 2 2" xfId="22879" xr:uid="{C17A200B-6057-4689-B861-B3AD04462C64}"/>
    <cellStyle name="Millares 5 3 3 2 3 2 3" xfId="16968" xr:uid="{203FF307-6E9A-4C05-A910-BD89562DEC4E}"/>
    <cellStyle name="Millares 5 3 3 2 3 3" xfId="8099" xr:uid="{20C76C90-9782-4AE8-9E6B-976379D12E9B}"/>
    <cellStyle name="Millares 5 3 3 2 3 3 2" xfId="19924" xr:uid="{A576F3A7-594B-476C-A13D-19EF3919DB88}"/>
    <cellStyle name="Millares 5 3 3 2 3 4" xfId="14013" xr:uid="{588FE7E0-6343-40EC-A88B-5DEAA7DB920F}"/>
    <cellStyle name="Millares 5 3 3 2 4" xfId="3665" xr:uid="{C20154C4-D594-40AA-8326-F987DD129B47}"/>
    <cellStyle name="Millares 5 3 3 2 4 2" xfId="9578" xr:uid="{17F1DDE9-4F1C-4E97-9D3A-EDE118A99186}"/>
    <cellStyle name="Millares 5 3 3 2 4 2 2" xfId="21402" xr:uid="{78FBEEFE-7533-49D8-AF52-A19AA839A1E6}"/>
    <cellStyle name="Millares 5 3 3 2 4 3" xfId="15491" xr:uid="{EA247C6F-C099-443C-834D-67DA70DAE5C3}"/>
    <cellStyle name="Millares 5 3 3 2 5" xfId="6622" xr:uid="{F67789D2-85F7-4455-9DCB-65CDB9BFEE42}"/>
    <cellStyle name="Millares 5 3 3 2 5 2" xfId="18447" xr:uid="{2663B0AA-73A4-4A5B-B657-05498943D99C}"/>
    <cellStyle name="Millares 5 3 3 2 6" xfId="12536" xr:uid="{AE412DA2-E6A3-4FBE-9847-2983FA2D35D2}"/>
    <cellStyle name="Millares 5 3 3 3" xfId="1077" xr:uid="{C51D6BBE-0AEF-48B9-9CF5-6A3DA64E32F7}"/>
    <cellStyle name="Millares 5 3 3 3 2" xfId="2556" xr:uid="{38B51FCA-BD62-47BB-B559-5BCBA384B477}"/>
    <cellStyle name="Millares 5 3 3 3 2 2" xfId="5513" xr:uid="{C8B5BD2C-6184-4CF6-95C7-F30639F877CB}"/>
    <cellStyle name="Millares 5 3 3 3 2 2 2" xfId="11426" xr:uid="{BA02F38A-2702-45CC-B7C8-D93AD86F242C}"/>
    <cellStyle name="Millares 5 3 3 3 2 2 2 2" xfId="23250" xr:uid="{D24ADA6F-014E-437A-8DE4-3DB48FC88217}"/>
    <cellStyle name="Millares 5 3 3 3 2 2 3" xfId="17339" xr:uid="{B377D5BF-6254-4744-AA54-5DDDCC374B4E}"/>
    <cellStyle name="Millares 5 3 3 3 2 3" xfId="8470" xr:uid="{DF10F051-F36C-45B0-8F6A-675B02BCA4B8}"/>
    <cellStyle name="Millares 5 3 3 3 2 3 2" xfId="20295" xr:uid="{ECED5CA6-E1EE-49C4-B35F-3763F1A72728}"/>
    <cellStyle name="Millares 5 3 3 3 2 4" xfId="14384" xr:uid="{08E141D0-B75D-4452-8307-E0D0504289DC}"/>
    <cellStyle name="Millares 5 3 3 3 3" xfId="4036" xr:uid="{3875E168-6950-42B0-80F6-414D66E4D501}"/>
    <cellStyle name="Millares 5 3 3 3 3 2" xfId="9949" xr:uid="{80DFC2B2-A677-4408-AE8D-2BA9304377EE}"/>
    <cellStyle name="Millares 5 3 3 3 3 2 2" xfId="21773" xr:uid="{8DDC4090-5822-4B4E-875F-228BB2D7618D}"/>
    <cellStyle name="Millares 5 3 3 3 3 3" xfId="15862" xr:uid="{C86A38ED-5237-4554-B1B4-335470363A40}"/>
    <cellStyle name="Millares 5 3 3 3 4" xfId="6993" xr:uid="{38138A91-2538-4B2A-B0B5-4753B34E98A6}"/>
    <cellStyle name="Millares 5 3 3 3 4 2" xfId="18818" xr:uid="{715C8232-F7FB-42A3-842E-53CCC10A392D}"/>
    <cellStyle name="Millares 5 3 3 3 5" xfId="12907" xr:uid="{FC15D876-9823-4769-84C1-B107141735BF}"/>
    <cellStyle name="Millares 5 3 3 4" xfId="1817" xr:uid="{228EE698-F5C0-4D09-88D6-E08BCE72EBFE}"/>
    <cellStyle name="Millares 5 3 3 4 2" xfId="4774" xr:uid="{B1CC2170-5DD6-46CF-A19E-1E93A7C38221}"/>
    <cellStyle name="Millares 5 3 3 4 2 2" xfId="10687" xr:uid="{882439E4-AD4F-4DC9-9C58-B86009576017}"/>
    <cellStyle name="Millares 5 3 3 4 2 2 2" xfId="22511" xr:uid="{625AD0A7-49E9-453D-8DFB-207D61C12AB2}"/>
    <cellStyle name="Millares 5 3 3 4 2 3" xfId="16600" xr:uid="{198F3818-0BA8-4F83-9360-7531F6AB6F2F}"/>
    <cellStyle name="Millares 5 3 3 4 3" xfId="7731" xr:uid="{A7ADE4EE-141C-4702-8210-E087C6BA3217}"/>
    <cellStyle name="Millares 5 3 3 4 3 2" xfId="19556" xr:uid="{33C0B494-8101-490D-B7A8-A5596D18910A}"/>
    <cellStyle name="Millares 5 3 3 4 4" xfId="13645" xr:uid="{B5CEA14C-D81A-4E7D-A96F-1F1AEE34FF9B}"/>
    <cellStyle name="Millares 5 3 3 5" xfId="3297" xr:uid="{AC480B3F-E87B-45DC-85EF-AEB42935EA3D}"/>
    <cellStyle name="Millares 5 3 3 5 2" xfId="9210" xr:uid="{DE8FA1BA-1264-4122-A889-D60E8D554BFF}"/>
    <cellStyle name="Millares 5 3 3 5 2 2" xfId="21034" xr:uid="{A10FAE1E-89D7-4BE7-9C18-EB502B5B202F}"/>
    <cellStyle name="Millares 5 3 3 5 3" xfId="15123" xr:uid="{D4F30E3E-648A-4C99-BA87-09F34CAB020D}"/>
    <cellStyle name="Millares 5 3 3 6" xfId="6254" xr:uid="{132EDB46-D2B1-43B0-9425-0F711E9E7A6F}"/>
    <cellStyle name="Millares 5 3 3 6 2" xfId="18079" xr:uid="{C3A51E10-B89C-4DE9-8D0A-C6F52691C9B3}"/>
    <cellStyle name="Millares 5 3 3 7" xfId="12168" xr:uid="{B9180C1F-AC4C-4105-A660-F47238637C62}"/>
    <cellStyle name="Millares 5 3 4" xfId="461" xr:uid="{D4933EEB-9D9B-4227-98DE-1C334FD17D9E}"/>
    <cellStyle name="Millares 5 3 4 2" xfId="1203" xr:uid="{7F2B68C4-6552-4BA9-993A-C1895A4DC36E}"/>
    <cellStyle name="Millares 5 3 4 2 2" xfId="2682" xr:uid="{43A20076-0969-4F72-9E5D-509544F6227A}"/>
    <cellStyle name="Millares 5 3 4 2 2 2" xfId="5639" xr:uid="{05E9BC26-74A8-445F-84D8-51DE5B304563}"/>
    <cellStyle name="Millares 5 3 4 2 2 2 2" xfId="11552" xr:uid="{EDC9A760-EF61-40E4-B9D4-C44F453FC445}"/>
    <cellStyle name="Millares 5 3 4 2 2 2 2 2" xfId="23376" xr:uid="{61319017-6830-4579-BF5B-8C1BEABB1DEC}"/>
    <cellStyle name="Millares 5 3 4 2 2 2 3" xfId="17465" xr:uid="{53376496-ECA2-4EAF-B0EE-5B463C6F16C8}"/>
    <cellStyle name="Millares 5 3 4 2 2 3" xfId="8596" xr:uid="{4218FE27-B320-4659-B993-919FF674AD51}"/>
    <cellStyle name="Millares 5 3 4 2 2 3 2" xfId="20421" xr:uid="{1ACD806E-37E9-4CE8-B533-C9264C0C1008}"/>
    <cellStyle name="Millares 5 3 4 2 2 4" xfId="14510" xr:uid="{FCCAAC25-DC21-429A-A2B4-23D2D3DC0DD2}"/>
    <cellStyle name="Millares 5 3 4 2 3" xfId="4162" xr:uid="{637E9169-E543-48D8-BF48-CACA4B672BF6}"/>
    <cellStyle name="Millares 5 3 4 2 3 2" xfId="10075" xr:uid="{EAE121F1-6616-4918-9BDD-8D538477ABB0}"/>
    <cellStyle name="Millares 5 3 4 2 3 2 2" xfId="21899" xr:uid="{319AFABB-A56A-497A-BB94-984B2BD0EA7A}"/>
    <cellStyle name="Millares 5 3 4 2 3 3" xfId="15988" xr:uid="{69384DE9-1785-40F0-A262-65A8D6967B35}"/>
    <cellStyle name="Millares 5 3 4 2 4" xfId="7119" xr:uid="{572487BC-A9A3-4071-9F6C-74E6D44F74CC}"/>
    <cellStyle name="Millares 5 3 4 2 4 2" xfId="18944" xr:uid="{6081F9B7-2D86-4084-85AE-067108B7B27D}"/>
    <cellStyle name="Millares 5 3 4 2 5" xfId="13033" xr:uid="{265A54C3-2EF1-467E-9F18-C1B20EC4391D}"/>
    <cellStyle name="Millares 5 3 4 3" xfId="1943" xr:uid="{2C3221F6-F062-4013-B69C-43DCA0F19815}"/>
    <cellStyle name="Millares 5 3 4 3 2" xfId="4900" xr:uid="{02144709-95BA-47C8-B380-F16ED891DD8F}"/>
    <cellStyle name="Millares 5 3 4 3 2 2" xfId="10813" xr:uid="{E22704EC-9E1F-4A72-8BE6-C59043100048}"/>
    <cellStyle name="Millares 5 3 4 3 2 2 2" xfId="22637" xr:uid="{922AD33C-F375-4930-BEEB-73B74A0D9D92}"/>
    <cellStyle name="Millares 5 3 4 3 2 3" xfId="16726" xr:uid="{1A4A51B7-3A58-463C-B949-D6A372E529C8}"/>
    <cellStyle name="Millares 5 3 4 3 3" xfId="7857" xr:uid="{E3F7F611-AE7B-4006-BDD6-17C2106DE834}"/>
    <cellStyle name="Millares 5 3 4 3 3 2" xfId="19682" xr:uid="{50BC9DE0-1B40-41A6-9661-58DEC7500A4E}"/>
    <cellStyle name="Millares 5 3 4 3 4" xfId="13771" xr:uid="{9FCDFE39-1AD4-482E-98D5-3FCC6FE10D9E}"/>
    <cellStyle name="Millares 5 3 4 4" xfId="3423" xr:uid="{1914D1C5-3FAC-4B86-A392-FAB33E5819AE}"/>
    <cellStyle name="Millares 5 3 4 4 2" xfId="9336" xr:uid="{1D02A85F-2162-4A6B-9AC2-3C5E6CBC75C5}"/>
    <cellStyle name="Millares 5 3 4 4 2 2" xfId="21160" xr:uid="{DFF3D025-89B2-432F-912B-E8DEFEABB9EA}"/>
    <cellStyle name="Millares 5 3 4 4 3" xfId="15249" xr:uid="{1DB8B04F-2899-48BB-B8E0-479D36A64437}"/>
    <cellStyle name="Millares 5 3 4 5" xfId="6380" xr:uid="{D9FB6967-03CB-457F-9E3A-ECDF896A9CAE}"/>
    <cellStyle name="Millares 5 3 4 5 2" xfId="18205" xr:uid="{E6FA5B8A-63B4-477A-B609-E1793E2D4382}"/>
    <cellStyle name="Millares 5 3 4 6" xfId="12294" xr:uid="{ECF47EBB-CA6A-48B4-84FB-C6334B1819E9}"/>
    <cellStyle name="Millares 5 3 5" xfId="835" xr:uid="{B323E9D2-F92C-4777-A8C6-1B4308EDFCC6}"/>
    <cellStyle name="Millares 5 3 5 2" xfId="2314" xr:uid="{83929E6B-A2B9-4419-AEC4-CADC5ADE3398}"/>
    <cellStyle name="Millares 5 3 5 2 2" xfId="5271" xr:uid="{D669A051-594A-4D0E-B52B-3603AA325CEF}"/>
    <cellStyle name="Millares 5 3 5 2 2 2" xfId="11184" xr:uid="{33B3282B-51FB-4C86-A61A-42089A1710B1}"/>
    <cellStyle name="Millares 5 3 5 2 2 2 2" xfId="23008" xr:uid="{F1486C0F-963C-446A-A7EF-CB181F6CDFFC}"/>
    <cellStyle name="Millares 5 3 5 2 2 3" xfId="17097" xr:uid="{604E6BB0-02A4-436D-97D8-75E0B32DCE1C}"/>
    <cellStyle name="Millares 5 3 5 2 3" xfId="8228" xr:uid="{C738B6E9-69FF-4EDE-AE2B-30767ED3C4A6}"/>
    <cellStyle name="Millares 5 3 5 2 3 2" xfId="20053" xr:uid="{8E50D06B-D6BC-4417-9561-7FBBDA517E7A}"/>
    <cellStyle name="Millares 5 3 5 2 4" xfId="14142" xr:uid="{DBF45F25-8743-42C5-81AC-327AA62AED99}"/>
    <cellStyle name="Millares 5 3 5 3" xfId="3794" xr:uid="{64EB89F4-F19D-4499-8B95-7582DCEEE545}"/>
    <cellStyle name="Millares 5 3 5 3 2" xfId="9707" xr:uid="{BAE7BE6B-E0AD-472B-AC4A-59F8E62DC989}"/>
    <cellStyle name="Millares 5 3 5 3 2 2" xfId="21531" xr:uid="{84DF27DB-0668-47AF-94F1-C053D9E553D4}"/>
    <cellStyle name="Millares 5 3 5 3 3" xfId="15620" xr:uid="{DF840F91-1927-4B1B-9A20-B98957109511}"/>
    <cellStyle name="Millares 5 3 5 4" xfId="6751" xr:uid="{363991A1-090D-4CC8-820F-C988F25597F5}"/>
    <cellStyle name="Millares 5 3 5 4 2" xfId="18576" xr:uid="{9A438B1D-F158-486A-84AE-FB633BFEF550}"/>
    <cellStyle name="Millares 5 3 5 5" xfId="12665" xr:uid="{A0B94EEC-6CC7-47AB-A8DE-C37BB00C6C46}"/>
    <cellStyle name="Millares 5 3 6" xfId="1575" xr:uid="{53FEE4E6-A04E-4797-B433-045391E88D1A}"/>
    <cellStyle name="Millares 5 3 6 2" xfId="4532" xr:uid="{834C7126-94FA-4B32-A3B3-DCB93942FDF9}"/>
    <cellStyle name="Millares 5 3 6 2 2" xfId="10445" xr:uid="{BD07BDB6-2D63-4B3B-840B-38EC0F19F106}"/>
    <cellStyle name="Millares 5 3 6 2 2 2" xfId="22269" xr:uid="{82F12E2A-6737-4002-ADCD-5B451DD50AE4}"/>
    <cellStyle name="Millares 5 3 6 2 3" xfId="16358" xr:uid="{007D595D-DCAD-4945-90D0-53FB2B188D43}"/>
    <cellStyle name="Millares 5 3 6 3" xfId="7489" xr:uid="{866846B5-82F7-4118-B17A-A9667FC6961E}"/>
    <cellStyle name="Millares 5 3 6 3 2" xfId="19314" xr:uid="{EE3E6326-65E5-45CD-BB32-4E69BAF78FD1}"/>
    <cellStyle name="Millares 5 3 6 4" xfId="13403" xr:uid="{40A0D3E7-04CC-4C5C-99DC-5508E2611F5E}"/>
    <cellStyle name="Millares 5 3 7" xfId="3055" xr:uid="{378B8424-93A4-49F5-B873-FD15D8A6D8EF}"/>
    <cellStyle name="Millares 5 3 7 2" xfId="8968" xr:uid="{069B9DA3-B0DF-416E-B4EE-311A644BBA75}"/>
    <cellStyle name="Millares 5 3 7 2 2" xfId="20792" xr:uid="{777F91D1-9E8B-44B6-AC7F-4B45429A2973}"/>
    <cellStyle name="Millares 5 3 7 3" xfId="14881" xr:uid="{28614B37-3C2F-46B9-9278-BEA294F5BDC7}"/>
    <cellStyle name="Millares 5 3 8" xfId="6012" xr:uid="{296A1032-0E70-414E-A24E-3065A5C746A6}"/>
    <cellStyle name="Millares 5 3 8 2" xfId="17837" xr:uid="{A98CB111-FDFA-4A74-A9C5-0D944BAB3A5D}"/>
    <cellStyle name="Millares 5 3 9" xfId="11926" xr:uid="{09B94D47-E9D6-4A33-B7A5-76EE4B3A62B3}"/>
    <cellStyle name="Millares 5 4" xfId="150" xr:uid="{68AA6CAA-FF8D-4822-886E-6B47666AB39A}"/>
    <cellStyle name="Millares 5 4 2" xfId="523" xr:uid="{3CB4BA92-76F7-4059-986A-4E2EC218F0B3}"/>
    <cellStyle name="Millares 5 4 2 2" xfId="1265" xr:uid="{21121ACB-AB72-4C15-BD98-782FD665304A}"/>
    <cellStyle name="Millares 5 4 2 2 2" xfId="2744" xr:uid="{715ABFC7-BAC7-457C-9FF5-C0FDEEEE9B11}"/>
    <cellStyle name="Millares 5 4 2 2 2 2" xfId="5701" xr:uid="{F10DD327-F4D8-4FD0-8087-E49CF6DDA6A5}"/>
    <cellStyle name="Millares 5 4 2 2 2 2 2" xfId="11614" xr:uid="{3C391B76-92E1-4003-8420-B559125C807F}"/>
    <cellStyle name="Millares 5 4 2 2 2 2 2 2" xfId="23438" xr:uid="{4A8BB134-1A34-467E-AF4E-380D45952BE4}"/>
    <cellStyle name="Millares 5 4 2 2 2 2 3" xfId="17527" xr:uid="{E3EC3BCC-F720-4214-8275-16D51A84D283}"/>
    <cellStyle name="Millares 5 4 2 2 2 3" xfId="8658" xr:uid="{4202B632-AC63-470E-A660-4D8067FBA3A4}"/>
    <cellStyle name="Millares 5 4 2 2 2 3 2" xfId="20483" xr:uid="{99D6A50D-A74F-4B57-B39F-8BDAC9A16A56}"/>
    <cellStyle name="Millares 5 4 2 2 2 4" xfId="14572" xr:uid="{7C604C56-F5D7-48EC-9454-7CD4DB15C538}"/>
    <cellStyle name="Millares 5 4 2 2 3" xfId="4224" xr:uid="{CAAA7912-0A74-4EA8-9A95-D3CDB255D459}"/>
    <cellStyle name="Millares 5 4 2 2 3 2" xfId="10137" xr:uid="{9FC746D8-7140-447F-8E47-72394400373C}"/>
    <cellStyle name="Millares 5 4 2 2 3 2 2" xfId="21961" xr:uid="{1B9FD56F-23D9-402E-B7A0-A1A27729447E}"/>
    <cellStyle name="Millares 5 4 2 2 3 3" xfId="16050" xr:uid="{CF0F9C34-47EB-46B9-9F77-B9DD5CE0042F}"/>
    <cellStyle name="Millares 5 4 2 2 4" xfId="7181" xr:uid="{1B7141C5-EF02-4680-9EA1-C9777377E814}"/>
    <cellStyle name="Millares 5 4 2 2 4 2" xfId="19006" xr:uid="{824881E9-F776-4AC5-911C-AA00DADF3AD7}"/>
    <cellStyle name="Millares 5 4 2 2 5" xfId="13095" xr:uid="{262FE2A8-94A9-43FE-A0AC-6E0C82EE8AA8}"/>
    <cellStyle name="Millares 5 4 2 3" xfId="2005" xr:uid="{9F03DEC4-184D-4A90-BBF6-0BA10C9B5270}"/>
    <cellStyle name="Millares 5 4 2 3 2" xfId="4962" xr:uid="{6ED7CF6C-9566-47AA-9D55-D3E0A251E811}"/>
    <cellStyle name="Millares 5 4 2 3 2 2" xfId="10875" xr:uid="{A3E79841-14A7-496A-B5B5-5EEE7D8CD4E1}"/>
    <cellStyle name="Millares 5 4 2 3 2 2 2" xfId="22699" xr:uid="{2E4FF690-CD9C-48AC-B087-933F98614B7D}"/>
    <cellStyle name="Millares 5 4 2 3 2 3" xfId="16788" xr:uid="{38B21397-2069-487B-B106-EBFD73B26FC8}"/>
    <cellStyle name="Millares 5 4 2 3 3" xfId="7919" xr:uid="{A51BF2BF-FD25-4B63-B1F6-06AF081F986F}"/>
    <cellStyle name="Millares 5 4 2 3 3 2" xfId="19744" xr:uid="{176570EB-D8FC-4B02-8ED1-0A17289C4972}"/>
    <cellStyle name="Millares 5 4 2 3 4" xfId="13833" xr:uid="{12FC923D-BA9C-43AB-A5C8-775F48406EDB}"/>
    <cellStyle name="Millares 5 4 2 4" xfId="3485" xr:uid="{E4652201-5A09-4D48-AA01-B9E2AE115059}"/>
    <cellStyle name="Millares 5 4 2 4 2" xfId="9398" xr:uid="{D6CF3D16-F5D2-4169-834D-E341D840AA51}"/>
    <cellStyle name="Millares 5 4 2 4 2 2" xfId="21222" xr:uid="{745A7F52-3B7D-4664-945C-23EF61CA1687}"/>
    <cellStyle name="Millares 5 4 2 4 3" xfId="15311" xr:uid="{83B96ECA-6D73-4D94-8DD8-39140C9B105E}"/>
    <cellStyle name="Millares 5 4 2 5" xfId="6442" xr:uid="{12B21E25-6366-4A10-BBC3-45E2F83BF1E6}"/>
    <cellStyle name="Millares 5 4 2 5 2" xfId="18267" xr:uid="{90E9795B-AA60-4045-B4D6-0C618E12C908}"/>
    <cellStyle name="Millares 5 4 2 6" xfId="12356" xr:uid="{B6432C88-AA59-4CF6-A68F-C069D8C92972}"/>
    <cellStyle name="Millares 5 4 3" xfId="897" xr:uid="{867BE8D8-5372-4679-8D44-5453A7054325}"/>
    <cellStyle name="Millares 5 4 3 2" xfId="2376" xr:uid="{351727C0-ADC1-4F83-BD65-8A699C59305B}"/>
    <cellStyle name="Millares 5 4 3 2 2" xfId="5333" xr:uid="{CB357209-574A-49C6-BE23-A6CD6C892B05}"/>
    <cellStyle name="Millares 5 4 3 2 2 2" xfId="11246" xr:uid="{DC6E8630-18F3-4303-8C7C-FE11D5E92EE3}"/>
    <cellStyle name="Millares 5 4 3 2 2 2 2" xfId="23070" xr:uid="{DA5DF122-BA61-46D0-ADB1-98775DF1041A}"/>
    <cellStyle name="Millares 5 4 3 2 2 3" xfId="17159" xr:uid="{75C343DF-75E0-4EB0-BE5B-96F4130293CA}"/>
    <cellStyle name="Millares 5 4 3 2 3" xfId="8290" xr:uid="{2E4E777D-51EC-4741-A262-5C80803129FD}"/>
    <cellStyle name="Millares 5 4 3 2 3 2" xfId="20115" xr:uid="{0AFB11DB-4D58-49C3-97C9-2E7FDDE6BEED}"/>
    <cellStyle name="Millares 5 4 3 2 4" xfId="14204" xr:uid="{4E196EF6-8A87-4D6F-BC21-5CCB45671CEF}"/>
    <cellStyle name="Millares 5 4 3 3" xfId="3856" xr:uid="{3905E287-2883-40B7-BC84-F656B29DA21E}"/>
    <cellStyle name="Millares 5 4 3 3 2" xfId="9769" xr:uid="{41564EE4-49C2-4B53-8526-6F1F78453395}"/>
    <cellStyle name="Millares 5 4 3 3 2 2" xfId="21593" xr:uid="{4E34F903-0E0B-4C55-AC02-6A9490DAB771}"/>
    <cellStyle name="Millares 5 4 3 3 3" xfId="15682" xr:uid="{46A4776F-6CE5-4B0D-8984-0EB7168FC9B3}"/>
    <cellStyle name="Millares 5 4 3 4" xfId="6813" xr:uid="{65B5B5B0-0078-42F0-9905-B087545F634C}"/>
    <cellStyle name="Millares 5 4 3 4 2" xfId="18638" xr:uid="{8A3DC750-940A-425F-8B2E-81585E4F1F4B}"/>
    <cellStyle name="Millares 5 4 3 5" xfId="12727" xr:uid="{6F36BB42-C45D-411B-BC5A-790C757D0032}"/>
    <cellStyle name="Millares 5 4 4" xfId="1637" xr:uid="{4C606A81-A8E8-4C39-8886-6FCB96A32F6F}"/>
    <cellStyle name="Millares 5 4 4 2" xfId="4594" xr:uid="{7843BA28-1BC4-443E-9203-6B9BB28B0859}"/>
    <cellStyle name="Millares 5 4 4 2 2" xfId="10507" xr:uid="{C9AA9252-9E36-4C2F-9043-C18049CAD59E}"/>
    <cellStyle name="Millares 5 4 4 2 2 2" xfId="22331" xr:uid="{2B24583E-7E30-481E-8928-2C94D08554C7}"/>
    <cellStyle name="Millares 5 4 4 2 3" xfId="16420" xr:uid="{0B00F006-0D63-47EE-A03B-2DFED3BCCA64}"/>
    <cellStyle name="Millares 5 4 4 3" xfId="7551" xr:uid="{5E483561-B322-45C1-8D96-342BADDA1220}"/>
    <cellStyle name="Millares 5 4 4 3 2" xfId="19376" xr:uid="{36CDB06D-9286-4342-AFCC-7445E5C45993}"/>
    <cellStyle name="Millares 5 4 4 4" xfId="13465" xr:uid="{703FC35F-830D-4B13-91A4-C1B0E6C3A8EE}"/>
    <cellStyle name="Millares 5 4 5" xfId="3117" xr:uid="{686A6409-F6FA-4AE0-9498-B4B75C4FCA2A}"/>
    <cellStyle name="Millares 5 4 5 2" xfId="9030" xr:uid="{58476C49-2E26-4C36-9268-ABB4A1FB6CB7}"/>
    <cellStyle name="Millares 5 4 5 2 2" xfId="20854" xr:uid="{8D91B714-016E-4D94-9EAA-D71B731AD709}"/>
    <cellStyle name="Millares 5 4 5 3" xfId="14943" xr:uid="{A15FFBBD-6E70-4210-A8BB-60149352E253}"/>
    <cellStyle name="Millares 5 4 6" xfId="6074" xr:uid="{E6DD44B7-0B07-4D26-A89F-6D5C8F5E289E}"/>
    <cellStyle name="Millares 5 4 6 2" xfId="17899" xr:uid="{D312F79C-B333-4A34-ABF3-69DA89ED0676}"/>
    <cellStyle name="Millares 5 4 7" xfId="11988" xr:uid="{14F3565E-BFE0-4444-999C-10AEEE0E9F4B}"/>
    <cellStyle name="Millares 5 5" xfId="274" xr:uid="{C652FD39-16D6-4E70-86E7-6BC39B56ED7F}"/>
    <cellStyle name="Millares 5 5 2" xfId="645" xr:uid="{0AFC6178-0E05-42FD-807C-1E689B598DE4}"/>
    <cellStyle name="Millares 5 5 2 2" xfId="1386" xr:uid="{6AF13796-33E5-4189-A70D-7B741D1CF940}"/>
    <cellStyle name="Millares 5 5 2 2 2" xfId="2865" xr:uid="{3DDAE228-8F46-402A-8DA7-EB936858BFAA}"/>
    <cellStyle name="Millares 5 5 2 2 2 2" xfId="5822" xr:uid="{E25CEB83-AC7D-4D17-AFA0-B5754DF2EDDD}"/>
    <cellStyle name="Millares 5 5 2 2 2 2 2" xfId="11735" xr:uid="{DEDBF543-0546-4AE9-B1C9-008AF9B9560D}"/>
    <cellStyle name="Millares 5 5 2 2 2 2 2 2" xfId="23559" xr:uid="{8F737E9C-9A2A-4EDB-AD3B-C04B2413AFCE}"/>
    <cellStyle name="Millares 5 5 2 2 2 2 3" xfId="17648" xr:uid="{CCBC5B3C-C6D5-4B16-B740-1E597165419D}"/>
    <cellStyle name="Millares 5 5 2 2 2 3" xfId="8779" xr:uid="{5E169688-D6CC-4971-8861-F2A7DD9C3BD1}"/>
    <cellStyle name="Millares 5 5 2 2 2 3 2" xfId="20604" xr:uid="{68ED30AC-D82B-4802-A201-982A32B8D8CD}"/>
    <cellStyle name="Millares 5 5 2 2 2 4" xfId="14693" xr:uid="{795F8874-BC5D-4213-9F80-5DC428EF1412}"/>
    <cellStyle name="Millares 5 5 2 2 3" xfId="4345" xr:uid="{64760C31-CD2A-460F-B085-2AEFAC31EC5D}"/>
    <cellStyle name="Millares 5 5 2 2 3 2" xfId="10258" xr:uid="{D193080C-8ECA-4634-AE35-F954A276BFCC}"/>
    <cellStyle name="Millares 5 5 2 2 3 2 2" xfId="22082" xr:uid="{EB29276C-FFFB-47E6-96BF-2B635DEACA66}"/>
    <cellStyle name="Millares 5 5 2 2 3 3" xfId="16171" xr:uid="{AD999131-711B-4456-978F-02AF670945F8}"/>
    <cellStyle name="Millares 5 5 2 2 4" xfId="7302" xr:uid="{ED5DC34B-13F1-4EFD-9E07-E6CCFD1497C8}"/>
    <cellStyle name="Millares 5 5 2 2 4 2" xfId="19127" xr:uid="{440C9F8D-1122-4F32-98DD-5990D0A0AA5D}"/>
    <cellStyle name="Millares 5 5 2 2 5" xfId="13216" xr:uid="{753C7260-0B2A-4678-8F85-F45ABD41A074}"/>
    <cellStyle name="Millares 5 5 2 3" xfId="2126" xr:uid="{0305E431-05FD-4FBB-8AA3-AB24DB5C9372}"/>
    <cellStyle name="Millares 5 5 2 3 2" xfId="5083" xr:uid="{ED7520EF-732B-48D6-B119-1321513915AF}"/>
    <cellStyle name="Millares 5 5 2 3 2 2" xfId="10996" xr:uid="{974C9354-FFD9-41B3-B21D-5600C5F05655}"/>
    <cellStyle name="Millares 5 5 2 3 2 2 2" xfId="22820" xr:uid="{FB0DAB7E-C94B-4F09-BBA0-A86CE499563F}"/>
    <cellStyle name="Millares 5 5 2 3 2 3" xfId="16909" xr:uid="{94DA5637-8F39-48BB-86A1-66DD2CD12FFE}"/>
    <cellStyle name="Millares 5 5 2 3 3" xfId="8040" xr:uid="{BA3E09BF-6C95-495E-BFCC-C074C93B2CA3}"/>
    <cellStyle name="Millares 5 5 2 3 3 2" xfId="19865" xr:uid="{A00A15EB-5795-4419-917E-0B968BC7454B}"/>
    <cellStyle name="Millares 5 5 2 3 4" xfId="13954" xr:uid="{39E98B6C-2BB9-4AD9-886F-B351C78F2C33}"/>
    <cellStyle name="Millares 5 5 2 4" xfId="3606" xr:uid="{0528408C-90D3-4D8B-814D-2F0E0CF3568F}"/>
    <cellStyle name="Millares 5 5 2 4 2" xfId="9519" xr:uid="{AB111F01-EC30-4D59-9E29-A560CBB59030}"/>
    <cellStyle name="Millares 5 5 2 4 2 2" xfId="21343" xr:uid="{E9508453-7B70-4A92-8980-7EDC0DFA8643}"/>
    <cellStyle name="Millares 5 5 2 4 3" xfId="15432" xr:uid="{32014ABC-873B-4461-9DA3-65D5EA3DB5DD}"/>
    <cellStyle name="Millares 5 5 2 5" xfId="6563" xr:uid="{E04ECE6F-A8CD-470D-894E-8CC0B3EC2348}"/>
    <cellStyle name="Millares 5 5 2 5 2" xfId="18388" xr:uid="{3789178D-6171-4767-8534-82B696160FEC}"/>
    <cellStyle name="Millares 5 5 2 6" xfId="12477" xr:uid="{DFD5422C-7FE5-417C-A9F2-6F0DE29FBD63}"/>
    <cellStyle name="Millares 5 5 3" xfId="1018" xr:uid="{19972F74-1F1D-4DB5-81F6-9A420D671ADB}"/>
    <cellStyle name="Millares 5 5 3 2" xfId="2497" xr:uid="{BA473720-E50C-4E75-B4D4-584CEA9F29CC}"/>
    <cellStyle name="Millares 5 5 3 2 2" xfId="5454" xr:uid="{79899F4D-B319-40E2-B4CD-16C893434DEA}"/>
    <cellStyle name="Millares 5 5 3 2 2 2" xfId="11367" xr:uid="{41FA076F-197B-4B49-8F71-624664ED67AD}"/>
    <cellStyle name="Millares 5 5 3 2 2 2 2" xfId="23191" xr:uid="{AF79E3A4-C015-4CD0-9C6D-4E070F5DF4BD}"/>
    <cellStyle name="Millares 5 5 3 2 2 3" xfId="17280" xr:uid="{8CF7F45D-148A-49BE-A40D-2DF25473ADAE}"/>
    <cellStyle name="Millares 5 5 3 2 3" xfId="8411" xr:uid="{458F7C1B-C290-4B88-AB2B-D35BAB63D4E9}"/>
    <cellStyle name="Millares 5 5 3 2 3 2" xfId="20236" xr:uid="{DED19584-165E-4C17-A1E3-903D541D6261}"/>
    <cellStyle name="Millares 5 5 3 2 4" xfId="14325" xr:uid="{E8147A2D-9D66-426C-B2BF-F512DADF3F39}"/>
    <cellStyle name="Millares 5 5 3 3" xfId="3977" xr:uid="{BA06D327-DCEF-465A-9121-4D145762BAC7}"/>
    <cellStyle name="Millares 5 5 3 3 2" xfId="9890" xr:uid="{95EB36EE-3B90-40E3-908E-AC3608A0FD39}"/>
    <cellStyle name="Millares 5 5 3 3 2 2" xfId="21714" xr:uid="{A2962C0D-ABD0-4C45-89D4-CEDEA0E01331}"/>
    <cellStyle name="Millares 5 5 3 3 3" xfId="15803" xr:uid="{9F69A217-E36C-4B3A-B7E4-147B5064B24A}"/>
    <cellStyle name="Millares 5 5 3 4" xfId="6934" xr:uid="{5FEFCADE-1E98-4033-BE88-04EB33DCE111}"/>
    <cellStyle name="Millares 5 5 3 4 2" xfId="18759" xr:uid="{3A9D989B-8930-4EF7-8F83-8C08E55320AD}"/>
    <cellStyle name="Millares 5 5 3 5" xfId="12848" xr:uid="{D8FC1E08-ACE5-454E-8B19-3E716C93DD86}"/>
    <cellStyle name="Millares 5 5 4" xfId="1758" xr:uid="{468A194B-D70A-4597-91E9-7A51A1945C56}"/>
    <cellStyle name="Millares 5 5 4 2" xfId="4715" xr:uid="{93D5401C-73CF-4E5F-B340-CE8DD677A282}"/>
    <cellStyle name="Millares 5 5 4 2 2" xfId="10628" xr:uid="{603087CA-BAB5-4264-9120-E9C7B62B838D}"/>
    <cellStyle name="Millares 5 5 4 2 2 2" xfId="22452" xr:uid="{5A110E28-590F-4F73-91B1-EE5406A10A12}"/>
    <cellStyle name="Millares 5 5 4 2 3" xfId="16541" xr:uid="{2126C3C1-CE4A-4FAA-B0E9-975E6CEFF8E7}"/>
    <cellStyle name="Millares 5 5 4 3" xfId="7672" xr:uid="{2AEC3ABD-7298-45C7-A1FD-934302D0DD47}"/>
    <cellStyle name="Millares 5 5 4 3 2" xfId="19497" xr:uid="{06F3C81F-04F2-4C65-933A-CF0CCA8E0378}"/>
    <cellStyle name="Millares 5 5 4 4" xfId="13586" xr:uid="{08C327A2-7412-4AA9-8512-F639C22A618D}"/>
    <cellStyle name="Millares 5 5 5" xfId="3238" xr:uid="{6F11B1A6-C6B6-4FCD-AF1C-EE2A7DDC946C}"/>
    <cellStyle name="Millares 5 5 5 2" xfId="9151" xr:uid="{6B4FA41F-B01A-4846-847B-09569DFC9107}"/>
    <cellStyle name="Millares 5 5 5 2 2" xfId="20975" xr:uid="{999DBEF8-B3E6-4C3C-BAA7-E9DE292AFEBB}"/>
    <cellStyle name="Millares 5 5 5 3" xfId="15064" xr:uid="{F6FA1239-4D0A-41E5-8D3F-8E703105E5D6}"/>
    <cellStyle name="Millares 5 5 6" xfId="6195" xr:uid="{6091805E-748D-44C5-B256-F8420386F75C}"/>
    <cellStyle name="Millares 5 5 6 2" xfId="18020" xr:uid="{D096CB07-CCAE-468E-8E81-50E5F1E50ED6}"/>
    <cellStyle name="Millares 5 5 7" xfId="12109" xr:uid="{229E6108-9562-44C2-A2C0-EAA9338A89FF}"/>
    <cellStyle name="Millares 5 6" xfId="402" xr:uid="{10083C71-B94E-48A4-B754-DEA02C51E5CC}"/>
    <cellStyle name="Millares 5 6 2" xfId="1144" xr:uid="{916DF0F9-19DD-4F63-B392-D4D7AF84CA10}"/>
    <cellStyle name="Millares 5 6 2 2" xfId="2623" xr:uid="{B27BEF9D-8C37-47E9-9BFB-6AA996CEB2F5}"/>
    <cellStyle name="Millares 5 6 2 2 2" xfId="5580" xr:uid="{49C2B4F3-DAD2-4800-8DF6-34B8EF757304}"/>
    <cellStyle name="Millares 5 6 2 2 2 2" xfId="11493" xr:uid="{9D5EE8AD-DECC-4AA8-8848-C6635835972C}"/>
    <cellStyle name="Millares 5 6 2 2 2 2 2" xfId="23317" xr:uid="{6DF263F0-0A0A-417C-BB9B-D03DC941FB3F}"/>
    <cellStyle name="Millares 5 6 2 2 2 3" xfId="17406" xr:uid="{28F6D643-C51E-4264-8D0B-13DA3053BF0B}"/>
    <cellStyle name="Millares 5 6 2 2 3" xfId="8537" xr:uid="{AC462793-38B7-4803-A96E-E534608989FD}"/>
    <cellStyle name="Millares 5 6 2 2 3 2" xfId="20362" xr:uid="{C0A09ADD-8820-4A23-8578-52FD4A55A3C1}"/>
    <cellStyle name="Millares 5 6 2 2 4" xfId="14451" xr:uid="{9C230BD5-E657-43CB-9AB0-5BF81F77AFA6}"/>
    <cellStyle name="Millares 5 6 2 3" xfId="4103" xr:uid="{9FA27AC4-7DAA-4488-B360-DB2001FD2D24}"/>
    <cellStyle name="Millares 5 6 2 3 2" xfId="10016" xr:uid="{3497A81F-469D-4A09-A40F-7FB113F07895}"/>
    <cellStyle name="Millares 5 6 2 3 2 2" xfId="21840" xr:uid="{2822623C-5B15-4BFB-8CFD-23781ABB00DD}"/>
    <cellStyle name="Millares 5 6 2 3 3" xfId="15929" xr:uid="{599C1A0C-E2F8-46B7-824D-D3372D2E9A68}"/>
    <cellStyle name="Millares 5 6 2 4" xfId="7060" xr:uid="{2D811051-A56D-4DF7-A80D-E7CD275F897A}"/>
    <cellStyle name="Millares 5 6 2 4 2" xfId="18885" xr:uid="{49FA7E99-8F16-4FE5-8964-042CCB389A33}"/>
    <cellStyle name="Millares 5 6 2 5" xfId="12974" xr:uid="{940E4543-D496-4BCA-9A61-475C96CF60F8}"/>
    <cellStyle name="Millares 5 6 3" xfId="1884" xr:uid="{79451614-255E-4CF2-B5C6-72C924CB68D4}"/>
    <cellStyle name="Millares 5 6 3 2" xfId="4841" xr:uid="{89D0FFF8-535B-45EE-AED4-BB75F7533BBD}"/>
    <cellStyle name="Millares 5 6 3 2 2" xfId="10754" xr:uid="{D8A0002C-F2FA-473B-BD44-8A7DA9C202E4}"/>
    <cellStyle name="Millares 5 6 3 2 2 2" xfId="22578" xr:uid="{322D1B7F-B8DA-4C5D-9B06-ECDE80BB5112}"/>
    <cellStyle name="Millares 5 6 3 2 3" xfId="16667" xr:uid="{4C865D2E-DBB2-4B73-9B66-B8B2C7DE278F}"/>
    <cellStyle name="Millares 5 6 3 3" xfId="7798" xr:uid="{495017C6-528D-4EA4-B3BF-026248A1449B}"/>
    <cellStyle name="Millares 5 6 3 3 2" xfId="19623" xr:uid="{2EF89C35-E036-40E6-A771-19076D77B4E3}"/>
    <cellStyle name="Millares 5 6 3 4" xfId="13712" xr:uid="{7F926ECD-99EA-4B36-B78A-94B0DE61C3C3}"/>
    <cellStyle name="Millares 5 6 4" xfId="3364" xr:uid="{9F9722A1-BE11-4D63-84A0-2F5F7A9D5B3F}"/>
    <cellStyle name="Millares 5 6 4 2" xfId="9277" xr:uid="{B7D9988D-0BC6-4CBB-9AB1-A718B5ADD77F}"/>
    <cellStyle name="Millares 5 6 4 2 2" xfId="21101" xr:uid="{784D69D3-2AD3-4786-9F8F-55278482C6AC}"/>
    <cellStyle name="Millares 5 6 4 3" xfId="15190" xr:uid="{CCECA9F4-2B77-44A5-90FF-A4729CB6B5D2}"/>
    <cellStyle name="Millares 5 6 5" xfId="6321" xr:uid="{EBB5C99B-F59F-445B-890F-FAD269BCCC29}"/>
    <cellStyle name="Millares 5 6 5 2" xfId="18146" xr:uid="{C4049564-B1EA-45C0-8426-38D14FCF6001}"/>
    <cellStyle name="Millares 5 6 6" xfId="12235" xr:uid="{81256B5C-5326-4BBD-AC15-513413BE980D}"/>
    <cellStyle name="Millares 5 7" xfId="776" xr:uid="{20652BDD-15B6-49D6-BEA2-7BEC117C2A18}"/>
    <cellStyle name="Millares 5 7 2" xfId="2255" xr:uid="{D456854C-D402-4288-8482-0FC74DE2F1EC}"/>
    <cellStyle name="Millares 5 7 2 2" xfId="5212" xr:uid="{CAA03E25-E202-4A6F-9423-A279151D0826}"/>
    <cellStyle name="Millares 5 7 2 2 2" xfId="11125" xr:uid="{73BDDFB7-FADC-49BA-99C6-81C57B026A1E}"/>
    <cellStyle name="Millares 5 7 2 2 2 2" xfId="22949" xr:uid="{3B2C7AF1-46B2-46C9-86B4-3CC4F49C7F21}"/>
    <cellStyle name="Millares 5 7 2 2 3" xfId="17038" xr:uid="{B98D5566-2683-45EA-8ECB-268BE255D97D}"/>
    <cellStyle name="Millares 5 7 2 3" xfId="8169" xr:uid="{C3E1D65C-4F9E-4570-8135-110C0F6C0D37}"/>
    <cellStyle name="Millares 5 7 2 3 2" xfId="19994" xr:uid="{67B31626-3322-4596-9567-B6C18717EF2E}"/>
    <cellStyle name="Millares 5 7 2 4" xfId="14083" xr:uid="{33A23CA7-5A2C-4C2A-B20F-7E65A2952C38}"/>
    <cellStyle name="Millares 5 7 3" xfId="3735" xr:uid="{30E41EE6-32E8-4754-8726-14C26171BAB9}"/>
    <cellStyle name="Millares 5 7 3 2" xfId="9648" xr:uid="{B7E30317-2B9F-4E0A-A228-E115E832839C}"/>
    <cellStyle name="Millares 5 7 3 2 2" xfId="21472" xr:uid="{015C9200-1BC9-49BC-9F7D-60C424B11F18}"/>
    <cellStyle name="Millares 5 7 3 3" xfId="15561" xr:uid="{54AF8AFD-5F47-4786-9668-8B4BEDDE5FA1}"/>
    <cellStyle name="Millares 5 7 4" xfId="6692" xr:uid="{BCE2B6B8-E9E8-41AA-A976-D8F592498506}"/>
    <cellStyle name="Millares 5 7 4 2" xfId="18517" xr:uid="{518A7A83-4BA5-4BAC-8FA8-FDFCE75C49A9}"/>
    <cellStyle name="Millares 5 7 5" xfId="12606" xr:uid="{1E25B2C0-AC16-4F2E-982C-0F35DE0A8E44}"/>
    <cellStyle name="Millares 5 8" xfId="1516" xr:uid="{037E788E-8081-45E4-BC21-B92C550A303C}"/>
    <cellStyle name="Millares 5 8 2" xfId="4473" xr:uid="{94D2C9FC-E3B6-4ECF-83B2-C49EAD88C563}"/>
    <cellStyle name="Millares 5 8 2 2" xfId="10386" xr:uid="{FD77691A-B57B-4C2D-945F-82798BFEE971}"/>
    <cellStyle name="Millares 5 8 2 2 2" xfId="22210" xr:uid="{C6A6820D-8334-45E9-AD43-089661E35A86}"/>
    <cellStyle name="Millares 5 8 2 3" xfId="16299" xr:uid="{537E90E6-9647-4ECA-866B-B403798E0625}"/>
    <cellStyle name="Millares 5 8 3" xfId="7430" xr:uid="{B9CC163C-1A67-4A0B-9C24-EE6CA7DF0EFD}"/>
    <cellStyle name="Millares 5 8 3 2" xfId="19255" xr:uid="{EF8CAF38-4954-4927-88BD-7C10247AE151}"/>
    <cellStyle name="Millares 5 8 4" xfId="13344" xr:uid="{09E2EADE-8F83-406C-8A66-3854ECC26C94}"/>
    <cellStyle name="Millares 5 9" xfId="2996" xr:uid="{9F7272BF-4E19-4AEB-A9AB-7139E0C779A8}"/>
    <cellStyle name="Millares 5 9 2" xfId="8909" xr:uid="{EFEEED5E-ECC6-48D4-A39F-F328650D808D}"/>
    <cellStyle name="Millares 5 9 2 2" xfId="20733" xr:uid="{27DD66BD-3875-488A-B041-2EEAA23DA64D}"/>
    <cellStyle name="Millares 5 9 3" xfId="14822" xr:uid="{83E3C7D3-0863-413B-90B9-4938CE9803A1}"/>
    <cellStyle name="Millares 6" xfId="26" xr:uid="{72774778-2283-4349-8438-ADBD16AF2111}"/>
    <cellStyle name="Millares 6 10" xfId="5959" xr:uid="{DD3BC230-46F1-49B7-9431-F2F2AD45CCC3}"/>
    <cellStyle name="Millares 6 10 2" xfId="17784" xr:uid="{0ECF1147-177D-42FE-8D4E-B970C8D1F262}"/>
    <cellStyle name="Millares 6 11" xfId="11873" xr:uid="{1C1F0903-E7B2-47A0-BA1C-1D37C891942D}"/>
    <cellStyle name="Millares 6 2" xfId="57" xr:uid="{9D1F147E-7124-4633-8B0C-A84CA4B567E4}"/>
    <cellStyle name="Millares 6 2 10" xfId="11901" xr:uid="{310B4CF0-E6D7-4545-81A3-678EC4B80FAC}"/>
    <cellStyle name="Millares 6 2 2" xfId="119" xr:uid="{2B7DC070-DF57-498C-819A-2A6F99959ABD}"/>
    <cellStyle name="Millares 6 2 2 2" xfId="244" xr:uid="{CBF7B146-FC2F-4C13-86A1-FD2D026D85C3}"/>
    <cellStyle name="Millares 6 2 2 2 2" xfId="616" xr:uid="{B674FB79-B8C4-42C4-9FB1-62608848EED7}"/>
    <cellStyle name="Millares 6 2 2 2 2 2" xfId="1358" xr:uid="{E64486EA-84C1-46BA-B5AB-73FAEC3D9EE1}"/>
    <cellStyle name="Millares 6 2 2 2 2 2 2" xfId="2837" xr:uid="{1BD1A5F5-15E2-422E-853B-5C5BF082414D}"/>
    <cellStyle name="Millares 6 2 2 2 2 2 2 2" xfId="5794" xr:uid="{80F10743-4D2C-44D1-94BC-8EDDF6E2EC59}"/>
    <cellStyle name="Millares 6 2 2 2 2 2 2 2 2" xfId="11707" xr:uid="{8AD0A421-FE6E-4F30-A383-DD8351692250}"/>
    <cellStyle name="Millares 6 2 2 2 2 2 2 2 2 2" xfId="23531" xr:uid="{C3E362EB-5927-4EF8-B251-D93CBDBDF8F8}"/>
    <cellStyle name="Millares 6 2 2 2 2 2 2 2 3" xfId="17620" xr:uid="{D15A7700-D760-4F42-B258-42A2B1793D65}"/>
    <cellStyle name="Millares 6 2 2 2 2 2 2 3" xfId="8751" xr:uid="{700A0FB2-FB82-407A-92CE-820337CB53E8}"/>
    <cellStyle name="Millares 6 2 2 2 2 2 2 3 2" xfId="20576" xr:uid="{CD597B4E-6B0A-4862-8A5F-E9ECE7A8EC92}"/>
    <cellStyle name="Millares 6 2 2 2 2 2 2 4" xfId="14665" xr:uid="{6B7D3BFD-DDB3-4D31-901C-A216985238D1}"/>
    <cellStyle name="Millares 6 2 2 2 2 2 3" xfId="4317" xr:uid="{4EEB8F96-C6AF-437F-8C59-6BFDAC3AD8C5}"/>
    <cellStyle name="Millares 6 2 2 2 2 2 3 2" xfId="10230" xr:uid="{8002D8E2-353D-4CEF-AA4D-0FDC21D9C2E3}"/>
    <cellStyle name="Millares 6 2 2 2 2 2 3 2 2" xfId="22054" xr:uid="{31D0643C-3AF7-4358-A098-0D845611D8B2}"/>
    <cellStyle name="Millares 6 2 2 2 2 2 3 3" xfId="16143" xr:uid="{936B5581-A19B-4CDE-AD69-50140A658B99}"/>
    <cellStyle name="Millares 6 2 2 2 2 2 4" xfId="7274" xr:uid="{948FECFF-EA87-43A1-B706-D81826122753}"/>
    <cellStyle name="Millares 6 2 2 2 2 2 4 2" xfId="19099" xr:uid="{268E0614-C0EA-4DEB-8163-83A18B6220CE}"/>
    <cellStyle name="Millares 6 2 2 2 2 2 5" xfId="13188" xr:uid="{9CC48CE0-5825-4EF1-A695-B03EBEEB6841}"/>
    <cellStyle name="Millares 6 2 2 2 2 3" xfId="2098" xr:uid="{6B5631CD-A47A-442F-93FA-B773A2B5EF32}"/>
    <cellStyle name="Millares 6 2 2 2 2 3 2" xfId="5055" xr:uid="{631693B3-3955-434B-8A90-E304DDE7BD7C}"/>
    <cellStyle name="Millares 6 2 2 2 2 3 2 2" xfId="10968" xr:uid="{A610D703-D2A4-47F1-BDEF-EC1740A944B5}"/>
    <cellStyle name="Millares 6 2 2 2 2 3 2 2 2" xfId="22792" xr:uid="{353B9B4C-A843-457C-A874-CFDA3FE67175}"/>
    <cellStyle name="Millares 6 2 2 2 2 3 2 3" xfId="16881" xr:uid="{E22E3C65-F707-47D2-87D4-95FB547C9DAA}"/>
    <cellStyle name="Millares 6 2 2 2 2 3 3" xfId="8012" xr:uid="{BAC41172-76EE-403E-8C7E-6FA35523C29B}"/>
    <cellStyle name="Millares 6 2 2 2 2 3 3 2" xfId="19837" xr:uid="{94D2A529-DDB0-4254-A1D5-CE1A09F0A04E}"/>
    <cellStyle name="Millares 6 2 2 2 2 3 4" xfId="13926" xr:uid="{640CFD29-584C-4A48-991E-D26B1793C6B9}"/>
    <cellStyle name="Millares 6 2 2 2 2 4" xfId="3578" xr:uid="{200D31C8-E9B9-4101-BCE3-1E15CDC0E407}"/>
    <cellStyle name="Millares 6 2 2 2 2 4 2" xfId="9491" xr:uid="{06637ED4-CE0C-47F4-9F14-49245498C84F}"/>
    <cellStyle name="Millares 6 2 2 2 2 4 2 2" xfId="21315" xr:uid="{7B6FE491-7347-4E1F-8F2E-A30D80DCC824}"/>
    <cellStyle name="Millares 6 2 2 2 2 4 3" xfId="15404" xr:uid="{9DBD9117-C14B-4761-9C93-0E36EAF8A5E8}"/>
    <cellStyle name="Millares 6 2 2 2 2 5" xfId="6535" xr:uid="{794F376E-E8CF-4A8F-B473-59091EB8C904}"/>
    <cellStyle name="Millares 6 2 2 2 2 5 2" xfId="18360" xr:uid="{4C143A52-98C7-4D35-B821-C255ACAA0B51}"/>
    <cellStyle name="Millares 6 2 2 2 2 6" xfId="12449" xr:uid="{6D6CC012-B457-4568-A59A-A5D29110E608}"/>
    <cellStyle name="Millares 6 2 2 2 3" xfId="990" xr:uid="{30E58F01-39F9-4CBC-B911-698391387EE1}"/>
    <cellStyle name="Millares 6 2 2 2 3 2" xfId="2469" xr:uid="{6E357B8C-0DD4-4B26-8001-533833B2043A}"/>
    <cellStyle name="Millares 6 2 2 2 3 2 2" xfId="5426" xr:uid="{A7A09269-2B02-4247-9B9C-E05511650ECA}"/>
    <cellStyle name="Millares 6 2 2 2 3 2 2 2" xfId="11339" xr:uid="{AD0BF797-FB8B-49F3-BFE2-8E27FC6025BF}"/>
    <cellStyle name="Millares 6 2 2 2 3 2 2 2 2" xfId="23163" xr:uid="{683B85D7-608C-42A8-A5C0-E44A32EFE582}"/>
    <cellStyle name="Millares 6 2 2 2 3 2 2 3" xfId="17252" xr:uid="{E4BDD8E1-0CD1-4961-9BB7-E933AF4C88BF}"/>
    <cellStyle name="Millares 6 2 2 2 3 2 3" xfId="8383" xr:uid="{CA7B3108-632E-4A12-BA71-4A25AD8D39BE}"/>
    <cellStyle name="Millares 6 2 2 2 3 2 3 2" xfId="20208" xr:uid="{8B96054D-84D3-40AF-A117-67B309FDF7A3}"/>
    <cellStyle name="Millares 6 2 2 2 3 2 4" xfId="14297" xr:uid="{A3066A31-2324-40CC-8A8A-9F37497207F2}"/>
    <cellStyle name="Millares 6 2 2 2 3 3" xfId="3949" xr:uid="{D8A41153-DD74-4967-B9ED-4252345239CD}"/>
    <cellStyle name="Millares 6 2 2 2 3 3 2" xfId="9862" xr:uid="{CCB8726D-4842-4C80-B2CC-B5551690D219}"/>
    <cellStyle name="Millares 6 2 2 2 3 3 2 2" xfId="21686" xr:uid="{CB0F3D8B-104A-451F-A0A0-58ACEC51FFB1}"/>
    <cellStyle name="Millares 6 2 2 2 3 3 3" xfId="15775" xr:uid="{A00002E2-4959-4443-9922-34FA221E8760}"/>
    <cellStyle name="Millares 6 2 2 2 3 4" xfId="6906" xr:uid="{F0470751-66D8-4DBB-866F-CC4C8D8B40C6}"/>
    <cellStyle name="Millares 6 2 2 2 3 4 2" xfId="18731" xr:uid="{56340D1E-5E28-4EEC-B1C3-C04714B1B8B7}"/>
    <cellStyle name="Millares 6 2 2 2 3 5" xfId="12820" xr:uid="{C3741651-72BE-45E3-8A10-BCD506C517EB}"/>
    <cellStyle name="Millares 6 2 2 2 4" xfId="1730" xr:uid="{6AFD2615-742F-49E0-91D4-BE62FDF97A01}"/>
    <cellStyle name="Millares 6 2 2 2 4 2" xfId="4687" xr:uid="{C71725D9-0270-4A0D-BE60-DAE401022F83}"/>
    <cellStyle name="Millares 6 2 2 2 4 2 2" xfId="10600" xr:uid="{8C6A2440-1E30-4107-90B4-D14639A47C51}"/>
    <cellStyle name="Millares 6 2 2 2 4 2 2 2" xfId="22424" xr:uid="{FE425CA0-C73C-4EED-AF8E-820BB70DAA9D}"/>
    <cellStyle name="Millares 6 2 2 2 4 2 3" xfId="16513" xr:uid="{0279E8A5-08BC-4C24-99AA-573B1B47615F}"/>
    <cellStyle name="Millares 6 2 2 2 4 3" xfId="7644" xr:uid="{93ECE1BB-4DE7-4A64-8E28-FE4872868650}"/>
    <cellStyle name="Millares 6 2 2 2 4 3 2" xfId="19469" xr:uid="{5568EF75-F630-47A4-A53F-F08D52B429E5}"/>
    <cellStyle name="Millares 6 2 2 2 4 4" xfId="13558" xr:uid="{60176DCA-6929-49CC-BB18-28A91358E77A}"/>
    <cellStyle name="Millares 6 2 2 2 5" xfId="3210" xr:uid="{1A84C0F5-9CF3-4E36-A05F-E98E60210AB3}"/>
    <cellStyle name="Millares 6 2 2 2 5 2" xfId="9123" xr:uid="{F8450D5B-6C42-442C-8D38-2C46EC1D0CB1}"/>
    <cellStyle name="Millares 6 2 2 2 5 2 2" xfId="20947" xr:uid="{73124E7F-8661-4D6B-A1E4-1718A598CADB}"/>
    <cellStyle name="Millares 6 2 2 2 5 3" xfId="15036" xr:uid="{D349369E-76B0-468E-9E51-BEC47E778C4A}"/>
    <cellStyle name="Millares 6 2 2 2 6" xfId="6167" xr:uid="{DCA061AC-791A-4F0C-ABFD-A116EFED21A7}"/>
    <cellStyle name="Millares 6 2 2 2 6 2" xfId="17992" xr:uid="{868C5F30-BC6B-4DB8-A241-62862F7CE962}"/>
    <cellStyle name="Millares 6 2 2 2 7" xfId="12081" xr:uid="{5BA9F478-D4FD-47CB-A11A-1F15444E71A2}"/>
    <cellStyle name="Millares 6 2 2 3" xfId="367" xr:uid="{3737FA4F-7097-41BB-BCEC-EB1BE4730D33}"/>
    <cellStyle name="Millares 6 2 2 3 2" xfId="738" xr:uid="{BD981705-D6F8-4D4F-9B92-5C244777BC42}"/>
    <cellStyle name="Millares 6 2 2 3 2 2" xfId="1479" xr:uid="{64A836DB-8A49-48FC-BA17-7DC3056DA946}"/>
    <cellStyle name="Millares 6 2 2 3 2 2 2" xfId="2958" xr:uid="{F51DEC44-A226-45A9-98DA-941A969B3DAF}"/>
    <cellStyle name="Millares 6 2 2 3 2 2 2 2" xfId="5915" xr:uid="{BE0BB7AF-1345-42D8-BCAF-757E60E2C3F5}"/>
    <cellStyle name="Millares 6 2 2 3 2 2 2 2 2" xfId="11828" xr:uid="{93615C3E-C292-4AFF-B3F3-01FC6B2CA042}"/>
    <cellStyle name="Millares 6 2 2 3 2 2 2 2 2 2" xfId="23652" xr:uid="{B3084007-2EF7-4F8C-B5CD-9EA477BD76ED}"/>
    <cellStyle name="Millares 6 2 2 3 2 2 2 2 3" xfId="17741" xr:uid="{4400F58C-9B93-479F-95BF-CAF970A2BAA5}"/>
    <cellStyle name="Millares 6 2 2 3 2 2 2 3" xfId="8872" xr:uid="{B8783459-1BA1-4DEA-A615-3D2CBE23F5F1}"/>
    <cellStyle name="Millares 6 2 2 3 2 2 2 3 2" xfId="20697" xr:uid="{C02F24A3-0232-4D9D-A7B4-E133FE1E86E8}"/>
    <cellStyle name="Millares 6 2 2 3 2 2 2 4" xfId="14786" xr:uid="{110CD275-8E4C-4A44-8194-8F5978068BD4}"/>
    <cellStyle name="Millares 6 2 2 3 2 2 3" xfId="4438" xr:uid="{14C879FA-081E-43E8-AA90-E208D773F878}"/>
    <cellStyle name="Millares 6 2 2 3 2 2 3 2" xfId="10351" xr:uid="{4A0B8C18-E700-4C5F-B35E-3CD55178B918}"/>
    <cellStyle name="Millares 6 2 2 3 2 2 3 2 2" xfId="22175" xr:uid="{7967E30F-7D24-49E9-88CA-EEDAC4DE8704}"/>
    <cellStyle name="Millares 6 2 2 3 2 2 3 3" xfId="16264" xr:uid="{C154869C-FE88-4629-B16E-57D63575B588}"/>
    <cellStyle name="Millares 6 2 2 3 2 2 4" xfId="7395" xr:uid="{D338CD60-A885-4E0E-9D35-69C919040871}"/>
    <cellStyle name="Millares 6 2 2 3 2 2 4 2" xfId="19220" xr:uid="{94E73B1E-28E7-4B31-BA48-74871F18ECDD}"/>
    <cellStyle name="Millares 6 2 2 3 2 2 5" xfId="13309" xr:uid="{DD0A74E9-573D-417C-B498-B2728C8AC2D0}"/>
    <cellStyle name="Millares 6 2 2 3 2 3" xfId="2219" xr:uid="{3622388B-3B84-4486-B076-26ECAA5BB8F7}"/>
    <cellStyle name="Millares 6 2 2 3 2 3 2" xfId="5176" xr:uid="{73E157CD-06BA-41B4-8BE1-7E9E5EDF1123}"/>
    <cellStyle name="Millares 6 2 2 3 2 3 2 2" xfId="11089" xr:uid="{CE7EB99D-549F-4284-A777-EEBBE91EFDF0}"/>
    <cellStyle name="Millares 6 2 2 3 2 3 2 2 2" xfId="22913" xr:uid="{BB0734E2-0E78-40D6-A5AE-DE08062F319A}"/>
    <cellStyle name="Millares 6 2 2 3 2 3 2 3" xfId="17002" xr:uid="{29C617AC-93AD-4054-AB8F-96D2C755F365}"/>
    <cellStyle name="Millares 6 2 2 3 2 3 3" xfId="8133" xr:uid="{1ABC8009-7E53-4DF6-AAE0-ACE913439F4F}"/>
    <cellStyle name="Millares 6 2 2 3 2 3 3 2" xfId="19958" xr:uid="{173AD210-AEF2-4D3D-8175-DE5D6C45EBAA}"/>
    <cellStyle name="Millares 6 2 2 3 2 3 4" xfId="14047" xr:uid="{1D3BD20D-EC0B-4713-A716-FEF4A66678A2}"/>
    <cellStyle name="Millares 6 2 2 3 2 4" xfId="3699" xr:uid="{F4F3E5D9-63C7-40A9-8220-E3A70786006D}"/>
    <cellStyle name="Millares 6 2 2 3 2 4 2" xfId="9612" xr:uid="{3D201158-D6CC-47DF-9255-F185810FCC07}"/>
    <cellStyle name="Millares 6 2 2 3 2 4 2 2" xfId="21436" xr:uid="{4B03EAEF-4713-49AA-9A95-B34ED42D1A73}"/>
    <cellStyle name="Millares 6 2 2 3 2 4 3" xfId="15525" xr:uid="{1E81F8DE-05A0-46AD-904C-845C26679B00}"/>
    <cellStyle name="Millares 6 2 2 3 2 5" xfId="6656" xr:uid="{0EBEA39B-A367-4151-A067-ADC6372A6B6B}"/>
    <cellStyle name="Millares 6 2 2 3 2 5 2" xfId="18481" xr:uid="{107D9EED-7D6A-4693-9A9C-EE89CAD4B6E3}"/>
    <cellStyle name="Millares 6 2 2 3 2 6" xfId="12570" xr:uid="{0E61DA54-0748-4CBC-B310-AA7AD6DDDEEC}"/>
    <cellStyle name="Millares 6 2 2 3 3" xfId="1111" xr:uid="{665631D7-E0CE-4B53-8936-7C751B0AADDF}"/>
    <cellStyle name="Millares 6 2 2 3 3 2" xfId="2590" xr:uid="{750849B9-BE75-48CE-A9AD-D3D79CC5DE9D}"/>
    <cellStyle name="Millares 6 2 2 3 3 2 2" xfId="5547" xr:uid="{4DDB6AF2-31D4-4F09-AF82-EB727337F9E4}"/>
    <cellStyle name="Millares 6 2 2 3 3 2 2 2" xfId="11460" xr:uid="{86587F5E-4206-4411-8B19-240D6EF8980A}"/>
    <cellStyle name="Millares 6 2 2 3 3 2 2 2 2" xfId="23284" xr:uid="{E28A721C-DA4A-4642-8280-8F08473631BE}"/>
    <cellStyle name="Millares 6 2 2 3 3 2 2 3" xfId="17373" xr:uid="{533F8EB6-CFBE-4A56-B84A-B14B774B3D99}"/>
    <cellStyle name="Millares 6 2 2 3 3 2 3" xfId="8504" xr:uid="{C9B62387-E7F0-454F-B42C-873BED7867CA}"/>
    <cellStyle name="Millares 6 2 2 3 3 2 3 2" xfId="20329" xr:uid="{AF83B072-7B1D-4AA0-AD3A-D86AE67188DE}"/>
    <cellStyle name="Millares 6 2 2 3 3 2 4" xfId="14418" xr:uid="{5BCC92CC-31ED-4E6B-A6A2-381ADB9328ED}"/>
    <cellStyle name="Millares 6 2 2 3 3 3" xfId="4070" xr:uid="{9D3F84CE-BE2F-47AC-A2A7-A275F7549564}"/>
    <cellStyle name="Millares 6 2 2 3 3 3 2" xfId="9983" xr:uid="{7AC503A8-D184-48C3-AB69-4ED9B5240AFC}"/>
    <cellStyle name="Millares 6 2 2 3 3 3 2 2" xfId="21807" xr:uid="{63980C3A-A219-4486-AFE7-55309999BFD9}"/>
    <cellStyle name="Millares 6 2 2 3 3 3 3" xfId="15896" xr:uid="{3F3CA3C3-EC69-4166-8263-6C1D7369EC66}"/>
    <cellStyle name="Millares 6 2 2 3 3 4" xfId="7027" xr:uid="{16AFAB5A-A2A4-40DF-A759-EBA35CAFF5C7}"/>
    <cellStyle name="Millares 6 2 2 3 3 4 2" xfId="18852" xr:uid="{5C33A315-4ECE-4981-8FEB-D126A94A124E}"/>
    <cellStyle name="Millares 6 2 2 3 3 5" xfId="12941" xr:uid="{C6276C7A-92AA-4E1A-B023-B7BDBC68858A}"/>
    <cellStyle name="Millares 6 2 2 3 4" xfId="1851" xr:uid="{57DB9E02-6FA6-45AE-8E03-AF04BEB19A4E}"/>
    <cellStyle name="Millares 6 2 2 3 4 2" xfId="4808" xr:uid="{876ACA97-773E-4F9C-9295-4EE03CAB6B34}"/>
    <cellStyle name="Millares 6 2 2 3 4 2 2" xfId="10721" xr:uid="{D10416EF-D40F-4027-8D26-CF59008B53D9}"/>
    <cellStyle name="Millares 6 2 2 3 4 2 2 2" xfId="22545" xr:uid="{37664476-7618-49DB-B857-BEC21EE39D8E}"/>
    <cellStyle name="Millares 6 2 2 3 4 2 3" xfId="16634" xr:uid="{AACA2ED4-7FAC-4333-ADFD-94B264ACE9D5}"/>
    <cellStyle name="Millares 6 2 2 3 4 3" xfId="7765" xr:uid="{3EF5C7A8-B3DB-4F45-BED6-DEF31D1FCE1C}"/>
    <cellStyle name="Millares 6 2 2 3 4 3 2" xfId="19590" xr:uid="{34F15841-6E5C-4A8A-840D-90F47FDAB451}"/>
    <cellStyle name="Millares 6 2 2 3 4 4" xfId="13679" xr:uid="{B4BF0993-4996-400A-A87F-EF0ABDF0406D}"/>
    <cellStyle name="Millares 6 2 2 3 5" xfId="3331" xr:uid="{916EC360-2C5B-470D-A2C2-E94001693784}"/>
    <cellStyle name="Millares 6 2 2 3 5 2" xfId="9244" xr:uid="{3B165B08-A887-426B-A78A-BAFA88581DE2}"/>
    <cellStyle name="Millares 6 2 2 3 5 2 2" xfId="21068" xr:uid="{6F18D69C-400F-4024-9F16-635EE86C731A}"/>
    <cellStyle name="Millares 6 2 2 3 5 3" xfId="15157" xr:uid="{CD20E0F5-A4B2-488C-8B95-29507F995504}"/>
    <cellStyle name="Millares 6 2 2 3 6" xfId="6288" xr:uid="{1E7A1AEE-8405-408D-BB29-C59066DA6D1C}"/>
    <cellStyle name="Millares 6 2 2 3 6 2" xfId="18113" xr:uid="{753D4E78-294F-41D7-A938-4179F357ED0D}"/>
    <cellStyle name="Millares 6 2 2 3 7" xfId="12202" xr:uid="{2FA598E2-19B6-42E2-8E49-50D36CD7E1D9}"/>
    <cellStyle name="Millares 6 2 2 4" xfId="495" xr:uid="{D9B36523-DFF4-4C75-BD03-82CD9C0C4C76}"/>
    <cellStyle name="Millares 6 2 2 4 2" xfId="1237" xr:uid="{16EFC22D-952F-4303-801C-A43CE2622956}"/>
    <cellStyle name="Millares 6 2 2 4 2 2" xfId="2716" xr:uid="{793B2E09-8038-4600-B80B-CD608EFF466E}"/>
    <cellStyle name="Millares 6 2 2 4 2 2 2" xfId="5673" xr:uid="{FD832109-188B-4611-9934-B283D07FA51C}"/>
    <cellStyle name="Millares 6 2 2 4 2 2 2 2" xfId="11586" xr:uid="{06961A25-B532-4867-BB37-7202D3CCEC3A}"/>
    <cellStyle name="Millares 6 2 2 4 2 2 2 2 2" xfId="23410" xr:uid="{47091D39-5053-451F-A348-1997193576B5}"/>
    <cellStyle name="Millares 6 2 2 4 2 2 2 3" xfId="17499" xr:uid="{EB0F86FB-072F-4C77-828D-6681C29CB9F9}"/>
    <cellStyle name="Millares 6 2 2 4 2 2 3" xfId="8630" xr:uid="{05CFBCBE-4275-4D36-8503-53538517947C}"/>
    <cellStyle name="Millares 6 2 2 4 2 2 3 2" xfId="20455" xr:uid="{92F30EFB-F4AB-42D0-B30A-68E9A97D878F}"/>
    <cellStyle name="Millares 6 2 2 4 2 2 4" xfId="14544" xr:uid="{F66F4DEE-FF74-474B-928B-E2648B74904E}"/>
    <cellStyle name="Millares 6 2 2 4 2 3" xfId="4196" xr:uid="{5D6765F3-19B2-4DD3-AD3E-3ECF7B166B2E}"/>
    <cellStyle name="Millares 6 2 2 4 2 3 2" xfId="10109" xr:uid="{06F65BDE-373F-4AA8-966D-66DC993EEB32}"/>
    <cellStyle name="Millares 6 2 2 4 2 3 2 2" xfId="21933" xr:uid="{03133775-6076-4579-8A1E-8D0C792AB059}"/>
    <cellStyle name="Millares 6 2 2 4 2 3 3" xfId="16022" xr:uid="{B628919C-D09A-42D4-9162-BF2BF5F0B05A}"/>
    <cellStyle name="Millares 6 2 2 4 2 4" xfId="7153" xr:uid="{D35325ED-2D1B-489E-9055-16AD587B1B2B}"/>
    <cellStyle name="Millares 6 2 2 4 2 4 2" xfId="18978" xr:uid="{CCD4A2D1-4FBE-4F6B-9347-A7A225705287}"/>
    <cellStyle name="Millares 6 2 2 4 2 5" xfId="13067" xr:uid="{07A1C0F8-0295-440C-88A6-836460533E3E}"/>
    <cellStyle name="Millares 6 2 2 4 3" xfId="1977" xr:uid="{4E89595C-2561-4244-AFB3-BF889B27B17E}"/>
    <cellStyle name="Millares 6 2 2 4 3 2" xfId="4934" xr:uid="{AE2D4C26-B764-4970-849D-14DE06FB6585}"/>
    <cellStyle name="Millares 6 2 2 4 3 2 2" xfId="10847" xr:uid="{088CE3B0-CDE3-4C93-A81B-524927A5DF42}"/>
    <cellStyle name="Millares 6 2 2 4 3 2 2 2" xfId="22671" xr:uid="{D48A907B-0A38-4723-AB7F-3DB03C5CC9DE}"/>
    <cellStyle name="Millares 6 2 2 4 3 2 3" xfId="16760" xr:uid="{9B987512-87FA-4D77-AB0F-A56D9F8E5E15}"/>
    <cellStyle name="Millares 6 2 2 4 3 3" xfId="7891" xr:uid="{FBF5512A-895B-47B3-BF86-E9F23EE24751}"/>
    <cellStyle name="Millares 6 2 2 4 3 3 2" xfId="19716" xr:uid="{999A0567-0A9D-47BA-896D-A2A26399FFBF}"/>
    <cellStyle name="Millares 6 2 2 4 3 4" xfId="13805" xr:uid="{1F201D55-DB9B-4544-A9DF-584B7F37DBED}"/>
    <cellStyle name="Millares 6 2 2 4 4" xfId="3457" xr:uid="{C10722F0-D324-40B8-86AC-8FC43CD646C8}"/>
    <cellStyle name="Millares 6 2 2 4 4 2" xfId="9370" xr:uid="{B80CB32C-6F48-4E5C-99D2-876BB88760B6}"/>
    <cellStyle name="Millares 6 2 2 4 4 2 2" xfId="21194" xr:uid="{E3CB55FF-C608-4511-BE1D-F0DB5CB7F9DF}"/>
    <cellStyle name="Millares 6 2 2 4 4 3" xfId="15283" xr:uid="{BC3DE99C-2565-49CB-8ECB-4E01B4A3FF15}"/>
    <cellStyle name="Millares 6 2 2 4 5" xfId="6414" xr:uid="{4BC274E8-76EC-41D2-9303-5B710D3D85E5}"/>
    <cellStyle name="Millares 6 2 2 4 5 2" xfId="18239" xr:uid="{2187D739-D55E-4084-ADF6-BFA246D3ED4C}"/>
    <cellStyle name="Millares 6 2 2 4 6" xfId="12328" xr:uid="{ED241566-C3BD-4777-9B54-CDC79FE81D2B}"/>
    <cellStyle name="Millares 6 2 2 5" xfId="869" xr:uid="{63FDC9FF-183C-4A47-AC3E-F9F8D0365699}"/>
    <cellStyle name="Millares 6 2 2 5 2" xfId="2348" xr:uid="{ECC2B349-D41D-4DD3-885B-CD0485CD2BDF}"/>
    <cellStyle name="Millares 6 2 2 5 2 2" xfId="5305" xr:uid="{A8300E09-3767-4B24-8696-BD8788AEEC76}"/>
    <cellStyle name="Millares 6 2 2 5 2 2 2" xfId="11218" xr:uid="{B05D8233-F425-49D9-B2F9-2F94F28AA1F0}"/>
    <cellStyle name="Millares 6 2 2 5 2 2 2 2" xfId="23042" xr:uid="{81C24BFE-C78A-4484-9C4E-481BA832CE98}"/>
    <cellStyle name="Millares 6 2 2 5 2 2 3" xfId="17131" xr:uid="{7AB20B1C-F6B9-44C1-A27B-855C4485C7E9}"/>
    <cellStyle name="Millares 6 2 2 5 2 3" xfId="8262" xr:uid="{866F792E-C226-49B1-9B16-5D0F1D1C4917}"/>
    <cellStyle name="Millares 6 2 2 5 2 3 2" xfId="20087" xr:uid="{9218D28C-CDE8-4FD9-8031-2C959BBED03B}"/>
    <cellStyle name="Millares 6 2 2 5 2 4" xfId="14176" xr:uid="{1DD757AD-A417-4F9E-A4E5-B2D8B136FE20}"/>
    <cellStyle name="Millares 6 2 2 5 3" xfId="3828" xr:uid="{6F63E755-4289-4A6E-B146-B9E189562A58}"/>
    <cellStyle name="Millares 6 2 2 5 3 2" xfId="9741" xr:uid="{D8173AEA-4F8F-4A2A-B630-ECB23B10D5D6}"/>
    <cellStyle name="Millares 6 2 2 5 3 2 2" xfId="21565" xr:uid="{A8ECC5B9-7E9F-4547-B8D2-69DEED93A626}"/>
    <cellStyle name="Millares 6 2 2 5 3 3" xfId="15654" xr:uid="{9EAF187D-50CD-4DC8-B75E-1B76177A5A31}"/>
    <cellStyle name="Millares 6 2 2 5 4" xfId="6785" xr:uid="{072EE114-7448-4EAE-BEB4-45C1BE830A4E}"/>
    <cellStyle name="Millares 6 2 2 5 4 2" xfId="18610" xr:uid="{3E34CD6E-E4C7-4464-B30E-FD94F47F8C14}"/>
    <cellStyle name="Millares 6 2 2 5 5" xfId="12699" xr:uid="{0A8ABB72-493E-420F-A33F-75A127B3E3C1}"/>
    <cellStyle name="Millares 6 2 2 6" xfId="1609" xr:uid="{2613529F-5C33-419B-AE60-E78C3A8936AC}"/>
    <cellStyle name="Millares 6 2 2 6 2" xfId="4566" xr:uid="{3A9679B3-CE75-4F46-847A-88894DBE057D}"/>
    <cellStyle name="Millares 6 2 2 6 2 2" xfId="10479" xr:uid="{1773BD07-15FC-45CA-AA25-FA95AC175F31}"/>
    <cellStyle name="Millares 6 2 2 6 2 2 2" xfId="22303" xr:uid="{4779031E-4876-4294-98D6-83E60B2CC23E}"/>
    <cellStyle name="Millares 6 2 2 6 2 3" xfId="16392" xr:uid="{3BFE3D97-790F-48CA-9DED-5ADD446E5580}"/>
    <cellStyle name="Millares 6 2 2 6 3" xfId="7523" xr:uid="{3364FCA7-C8C7-4F53-900D-9909512559AB}"/>
    <cellStyle name="Millares 6 2 2 6 3 2" xfId="19348" xr:uid="{9AEE8232-23DC-4629-B0E4-A4056A5A0096}"/>
    <cellStyle name="Millares 6 2 2 6 4" xfId="13437" xr:uid="{7A2518F9-28E3-4E4B-AFDF-F6C56559794D}"/>
    <cellStyle name="Millares 6 2 2 7" xfId="3089" xr:uid="{B1C7A123-B903-4AE7-A195-B02D76523FD0}"/>
    <cellStyle name="Millares 6 2 2 7 2" xfId="9002" xr:uid="{5430B419-5F3B-4910-B71D-8515B7E1C6EE}"/>
    <cellStyle name="Millares 6 2 2 7 2 2" xfId="20826" xr:uid="{D9B5E064-277D-4CDA-BB3E-6F504E423749}"/>
    <cellStyle name="Millares 6 2 2 7 3" xfId="14915" xr:uid="{58ED067B-9E19-4BB0-8EF5-242A7BA4E9CA}"/>
    <cellStyle name="Millares 6 2 2 8" xfId="6046" xr:uid="{46E75287-E14A-4DDC-A34A-89EAA1A66A9C}"/>
    <cellStyle name="Millares 6 2 2 8 2" xfId="17871" xr:uid="{F79DEFEB-E7AB-4494-9C49-FA594E53D5F8}"/>
    <cellStyle name="Millares 6 2 2 9" xfId="11960" xr:uid="{8488AB65-404A-431C-8001-E0D8D3631FE3}"/>
    <cellStyle name="Millares 6 2 3" xfId="184" xr:uid="{2199C34E-C249-4C7E-AB65-5CD6674A81C2}"/>
    <cellStyle name="Millares 6 2 3 2" xfId="557" xr:uid="{194CF1EC-474E-4307-8F9E-A3D2780EA94C}"/>
    <cellStyle name="Millares 6 2 3 2 2" xfId="1299" xr:uid="{570B5016-2927-41E0-AC3D-8D94B85C1258}"/>
    <cellStyle name="Millares 6 2 3 2 2 2" xfId="2778" xr:uid="{022A4006-E461-4CBA-B55C-D819223443B6}"/>
    <cellStyle name="Millares 6 2 3 2 2 2 2" xfId="5735" xr:uid="{015BED7F-9DFA-46B7-87B2-E1BBF3FBCC49}"/>
    <cellStyle name="Millares 6 2 3 2 2 2 2 2" xfId="11648" xr:uid="{2F52C550-240B-4E86-B2C2-B6B5C7738B97}"/>
    <cellStyle name="Millares 6 2 3 2 2 2 2 2 2" xfId="23472" xr:uid="{CF50C61E-8BE5-42D2-B644-6E4385DF9C7D}"/>
    <cellStyle name="Millares 6 2 3 2 2 2 2 3" xfId="17561" xr:uid="{4BF53919-D0A5-40EA-BF4C-E2BAE71A3A38}"/>
    <cellStyle name="Millares 6 2 3 2 2 2 3" xfId="8692" xr:uid="{0D287C42-4359-4949-9477-615E1D7BD9A6}"/>
    <cellStyle name="Millares 6 2 3 2 2 2 3 2" xfId="20517" xr:uid="{FCC2CC6B-8C60-4C4E-8C14-4B4B3DE9965F}"/>
    <cellStyle name="Millares 6 2 3 2 2 2 4" xfId="14606" xr:uid="{8F447E62-C1C5-4BA6-8E5D-439E686C852D}"/>
    <cellStyle name="Millares 6 2 3 2 2 3" xfId="4258" xr:uid="{C9947CAB-8217-4F63-A468-04190D272B93}"/>
    <cellStyle name="Millares 6 2 3 2 2 3 2" xfId="10171" xr:uid="{8B61EAE8-263D-40C3-96BE-EF47AE545581}"/>
    <cellStyle name="Millares 6 2 3 2 2 3 2 2" xfId="21995" xr:uid="{995233FD-8955-4AE3-8D80-F0A4AB483AD1}"/>
    <cellStyle name="Millares 6 2 3 2 2 3 3" xfId="16084" xr:uid="{78E09932-0AF6-4F50-A507-C420B0EDAA91}"/>
    <cellStyle name="Millares 6 2 3 2 2 4" xfId="7215" xr:uid="{0F119622-76A1-4CD3-99F4-0BCA2664B99B}"/>
    <cellStyle name="Millares 6 2 3 2 2 4 2" xfId="19040" xr:uid="{2EC77DE3-2C12-49BE-B8AA-D661D8FFCEE7}"/>
    <cellStyle name="Millares 6 2 3 2 2 5" xfId="13129" xr:uid="{D1D2E395-566D-4CF4-AE1D-36F0E82B6FA0}"/>
    <cellStyle name="Millares 6 2 3 2 3" xfId="2039" xr:uid="{20329D22-A22B-4762-AE8E-BBB2CBB88DB5}"/>
    <cellStyle name="Millares 6 2 3 2 3 2" xfId="4996" xr:uid="{C5DF4172-23EB-436D-80D1-0E47D9E2B622}"/>
    <cellStyle name="Millares 6 2 3 2 3 2 2" xfId="10909" xr:uid="{A29D7F0C-03E5-4E8C-85CC-38FACB284A65}"/>
    <cellStyle name="Millares 6 2 3 2 3 2 2 2" xfId="22733" xr:uid="{2F73FE37-0F03-44A1-B495-763DF285FCDE}"/>
    <cellStyle name="Millares 6 2 3 2 3 2 3" xfId="16822" xr:uid="{C28000F3-EB8B-4027-9489-B3A64B1E4445}"/>
    <cellStyle name="Millares 6 2 3 2 3 3" xfId="7953" xr:uid="{DBA86E01-B72A-486A-8686-33299DF222EB}"/>
    <cellStyle name="Millares 6 2 3 2 3 3 2" xfId="19778" xr:uid="{18EB99EE-42A0-4D67-8063-EDB395936A61}"/>
    <cellStyle name="Millares 6 2 3 2 3 4" xfId="13867" xr:uid="{5423B857-A640-4989-AE23-7F834B55716B}"/>
    <cellStyle name="Millares 6 2 3 2 4" xfId="3519" xr:uid="{DFD173F3-5681-404C-81AC-E6B7A1A898AF}"/>
    <cellStyle name="Millares 6 2 3 2 4 2" xfId="9432" xr:uid="{14DA9F94-A0C5-4860-AAED-D538A97669AA}"/>
    <cellStyle name="Millares 6 2 3 2 4 2 2" xfId="21256" xr:uid="{EB5647AE-72EC-4894-883D-1ADFB4459163}"/>
    <cellStyle name="Millares 6 2 3 2 4 3" xfId="15345" xr:uid="{E1334FCE-A8B8-427C-81BF-EBB34040EB81}"/>
    <cellStyle name="Millares 6 2 3 2 5" xfId="6476" xr:uid="{EAB14CC4-ACDA-480E-A804-C0079A31A312}"/>
    <cellStyle name="Millares 6 2 3 2 5 2" xfId="18301" xr:uid="{DF0B15E1-BE5A-49A7-B62E-17AB72AB3767}"/>
    <cellStyle name="Millares 6 2 3 2 6" xfId="12390" xr:uid="{67DDB480-15CB-46C8-9BBF-C32B9374F0E3}"/>
    <cellStyle name="Millares 6 2 3 3" xfId="931" xr:uid="{282D6235-6068-4BB2-8BDA-469ECA1384D8}"/>
    <cellStyle name="Millares 6 2 3 3 2" xfId="2410" xr:uid="{DDE1E70E-11CB-43FD-9422-081C5655D421}"/>
    <cellStyle name="Millares 6 2 3 3 2 2" xfId="5367" xr:uid="{E3D8D659-9628-439C-84AA-233B90AA69A4}"/>
    <cellStyle name="Millares 6 2 3 3 2 2 2" xfId="11280" xr:uid="{484BF59A-977E-40AB-98BF-AD157250042A}"/>
    <cellStyle name="Millares 6 2 3 3 2 2 2 2" xfId="23104" xr:uid="{A7ACA47D-25F3-40A2-9397-FFD3B074422E}"/>
    <cellStyle name="Millares 6 2 3 3 2 2 3" xfId="17193" xr:uid="{3B3366CF-E1CC-40E2-8E20-454F2E240C34}"/>
    <cellStyle name="Millares 6 2 3 3 2 3" xfId="8324" xr:uid="{52CDD305-9445-4686-8381-094E3B146DC9}"/>
    <cellStyle name="Millares 6 2 3 3 2 3 2" xfId="20149" xr:uid="{567BFC52-429E-4D1B-92F9-A7CAB1E1BA76}"/>
    <cellStyle name="Millares 6 2 3 3 2 4" xfId="14238" xr:uid="{B24D3126-F504-42DA-8536-B31D593147D1}"/>
    <cellStyle name="Millares 6 2 3 3 3" xfId="3890" xr:uid="{2EF38CE2-AF8D-4CCF-9C31-D0A177DA57CC}"/>
    <cellStyle name="Millares 6 2 3 3 3 2" xfId="9803" xr:uid="{7A0861EF-585C-4C43-A8EC-DC9A5459232F}"/>
    <cellStyle name="Millares 6 2 3 3 3 2 2" xfId="21627" xr:uid="{BD76ADEC-4FAB-4692-9162-C854538B0AE1}"/>
    <cellStyle name="Millares 6 2 3 3 3 3" xfId="15716" xr:uid="{99C29266-CEFF-4E8C-9F09-2ADD8B39AFD9}"/>
    <cellStyle name="Millares 6 2 3 3 4" xfId="6847" xr:uid="{60A53BAD-299D-4C56-B296-FD2471F540A6}"/>
    <cellStyle name="Millares 6 2 3 3 4 2" xfId="18672" xr:uid="{6E8A7F6C-6757-4461-B2CE-7CB049D290CB}"/>
    <cellStyle name="Millares 6 2 3 3 5" xfId="12761" xr:uid="{ED064132-A483-4153-9F19-3B8ABCA39186}"/>
    <cellStyle name="Millares 6 2 3 4" xfId="1671" xr:uid="{D936A5FF-5EB3-4AA6-BD65-77ADCB163ACB}"/>
    <cellStyle name="Millares 6 2 3 4 2" xfId="4628" xr:uid="{0A3E558E-5CA5-479B-92AF-2AEC613C915F}"/>
    <cellStyle name="Millares 6 2 3 4 2 2" xfId="10541" xr:uid="{6C8E2A77-7C90-4C48-BD22-11DCE0B5E5DB}"/>
    <cellStyle name="Millares 6 2 3 4 2 2 2" xfId="22365" xr:uid="{0CA25076-A980-4025-A031-D1B5AFFFE973}"/>
    <cellStyle name="Millares 6 2 3 4 2 3" xfId="16454" xr:uid="{B327C972-5603-4DF9-838F-A123715C23B8}"/>
    <cellStyle name="Millares 6 2 3 4 3" xfId="7585" xr:uid="{31355B69-1F60-40FE-9BAB-F90D947909F3}"/>
    <cellStyle name="Millares 6 2 3 4 3 2" xfId="19410" xr:uid="{320D66EA-75A9-4EE5-804E-E3F9CB747E66}"/>
    <cellStyle name="Millares 6 2 3 4 4" xfId="13499" xr:uid="{FAFF5542-7042-4206-B24D-00E49F7653EB}"/>
    <cellStyle name="Millares 6 2 3 5" xfId="3151" xr:uid="{01725F2B-FE14-47C9-863E-CE4B28971A07}"/>
    <cellStyle name="Millares 6 2 3 5 2" xfId="9064" xr:uid="{542F4807-065C-4E5D-A598-F685F01E8177}"/>
    <cellStyle name="Millares 6 2 3 5 2 2" xfId="20888" xr:uid="{963CF711-B30E-4216-BEBA-85DB17627EF0}"/>
    <cellStyle name="Millares 6 2 3 5 3" xfId="14977" xr:uid="{CA3BA2E7-A407-4CD8-A5CC-DB275CB551F3}"/>
    <cellStyle name="Millares 6 2 3 6" xfId="6108" xr:uid="{8BD1EFC6-9C05-4D0F-9ABC-E2EE4271F51F}"/>
    <cellStyle name="Millares 6 2 3 6 2" xfId="17933" xr:uid="{01897BA6-7DE1-410A-9F0F-A2D6C4C6B644}"/>
    <cellStyle name="Millares 6 2 3 7" xfId="12022" xr:uid="{37D397F4-4551-41D9-9F87-AE3AAA9A3520}"/>
    <cellStyle name="Millares 6 2 4" xfId="308" xr:uid="{5D9AF091-99CA-4113-B96E-EE36A1842722}"/>
    <cellStyle name="Millares 6 2 4 2" xfId="679" xr:uid="{85B76C42-9F06-48DA-9127-4D0B81C27B98}"/>
    <cellStyle name="Millares 6 2 4 2 2" xfId="1420" xr:uid="{2BC7E02A-1AD3-4BEF-B532-0C9C2C123B63}"/>
    <cellStyle name="Millares 6 2 4 2 2 2" xfId="2899" xr:uid="{B04F865E-E191-45C7-B712-63B1551D6BF4}"/>
    <cellStyle name="Millares 6 2 4 2 2 2 2" xfId="5856" xr:uid="{CA48E77E-54D8-4FF0-BE8E-15CC8C7BADB0}"/>
    <cellStyle name="Millares 6 2 4 2 2 2 2 2" xfId="11769" xr:uid="{52827DCD-EBD8-40C5-A433-A31499151E9F}"/>
    <cellStyle name="Millares 6 2 4 2 2 2 2 2 2" xfId="23593" xr:uid="{4A1E7B76-333C-4453-8C96-8DA41DA11429}"/>
    <cellStyle name="Millares 6 2 4 2 2 2 2 3" xfId="17682" xr:uid="{377026B6-3F70-42FE-A7A5-16BE4D403C6A}"/>
    <cellStyle name="Millares 6 2 4 2 2 2 3" xfId="8813" xr:uid="{114405D4-01B1-4FE9-9021-351CBD2527E3}"/>
    <cellStyle name="Millares 6 2 4 2 2 2 3 2" xfId="20638" xr:uid="{719D8495-604C-4935-B708-2EDD6E892590}"/>
    <cellStyle name="Millares 6 2 4 2 2 2 4" xfId="14727" xr:uid="{EF31DEAE-4FFF-46AB-8385-FED569C5CC0B}"/>
    <cellStyle name="Millares 6 2 4 2 2 3" xfId="4379" xr:uid="{38A3CF29-C1B3-489B-B7DA-9111EB499F73}"/>
    <cellStyle name="Millares 6 2 4 2 2 3 2" xfId="10292" xr:uid="{9CA73A49-2FBB-435C-89E8-0ACA759E755A}"/>
    <cellStyle name="Millares 6 2 4 2 2 3 2 2" xfId="22116" xr:uid="{2642C654-8555-4009-9DEE-BAE2BE3758BE}"/>
    <cellStyle name="Millares 6 2 4 2 2 3 3" xfId="16205" xr:uid="{68F89564-BEA6-424F-9B72-FA049781D2F6}"/>
    <cellStyle name="Millares 6 2 4 2 2 4" xfId="7336" xr:uid="{72CE270C-52E1-4291-B687-14A9D23D0DCC}"/>
    <cellStyle name="Millares 6 2 4 2 2 4 2" xfId="19161" xr:uid="{EFFB3706-2AFC-4975-9F79-9059D98DBDB9}"/>
    <cellStyle name="Millares 6 2 4 2 2 5" xfId="13250" xr:uid="{25086549-A3E2-4104-97B9-DD3B4402E984}"/>
    <cellStyle name="Millares 6 2 4 2 3" xfId="2160" xr:uid="{8C980B5D-9396-4923-8506-BB27C1B7A450}"/>
    <cellStyle name="Millares 6 2 4 2 3 2" xfId="5117" xr:uid="{9D4759BD-3BE1-4243-8C22-3F14D39570B4}"/>
    <cellStyle name="Millares 6 2 4 2 3 2 2" xfId="11030" xr:uid="{11E76806-967D-4190-AB3C-75614DC6EBCF}"/>
    <cellStyle name="Millares 6 2 4 2 3 2 2 2" xfId="22854" xr:uid="{D1A4AECA-8610-4DB2-95B3-61F0ADBDCF39}"/>
    <cellStyle name="Millares 6 2 4 2 3 2 3" xfId="16943" xr:uid="{1D4298F8-AB18-4DD3-9801-8F808C9152EA}"/>
    <cellStyle name="Millares 6 2 4 2 3 3" xfId="8074" xr:uid="{AA08F4E9-36B1-47D9-9B8D-44D15C745BB0}"/>
    <cellStyle name="Millares 6 2 4 2 3 3 2" xfId="19899" xr:uid="{24903D17-B853-4450-8106-41F28736DDFD}"/>
    <cellStyle name="Millares 6 2 4 2 3 4" xfId="13988" xr:uid="{5B8771CC-66D4-4A8C-A396-53D1E8EC852D}"/>
    <cellStyle name="Millares 6 2 4 2 4" xfId="3640" xr:uid="{B1B9D10A-B16A-4A36-967B-99BF23A2D61D}"/>
    <cellStyle name="Millares 6 2 4 2 4 2" xfId="9553" xr:uid="{DB008A82-719F-4219-ABB5-003AD2A1905F}"/>
    <cellStyle name="Millares 6 2 4 2 4 2 2" xfId="21377" xr:uid="{342078CB-8D1D-4DAE-B50C-D808A8292EFC}"/>
    <cellStyle name="Millares 6 2 4 2 4 3" xfId="15466" xr:uid="{0ECB35A1-F12A-425E-A3F7-D0162B2A271B}"/>
    <cellStyle name="Millares 6 2 4 2 5" xfId="6597" xr:uid="{890C9C1C-8B9E-4741-8A71-7EFBF962617F}"/>
    <cellStyle name="Millares 6 2 4 2 5 2" xfId="18422" xr:uid="{BC385697-B02D-475C-BDA6-DD59A414597E}"/>
    <cellStyle name="Millares 6 2 4 2 6" xfId="12511" xr:uid="{707730B8-A36B-4DD8-A4D3-F9E1B233BE6C}"/>
    <cellStyle name="Millares 6 2 4 3" xfId="1052" xr:uid="{B47823F1-8946-4AD1-8D39-CBCA9A5C4629}"/>
    <cellStyle name="Millares 6 2 4 3 2" xfId="2531" xr:uid="{B5EC0103-E221-4AD2-A615-43CEBA26648D}"/>
    <cellStyle name="Millares 6 2 4 3 2 2" xfId="5488" xr:uid="{143ABA3F-A342-4692-A06D-B2F32C8A70CF}"/>
    <cellStyle name="Millares 6 2 4 3 2 2 2" xfId="11401" xr:uid="{C56F77DD-FC2B-4B91-8A6E-D2F453371EF6}"/>
    <cellStyle name="Millares 6 2 4 3 2 2 2 2" xfId="23225" xr:uid="{91AAAEF9-47CD-4558-A39A-A06006B029C1}"/>
    <cellStyle name="Millares 6 2 4 3 2 2 3" xfId="17314" xr:uid="{1A3882C9-2215-4642-A2EC-C3F138D3E81D}"/>
    <cellStyle name="Millares 6 2 4 3 2 3" xfId="8445" xr:uid="{B09F7949-A838-4EC9-8DA8-83BD6BF9D3D2}"/>
    <cellStyle name="Millares 6 2 4 3 2 3 2" xfId="20270" xr:uid="{361CFE4E-7445-416B-A718-79B38AD936EE}"/>
    <cellStyle name="Millares 6 2 4 3 2 4" xfId="14359" xr:uid="{A4040DBC-009D-4D3D-9C3A-D1C88F3B1D77}"/>
    <cellStyle name="Millares 6 2 4 3 3" xfId="4011" xr:uid="{821781C8-954C-4BC2-B933-61477665D678}"/>
    <cellStyle name="Millares 6 2 4 3 3 2" xfId="9924" xr:uid="{9B8888E4-4799-4DE5-86DC-B5AB3E4617A7}"/>
    <cellStyle name="Millares 6 2 4 3 3 2 2" xfId="21748" xr:uid="{997EA19D-5C73-49AA-B2C4-89FAC22313F4}"/>
    <cellStyle name="Millares 6 2 4 3 3 3" xfId="15837" xr:uid="{F3D9D2DA-84D3-4AD0-B8B4-7A9302E7395D}"/>
    <cellStyle name="Millares 6 2 4 3 4" xfId="6968" xr:uid="{8E189EE6-2BA2-40F5-9279-96BD72D47C87}"/>
    <cellStyle name="Millares 6 2 4 3 4 2" xfId="18793" xr:uid="{A0B15DF8-D29C-482A-ADFE-36D4E013E555}"/>
    <cellStyle name="Millares 6 2 4 3 5" xfId="12882" xr:uid="{884CFE44-A7F9-4C8F-AB4E-1FC7FB2E1E21}"/>
    <cellStyle name="Millares 6 2 4 4" xfId="1792" xr:uid="{14A8F835-3208-4E12-B2E8-90BE33A4081D}"/>
    <cellStyle name="Millares 6 2 4 4 2" xfId="4749" xr:uid="{2940F4A3-38FD-440F-8551-ECB41B2998B8}"/>
    <cellStyle name="Millares 6 2 4 4 2 2" xfId="10662" xr:uid="{84DC3B05-AFD7-4790-B10E-9A0A01E147DA}"/>
    <cellStyle name="Millares 6 2 4 4 2 2 2" xfId="22486" xr:uid="{7D5B0EAC-9995-456F-969E-0688E7260077}"/>
    <cellStyle name="Millares 6 2 4 4 2 3" xfId="16575" xr:uid="{0560EECA-3E9F-4958-A509-43C64F0594BE}"/>
    <cellStyle name="Millares 6 2 4 4 3" xfId="7706" xr:uid="{42BF7B96-8DB4-43FF-8878-1D17716FAD12}"/>
    <cellStyle name="Millares 6 2 4 4 3 2" xfId="19531" xr:uid="{E10A6C3C-1DF3-4C78-8AB5-9566A1A6C824}"/>
    <cellStyle name="Millares 6 2 4 4 4" xfId="13620" xr:uid="{146E8D8B-2C70-43F6-9DA3-DD1E1E1C4463}"/>
    <cellStyle name="Millares 6 2 4 5" xfId="3272" xr:uid="{F0AA5445-7893-41BC-92F8-AC4B089BC4E1}"/>
    <cellStyle name="Millares 6 2 4 5 2" xfId="9185" xr:uid="{0334044B-0225-4DFB-87D9-AD1E7731EB71}"/>
    <cellStyle name="Millares 6 2 4 5 2 2" xfId="21009" xr:uid="{C033DF6E-24B0-4697-BC8C-F86DD6F372D9}"/>
    <cellStyle name="Millares 6 2 4 5 3" xfId="15098" xr:uid="{969F1B25-2C05-4D1E-8E94-3E07EEB25ABC}"/>
    <cellStyle name="Millares 6 2 4 6" xfId="6229" xr:uid="{4BB72C0A-951A-4F57-AC29-A69268851499}"/>
    <cellStyle name="Millares 6 2 4 6 2" xfId="18054" xr:uid="{FECCF4A2-29A9-4AB9-BACE-6D264542A226}"/>
    <cellStyle name="Millares 6 2 4 7" xfId="12143" xr:uid="{694EB6CD-1BC0-4906-A85A-59EF15F532C2}"/>
    <cellStyle name="Millares 6 2 5" xfId="436" xr:uid="{06C455DD-FEEE-4A47-883B-0CB0C05F09DF}"/>
    <cellStyle name="Millares 6 2 5 2" xfId="1178" xr:uid="{43D6DFF1-B73F-47DA-A464-695C3325F0F2}"/>
    <cellStyle name="Millares 6 2 5 2 2" xfId="2657" xr:uid="{96C7341B-3EBE-4F2C-A89D-607FC3A3C120}"/>
    <cellStyle name="Millares 6 2 5 2 2 2" xfId="5614" xr:uid="{DA35B2A6-F04D-42E7-995F-A00FA036443D}"/>
    <cellStyle name="Millares 6 2 5 2 2 2 2" xfId="11527" xr:uid="{F099E586-CDBD-4E57-9847-D9305009F0B6}"/>
    <cellStyle name="Millares 6 2 5 2 2 2 2 2" xfId="23351" xr:uid="{257F31C9-4035-4248-B296-AB2F3E9AD2EA}"/>
    <cellStyle name="Millares 6 2 5 2 2 2 3" xfId="17440" xr:uid="{35EDDD63-05E3-464B-9F6D-9C8DD9361060}"/>
    <cellStyle name="Millares 6 2 5 2 2 3" xfId="8571" xr:uid="{45EE430D-C4E5-4E1F-91AE-D6CBDEC7AF96}"/>
    <cellStyle name="Millares 6 2 5 2 2 3 2" xfId="20396" xr:uid="{2A6A90A6-056F-42DF-B610-82FD4041E6EE}"/>
    <cellStyle name="Millares 6 2 5 2 2 4" xfId="14485" xr:uid="{5D0C7E2E-E812-4FB6-B49A-7EAFA96EF0D6}"/>
    <cellStyle name="Millares 6 2 5 2 3" xfId="4137" xr:uid="{DC2B9686-AA3B-476A-90BB-136CE2F195D6}"/>
    <cellStyle name="Millares 6 2 5 2 3 2" xfId="10050" xr:uid="{B0C7B36F-C3B2-4A6D-8EDB-36F95181D1FA}"/>
    <cellStyle name="Millares 6 2 5 2 3 2 2" xfId="21874" xr:uid="{E1AA3C4F-E99F-46B1-89A7-4CC6DDB32D9F}"/>
    <cellStyle name="Millares 6 2 5 2 3 3" xfId="15963" xr:uid="{C2275EBE-6153-4712-8E06-ED66B00D670D}"/>
    <cellStyle name="Millares 6 2 5 2 4" xfId="7094" xr:uid="{EF594614-1D1F-4ADD-BEB9-994BA2E74F47}"/>
    <cellStyle name="Millares 6 2 5 2 4 2" xfId="18919" xr:uid="{001F9DE8-E870-4B20-B7C4-2A2CA956D931}"/>
    <cellStyle name="Millares 6 2 5 2 5" xfId="13008" xr:uid="{C16CAD1E-092E-482D-9B68-0F168F4B64F1}"/>
    <cellStyle name="Millares 6 2 5 3" xfId="1918" xr:uid="{D509EBB1-A124-4DBE-A89A-614ECA55617C}"/>
    <cellStyle name="Millares 6 2 5 3 2" xfId="4875" xr:uid="{5AE75C52-87B0-4C2D-9EB2-9ABA941B2B69}"/>
    <cellStyle name="Millares 6 2 5 3 2 2" xfId="10788" xr:uid="{D8F87008-18F3-4536-8DE0-DB6F60A32F5A}"/>
    <cellStyle name="Millares 6 2 5 3 2 2 2" xfId="22612" xr:uid="{962CF50A-0938-4A42-8127-29DD868B224E}"/>
    <cellStyle name="Millares 6 2 5 3 2 3" xfId="16701" xr:uid="{03AA5283-2763-4B6F-BDCC-6C57CB76220C}"/>
    <cellStyle name="Millares 6 2 5 3 3" xfId="7832" xr:uid="{2C5741E4-5C1E-497D-B880-C1271CAE3AE7}"/>
    <cellStyle name="Millares 6 2 5 3 3 2" xfId="19657" xr:uid="{9918B85E-0618-4A61-8D99-B56E5B4E64EC}"/>
    <cellStyle name="Millares 6 2 5 3 4" xfId="13746" xr:uid="{22A811DA-1F78-4AFB-89BC-EE49B33DBA12}"/>
    <cellStyle name="Millares 6 2 5 4" xfId="3398" xr:uid="{CBDE3B3C-5CF4-4BCE-80CE-F813A1312545}"/>
    <cellStyle name="Millares 6 2 5 4 2" xfId="9311" xr:uid="{9D506F9A-F557-467A-9080-0BD7AC702B4D}"/>
    <cellStyle name="Millares 6 2 5 4 2 2" xfId="21135" xr:uid="{814DF16F-535A-4FA9-A176-F25286B43901}"/>
    <cellStyle name="Millares 6 2 5 4 3" xfId="15224" xr:uid="{8CA6B166-F4A3-4295-9768-1EC2060DE1BB}"/>
    <cellStyle name="Millares 6 2 5 5" xfId="6355" xr:uid="{DC08B264-0AD8-4388-83FC-53438DB1A6AE}"/>
    <cellStyle name="Millares 6 2 5 5 2" xfId="18180" xr:uid="{79EFAD76-EC7F-4EFF-BC4E-C903733D947E}"/>
    <cellStyle name="Millares 6 2 5 6" xfId="12269" xr:uid="{51B926FE-535D-40C2-AFB3-E8F09BBAD035}"/>
    <cellStyle name="Millares 6 2 6" xfId="810" xr:uid="{79609C37-E96F-4EDA-8200-C2D9E59A7C01}"/>
    <cellStyle name="Millares 6 2 6 2" xfId="2289" xr:uid="{3F0EA2A5-6D46-4AE0-9B34-D8C8FCF954A1}"/>
    <cellStyle name="Millares 6 2 6 2 2" xfId="5246" xr:uid="{BA12028B-FEED-4912-BA99-B155C3B7F824}"/>
    <cellStyle name="Millares 6 2 6 2 2 2" xfId="11159" xr:uid="{4C660213-1F7B-4BE6-8251-33537C7135FD}"/>
    <cellStyle name="Millares 6 2 6 2 2 2 2" xfId="22983" xr:uid="{A8F9320A-5737-46A8-B375-7910806DACC3}"/>
    <cellStyle name="Millares 6 2 6 2 2 3" xfId="17072" xr:uid="{850CA54A-5BEC-4E8A-9185-A952F1C17F93}"/>
    <cellStyle name="Millares 6 2 6 2 3" xfId="8203" xr:uid="{B7F13B21-C16A-4042-8BE1-2239FCC4735A}"/>
    <cellStyle name="Millares 6 2 6 2 3 2" xfId="20028" xr:uid="{E316A6C8-2F13-40C4-A7F1-CE98CE440F86}"/>
    <cellStyle name="Millares 6 2 6 2 4" xfId="14117" xr:uid="{580460E3-F7C4-4242-9ECE-6C6857269B04}"/>
    <cellStyle name="Millares 6 2 6 3" xfId="3769" xr:uid="{3C101DF6-B705-40F7-97B7-D247EF36916D}"/>
    <cellStyle name="Millares 6 2 6 3 2" xfId="9682" xr:uid="{DE7F6ECF-145F-4F21-B59E-A5F2C9C807C7}"/>
    <cellStyle name="Millares 6 2 6 3 2 2" xfId="21506" xr:uid="{24E7807F-9DC2-4225-83F9-A5AADB4E0421}"/>
    <cellStyle name="Millares 6 2 6 3 3" xfId="15595" xr:uid="{D3C29D96-2853-42E0-AD49-F9EFE9C5804B}"/>
    <cellStyle name="Millares 6 2 6 4" xfId="6726" xr:uid="{EE38E94D-DF9D-4DA5-8B44-3E79CAA89F7A}"/>
    <cellStyle name="Millares 6 2 6 4 2" xfId="18551" xr:uid="{6ECD66C9-7BA1-4E8A-A326-5E2FFDEA5B96}"/>
    <cellStyle name="Millares 6 2 6 5" xfId="12640" xr:uid="{594AB1DD-DD8A-4EC8-A050-0DB00DFE8C96}"/>
    <cellStyle name="Millares 6 2 7" xfId="1550" xr:uid="{F110C19A-E059-4A71-82DE-6E0264ABD73E}"/>
    <cellStyle name="Millares 6 2 7 2" xfId="4507" xr:uid="{58CB03D6-8DCB-4C49-B243-2B5993E90E0E}"/>
    <cellStyle name="Millares 6 2 7 2 2" xfId="10420" xr:uid="{89E8F89F-1BAA-4E55-A80B-4D30DE1C09D3}"/>
    <cellStyle name="Millares 6 2 7 2 2 2" xfId="22244" xr:uid="{43E7EBA6-C06A-4347-80A9-618F20ED7A43}"/>
    <cellStyle name="Millares 6 2 7 2 3" xfId="16333" xr:uid="{35767E2B-25DC-4F9B-AE16-ABE7B8A9B81C}"/>
    <cellStyle name="Millares 6 2 7 3" xfId="7464" xr:uid="{FD0125C9-4D03-41E4-9B98-09FC58046737}"/>
    <cellStyle name="Millares 6 2 7 3 2" xfId="19289" xr:uid="{9C16FF6A-73D5-4504-8CE0-1D251DF35265}"/>
    <cellStyle name="Millares 6 2 7 4" xfId="13378" xr:uid="{C8366D5C-F142-4E6F-AAED-A929A58D8957}"/>
    <cellStyle name="Millares 6 2 8" xfId="3030" xr:uid="{90D46DC4-5C05-4977-AA6F-EFDB6D375D34}"/>
    <cellStyle name="Millares 6 2 8 2" xfId="8943" xr:uid="{D032211A-F92B-436C-8411-0624A8990C8C}"/>
    <cellStyle name="Millares 6 2 8 2 2" xfId="20767" xr:uid="{619B7242-423F-48C9-89CF-D4C81D3D03B7}"/>
    <cellStyle name="Millares 6 2 8 3" xfId="14856" xr:uid="{2F176F59-AC19-405A-AD3B-EA64E7E7EE05}"/>
    <cellStyle name="Millares 6 2 9" xfId="5987" xr:uid="{C08EFFDD-B81D-4962-B5EE-D0E497C68232}"/>
    <cellStyle name="Millares 6 2 9 2" xfId="17812" xr:uid="{B8B9B378-8552-45F8-AAAB-483A275E4F62}"/>
    <cellStyle name="Millares 6 3" xfId="90" xr:uid="{0D29DA3E-D029-443C-8D22-6F700D65FB39}"/>
    <cellStyle name="Millares 6 3 2" xfId="216" xr:uid="{71D0185D-E413-4D5B-878B-F085D45DA628}"/>
    <cellStyle name="Millares 6 3 2 2" xfId="588" xr:uid="{786BAA16-620F-433C-8818-94616BFC3D65}"/>
    <cellStyle name="Millares 6 3 2 2 2" xfId="1330" xr:uid="{132287CE-DA97-4D4A-B3EA-AD035B2B7B6F}"/>
    <cellStyle name="Millares 6 3 2 2 2 2" xfId="2809" xr:uid="{983563E0-FD5A-4E3E-A6BE-74E553B3F916}"/>
    <cellStyle name="Millares 6 3 2 2 2 2 2" xfId="5766" xr:uid="{76E8A47A-7E98-47FB-8871-2E7A2A2669E6}"/>
    <cellStyle name="Millares 6 3 2 2 2 2 2 2" xfId="11679" xr:uid="{9CBFC744-A19E-4CA2-BD49-5C5CD844955B}"/>
    <cellStyle name="Millares 6 3 2 2 2 2 2 2 2" xfId="23503" xr:uid="{B4FEEF34-0782-4BCC-815F-E236F4A398E9}"/>
    <cellStyle name="Millares 6 3 2 2 2 2 2 3" xfId="17592" xr:uid="{AC4B86DB-A66E-4C4F-82D4-AFF48C282D4F}"/>
    <cellStyle name="Millares 6 3 2 2 2 2 3" xfId="8723" xr:uid="{3DC2F78D-13ED-49D9-AD35-5F378F464792}"/>
    <cellStyle name="Millares 6 3 2 2 2 2 3 2" xfId="20548" xr:uid="{253AF495-5B46-4A75-B92B-B00BC25D286B}"/>
    <cellStyle name="Millares 6 3 2 2 2 2 4" xfId="14637" xr:uid="{A921BD9A-40C0-493F-9242-C40560B58BF1}"/>
    <cellStyle name="Millares 6 3 2 2 2 3" xfId="4289" xr:uid="{74D341C3-309D-41BE-BC7E-B396CC0E86D1}"/>
    <cellStyle name="Millares 6 3 2 2 2 3 2" xfId="10202" xr:uid="{D989AB9B-C9AD-425C-969D-DAC91F961780}"/>
    <cellStyle name="Millares 6 3 2 2 2 3 2 2" xfId="22026" xr:uid="{42F2A470-4609-4AC5-A996-BECF992CC00C}"/>
    <cellStyle name="Millares 6 3 2 2 2 3 3" xfId="16115" xr:uid="{97F5EA08-EAB1-40D3-A6C9-E92B5633F9ED}"/>
    <cellStyle name="Millares 6 3 2 2 2 4" xfId="7246" xr:uid="{85775BEA-99AC-4099-8682-28A743D3344D}"/>
    <cellStyle name="Millares 6 3 2 2 2 4 2" xfId="19071" xr:uid="{FD23873E-48EF-48F9-88F0-C24EA69DF8A1}"/>
    <cellStyle name="Millares 6 3 2 2 2 5" xfId="13160" xr:uid="{6C29F1C4-C117-4888-B0A0-7267A9457F39}"/>
    <cellStyle name="Millares 6 3 2 2 3" xfId="2070" xr:uid="{E4EFC708-49D0-4EEB-A4D4-F1D97DE14D76}"/>
    <cellStyle name="Millares 6 3 2 2 3 2" xfId="5027" xr:uid="{6424C665-D60F-48DB-A2D2-3BA508451DFD}"/>
    <cellStyle name="Millares 6 3 2 2 3 2 2" xfId="10940" xr:uid="{D6F70DCD-1B55-4CD7-8D35-F2323908F250}"/>
    <cellStyle name="Millares 6 3 2 2 3 2 2 2" xfId="22764" xr:uid="{D1B6E284-924D-4FA1-A7C8-4F8CA6D4210F}"/>
    <cellStyle name="Millares 6 3 2 2 3 2 3" xfId="16853" xr:uid="{A0E98912-B991-4BA0-858B-819F079CE204}"/>
    <cellStyle name="Millares 6 3 2 2 3 3" xfId="7984" xr:uid="{1F1B6261-3A7B-4CD8-8578-A6C4DDD7AB90}"/>
    <cellStyle name="Millares 6 3 2 2 3 3 2" xfId="19809" xr:uid="{5DEC20C2-86A8-48D5-B33F-95DA3CC986F5}"/>
    <cellStyle name="Millares 6 3 2 2 3 4" xfId="13898" xr:uid="{549589FD-F75E-45CF-89F8-D8ED7EE7B607}"/>
    <cellStyle name="Millares 6 3 2 2 4" xfId="3550" xr:uid="{32F8CAEC-7358-4B5D-BDE5-89A8F1F83744}"/>
    <cellStyle name="Millares 6 3 2 2 4 2" xfId="9463" xr:uid="{2FC77779-E850-419A-99BF-436CDB00F48A}"/>
    <cellStyle name="Millares 6 3 2 2 4 2 2" xfId="21287" xr:uid="{E8D79283-B9DD-4D32-8F92-CE1C2D469CA4}"/>
    <cellStyle name="Millares 6 3 2 2 4 3" xfId="15376" xr:uid="{DA83B00D-85A8-4DB2-833D-B37F98C0ECC6}"/>
    <cellStyle name="Millares 6 3 2 2 5" xfId="6507" xr:uid="{26DB926C-F567-4AAC-8127-4BDD49D45F0E}"/>
    <cellStyle name="Millares 6 3 2 2 5 2" xfId="18332" xr:uid="{B747A457-F0BA-420A-8BFA-F123ACDB37B9}"/>
    <cellStyle name="Millares 6 3 2 2 6" xfId="12421" xr:uid="{BAA55AFB-63D9-4231-9B70-F8ADF4CF479A}"/>
    <cellStyle name="Millares 6 3 2 3" xfId="962" xr:uid="{0A777A71-FCE9-4911-8644-60E4E015574E}"/>
    <cellStyle name="Millares 6 3 2 3 2" xfId="2441" xr:uid="{D81328F3-9562-480E-AE50-86A8D04F6D91}"/>
    <cellStyle name="Millares 6 3 2 3 2 2" xfId="5398" xr:uid="{85B5797C-35C1-4C33-8AD6-DAE334BAFF13}"/>
    <cellStyle name="Millares 6 3 2 3 2 2 2" xfId="11311" xr:uid="{508B17BA-93CB-4D54-AF37-7680A9995679}"/>
    <cellStyle name="Millares 6 3 2 3 2 2 2 2" xfId="23135" xr:uid="{69289356-17B0-4997-9C93-0141EA69EFA6}"/>
    <cellStyle name="Millares 6 3 2 3 2 2 3" xfId="17224" xr:uid="{5BAE4F3C-10DE-4803-B866-E03A0A657AF3}"/>
    <cellStyle name="Millares 6 3 2 3 2 3" xfId="8355" xr:uid="{91F665CF-DC95-4047-A058-74F25AB5F6FB}"/>
    <cellStyle name="Millares 6 3 2 3 2 3 2" xfId="20180" xr:uid="{66E2CB82-A4C9-4E2E-8A2E-F7FACA66A0FB}"/>
    <cellStyle name="Millares 6 3 2 3 2 4" xfId="14269" xr:uid="{6CF1BBDE-2604-44B7-9203-2443F8170FBE}"/>
    <cellStyle name="Millares 6 3 2 3 3" xfId="3921" xr:uid="{2C878351-3FFB-4192-84B9-F76B60B38555}"/>
    <cellStyle name="Millares 6 3 2 3 3 2" xfId="9834" xr:uid="{F92DB0EE-6F91-4E77-A407-0F73AE55178D}"/>
    <cellStyle name="Millares 6 3 2 3 3 2 2" xfId="21658" xr:uid="{D309F9AE-E385-4811-9438-E7C728100D4E}"/>
    <cellStyle name="Millares 6 3 2 3 3 3" xfId="15747" xr:uid="{227848D5-91F1-4F4B-873C-5A11D8729848}"/>
    <cellStyle name="Millares 6 3 2 3 4" xfId="6878" xr:uid="{96D9E8DF-2D75-4237-AD08-D9F8A87528CE}"/>
    <cellStyle name="Millares 6 3 2 3 4 2" xfId="18703" xr:uid="{88EFC90E-DAF4-43F2-A7AF-C06E07E63CDB}"/>
    <cellStyle name="Millares 6 3 2 3 5" xfId="12792" xr:uid="{5182C84F-B5CB-40FE-9867-A2547B1DDE1F}"/>
    <cellStyle name="Millares 6 3 2 4" xfId="1702" xr:uid="{F662402F-722A-408E-9BE2-4AC06FB1BFF0}"/>
    <cellStyle name="Millares 6 3 2 4 2" xfId="4659" xr:uid="{E5341EED-5984-4770-81A9-6DF9CEEA386B}"/>
    <cellStyle name="Millares 6 3 2 4 2 2" xfId="10572" xr:uid="{089469FA-3921-499F-8E66-7928320EFF67}"/>
    <cellStyle name="Millares 6 3 2 4 2 2 2" xfId="22396" xr:uid="{FD6282B2-6BB6-4E53-B6EC-2DC325AA9EC2}"/>
    <cellStyle name="Millares 6 3 2 4 2 3" xfId="16485" xr:uid="{E9A4D963-1D4D-46DE-9EC3-11426A9648CA}"/>
    <cellStyle name="Millares 6 3 2 4 3" xfId="7616" xr:uid="{EB5B0EC0-F7E5-4139-9EE7-7D638EE3D214}"/>
    <cellStyle name="Millares 6 3 2 4 3 2" xfId="19441" xr:uid="{91327D62-0940-4D30-9C52-55F0CEB21D3D}"/>
    <cellStyle name="Millares 6 3 2 4 4" xfId="13530" xr:uid="{266C1D70-27B8-4A10-B4C3-37AF81C504C7}"/>
    <cellStyle name="Millares 6 3 2 5" xfId="3182" xr:uid="{E7344405-1665-49B9-9749-099DBF8B4275}"/>
    <cellStyle name="Millares 6 3 2 5 2" xfId="9095" xr:uid="{7BC180C9-FCEA-4CB3-A96D-165F6EF15EDF}"/>
    <cellStyle name="Millares 6 3 2 5 2 2" xfId="20919" xr:uid="{20242E19-24D1-4759-AA5F-0172ADAF19BE}"/>
    <cellStyle name="Millares 6 3 2 5 3" xfId="15008" xr:uid="{196584D4-8CA0-4CDA-A178-FE71D1878FB3}"/>
    <cellStyle name="Millares 6 3 2 6" xfId="6139" xr:uid="{DD1F8FC4-53BD-4A40-A9E6-B97B3EF6A25E}"/>
    <cellStyle name="Millares 6 3 2 6 2" xfId="17964" xr:uid="{30B92E63-9E51-4CA6-9213-1E56DDBA6F75}"/>
    <cellStyle name="Millares 6 3 2 7" xfId="12053" xr:uid="{AA42FD1F-7FAE-4534-95D1-8F1FA0B45A5A}"/>
    <cellStyle name="Millares 6 3 3" xfId="339" xr:uid="{DE85D177-3DFB-420B-8028-FAEFC89F7BBE}"/>
    <cellStyle name="Millares 6 3 3 2" xfId="710" xr:uid="{43CAC9EC-1310-4CB8-B1E5-A1BC6A107E1E}"/>
    <cellStyle name="Millares 6 3 3 2 2" xfId="1451" xr:uid="{8495FD9E-CB60-4C18-B247-9159EE5E0424}"/>
    <cellStyle name="Millares 6 3 3 2 2 2" xfId="2930" xr:uid="{45F96BE8-F652-4902-BA03-FE327C8C9747}"/>
    <cellStyle name="Millares 6 3 3 2 2 2 2" xfId="5887" xr:uid="{EEBADAD1-4596-45C5-9125-3F289A4A376F}"/>
    <cellStyle name="Millares 6 3 3 2 2 2 2 2" xfId="11800" xr:uid="{FF269A76-79FC-4687-9F27-FE385B370DC5}"/>
    <cellStyle name="Millares 6 3 3 2 2 2 2 2 2" xfId="23624" xr:uid="{6D4345A0-4B40-41B7-AD93-0ABB745F7340}"/>
    <cellStyle name="Millares 6 3 3 2 2 2 2 3" xfId="17713" xr:uid="{61514C8D-88DD-4F12-914A-FDF9BDEA6530}"/>
    <cellStyle name="Millares 6 3 3 2 2 2 3" xfId="8844" xr:uid="{8D1CFAB0-BBB7-4FE1-888C-60E332BB53FA}"/>
    <cellStyle name="Millares 6 3 3 2 2 2 3 2" xfId="20669" xr:uid="{8D2F22E8-C61D-4F76-8F70-F8F7CE2542F3}"/>
    <cellStyle name="Millares 6 3 3 2 2 2 4" xfId="14758" xr:uid="{31DCF56A-2A65-4EC4-8078-179077FD2880}"/>
    <cellStyle name="Millares 6 3 3 2 2 3" xfId="4410" xr:uid="{557B2E85-1011-432C-A7A6-05EB44C1DCA5}"/>
    <cellStyle name="Millares 6 3 3 2 2 3 2" xfId="10323" xr:uid="{73C661FE-AEF2-4438-BCB8-4CD8156DB7C1}"/>
    <cellStyle name="Millares 6 3 3 2 2 3 2 2" xfId="22147" xr:uid="{5AB3C50B-FA3E-47E5-BFB3-82615CD9CBE7}"/>
    <cellStyle name="Millares 6 3 3 2 2 3 3" xfId="16236" xr:uid="{0CF930DB-2959-48F3-8D84-BD111E6267A3}"/>
    <cellStyle name="Millares 6 3 3 2 2 4" xfId="7367" xr:uid="{00C793AD-F958-4477-B365-816AF28DB910}"/>
    <cellStyle name="Millares 6 3 3 2 2 4 2" xfId="19192" xr:uid="{FC4FDCD2-F806-4B90-B46F-62B45D38C621}"/>
    <cellStyle name="Millares 6 3 3 2 2 5" xfId="13281" xr:uid="{543D0D98-8599-4F9E-8B5C-073CD92B0BBE}"/>
    <cellStyle name="Millares 6 3 3 2 3" xfId="2191" xr:uid="{EC136EE3-0D48-4F6A-95CA-C3FFE7772F1F}"/>
    <cellStyle name="Millares 6 3 3 2 3 2" xfId="5148" xr:uid="{E0047E24-8BC0-4202-9580-4EAB6D3F6753}"/>
    <cellStyle name="Millares 6 3 3 2 3 2 2" xfId="11061" xr:uid="{784B05EC-5496-4888-951C-479EDF606DD6}"/>
    <cellStyle name="Millares 6 3 3 2 3 2 2 2" xfId="22885" xr:uid="{4490A843-CF4E-47A7-A785-966ADFFB7331}"/>
    <cellStyle name="Millares 6 3 3 2 3 2 3" xfId="16974" xr:uid="{71E9C70F-C79A-42E7-9673-C7C3AC7FB8A9}"/>
    <cellStyle name="Millares 6 3 3 2 3 3" xfId="8105" xr:uid="{129398AD-A5F8-4777-B088-FE4D68CB44B0}"/>
    <cellStyle name="Millares 6 3 3 2 3 3 2" xfId="19930" xr:uid="{13AD3DDC-ACBB-45ED-A495-72D25FB3E643}"/>
    <cellStyle name="Millares 6 3 3 2 3 4" xfId="14019" xr:uid="{E967C605-F38A-461C-850D-B16682301DFC}"/>
    <cellStyle name="Millares 6 3 3 2 4" xfId="3671" xr:uid="{D37DBCA3-2907-4F2D-A963-C20D8AA873B0}"/>
    <cellStyle name="Millares 6 3 3 2 4 2" xfId="9584" xr:uid="{2C4C069D-5CB3-47FD-B7F9-183A2C0CFDF6}"/>
    <cellStyle name="Millares 6 3 3 2 4 2 2" xfId="21408" xr:uid="{C4DC6F4B-E1AD-4552-92AF-C64832AD4C68}"/>
    <cellStyle name="Millares 6 3 3 2 4 3" xfId="15497" xr:uid="{866CAB13-EDFF-4FF8-B504-AEF32299F58A}"/>
    <cellStyle name="Millares 6 3 3 2 5" xfId="6628" xr:uid="{5065D442-21B9-4923-A715-ABC410C98C15}"/>
    <cellStyle name="Millares 6 3 3 2 5 2" xfId="18453" xr:uid="{B194E73F-2A66-4E71-AFC0-EDF1EE48483F}"/>
    <cellStyle name="Millares 6 3 3 2 6" xfId="12542" xr:uid="{386D87BB-5631-41E9-92B0-AFDD0600A0A7}"/>
    <cellStyle name="Millares 6 3 3 3" xfId="1083" xr:uid="{192DAB36-68D3-455D-B6D8-05250BAE258E}"/>
    <cellStyle name="Millares 6 3 3 3 2" xfId="2562" xr:uid="{94ADD8E5-C50E-4831-A077-4B66FF8BE067}"/>
    <cellStyle name="Millares 6 3 3 3 2 2" xfId="5519" xr:uid="{96883815-D9B0-48AB-AFC3-6E31E472BFB8}"/>
    <cellStyle name="Millares 6 3 3 3 2 2 2" xfId="11432" xr:uid="{9B2009B6-4FE8-4A49-87E9-019ACA648BD0}"/>
    <cellStyle name="Millares 6 3 3 3 2 2 2 2" xfId="23256" xr:uid="{879CB60A-AA3D-4901-9BCB-0B4F2D5DB5C1}"/>
    <cellStyle name="Millares 6 3 3 3 2 2 3" xfId="17345" xr:uid="{916CA956-0B44-461B-8D9D-83F37F3DF971}"/>
    <cellStyle name="Millares 6 3 3 3 2 3" xfId="8476" xr:uid="{096C8D9F-270B-434B-85C6-22336F2B827A}"/>
    <cellStyle name="Millares 6 3 3 3 2 3 2" xfId="20301" xr:uid="{2A0BB44F-AA57-40ED-8DF4-36F401DFA96F}"/>
    <cellStyle name="Millares 6 3 3 3 2 4" xfId="14390" xr:uid="{568C4067-D2A9-4EF7-94C3-5DD99F020BA1}"/>
    <cellStyle name="Millares 6 3 3 3 3" xfId="4042" xr:uid="{341101A4-E98C-4A76-B23E-0324FC402CD7}"/>
    <cellStyle name="Millares 6 3 3 3 3 2" xfId="9955" xr:uid="{47539B41-2856-439F-8368-7DA626C9286A}"/>
    <cellStyle name="Millares 6 3 3 3 3 2 2" xfId="21779" xr:uid="{ECE205A1-CEDE-4AD2-9B55-38831990F672}"/>
    <cellStyle name="Millares 6 3 3 3 3 3" xfId="15868" xr:uid="{24FF08DC-3748-4B09-B77C-0CB0BE5C4517}"/>
    <cellStyle name="Millares 6 3 3 3 4" xfId="6999" xr:uid="{FA81B56B-DEF1-491F-BBB7-DAAFB2878DBF}"/>
    <cellStyle name="Millares 6 3 3 3 4 2" xfId="18824" xr:uid="{7C046577-C941-4C79-91E4-301DC7DE30E1}"/>
    <cellStyle name="Millares 6 3 3 3 5" xfId="12913" xr:uid="{2B477C7B-CDC5-49CF-8E82-AB3B8082986E}"/>
    <cellStyle name="Millares 6 3 3 4" xfId="1823" xr:uid="{A82A069F-5EEA-4FB6-A2D1-902CFA1A4F55}"/>
    <cellStyle name="Millares 6 3 3 4 2" xfId="4780" xr:uid="{4B45310B-E323-4AA1-A593-4A58C4B74D1D}"/>
    <cellStyle name="Millares 6 3 3 4 2 2" xfId="10693" xr:uid="{757E8405-5563-4F8E-8F53-0A52A80917A3}"/>
    <cellStyle name="Millares 6 3 3 4 2 2 2" xfId="22517" xr:uid="{2A175FBA-D307-4766-BEBF-CE89173A4872}"/>
    <cellStyle name="Millares 6 3 3 4 2 3" xfId="16606" xr:uid="{05B4D224-92A3-4E2D-8635-91E721BC354E}"/>
    <cellStyle name="Millares 6 3 3 4 3" xfId="7737" xr:uid="{2992BAC1-0158-4352-8F78-75CBC42C6201}"/>
    <cellStyle name="Millares 6 3 3 4 3 2" xfId="19562" xr:uid="{FDCE81E3-942F-4F22-8CEF-83C818AAE683}"/>
    <cellStyle name="Millares 6 3 3 4 4" xfId="13651" xr:uid="{4520208E-CE62-41C2-A9A6-836EC3840CBC}"/>
    <cellStyle name="Millares 6 3 3 5" xfId="3303" xr:uid="{984F95CF-B1A0-41AF-A3E4-249AE39F474A}"/>
    <cellStyle name="Millares 6 3 3 5 2" xfId="9216" xr:uid="{1F914D98-B14E-4107-8F0E-BCB201B96A37}"/>
    <cellStyle name="Millares 6 3 3 5 2 2" xfId="21040" xr:uid="{4C73F067-BDEB-4AFB-9E38-1E6AFDE8B4AF}"/>
    <cellStyle name="Millares 6 3 3 5 3" xfId="15129" xr:uid="{0D4AC21E-71FA-4206-BC47-32B30E294BA6}"/>
    <cellStyle name="Millares 6 3 3 6" xfId="6260" xr:uid="{634FA3BC-2D0E-4829-B204-5E6A80A7537F}"/>
    <cellStyle name="Millares 6 3 3 6 2" xfId="18085" xr:uid="{724BE5EC-1771-4035-8122-0DAD81BD11DF}"/>
    <cellStyle name="Millares 6 3 3 7" xfId="12174" xr:uid="{8B6040A9-C855-4FEF-A0BE-1904681ED24A}"/>
    <cellStyle name="Millares 6 3 4" xfId="467" xr:uid="{1E20B4DC-087E-4503-9F11-1848754DE116}"/>
    <cellStyle name="Millares 6 3 4 2" xfId="1209" xr:uid="{133F8961-1135-4F4B-A45E-0F0717C8C1BB}"/>
    <cellStyle name="Millares 6 3 4 2 2" xfId="2688" xr:uid="{40E0DDC6-A057-459D-848A-61C74D68B9D0}"/>
    <cellStyle name="Millares 6 3 4 2 2 2" xfId="5645" xr:uid="{3DDC96F9-833E-4822-97BD-04D7A292AFB1}"/>
    <cellStyle name="Millares 6 3 4 2 2 2 2" xfId="11558" xr:uid="{74AAC30D-F81E-44C9-AF07-640DD5581B2F}"/>
    <cellStyle name="Millares 6 3 4 2 2 2 2 2" xfId="23382" xr:uid="{4FE9E141-1B14-46C7-B710-8591F0DAFCE2}"/>
    <cellStyle name="Millares 6 3 4 2 2 2 3" xfId="17471" xr:uid="{B56A45B7-364F-4E76-8EFA-6FF782A758E4}"/>
    <cellStyle name="Millares 6 3 4 2 2 3" xfId="8602" xr:uid="{C76B5835-D5FA-49A7-B6BF-2566445DD531}"/>
    <cellStyle name="Millares 6 3 4 2 2 3 2" xfId="20427" xr:uid="{0266A477-200C-49EC-9C61-D38506432297}"/>
    <cellStyle name="Millares 6 3 4 2 2 4" xfId="14516" xr:uid="{658381FD-28FA-49D1-9ECA-B0287078517C}"/>
    <cellStyle name="Millares 6 3 4 2 3" xfId="4168" xr:uid="{F62D4940-A5B3-4CCF-B369-B66B76F1D14E}"/>
    <cellStyle name="Millares 6 3 4 2 3 2" xfId="10081" xr:uid="{D8466DF7-ABC1-4C98-841F-6A8031B23A1A}"/>
    <cellStyle name="Millares 6 3 4 2 3 2 2" xfId="21905" xr:uid="{C826D2D1-7996-426C-B392-DCCE676FEDD5}"/>
    <cellStyle name="Millares 6 3 4 2 3 3" xfId="15994" xr:uid="{8AC32E16-CC7D-4F87-97EE-D0F42F551C00}"/>
    <cellStyle name="Millares 6 3 4 2 4" xfId="7125" xr:uid="{A1CFCFA0-61B8-4985-B3EC-B25AEEFC69BA}"/>
    <cellStyle name="Millares 6 3 4 2 4 2" xfId="18950" xr:uid="{5EF13771-D83E-45B6-8FC8-199A7532DF47}"/>
    <cellStyle name="Millares 6 3 4 2 5" xfId="13039" xr:uid="{C14208AD-A401-4E63-A46C-1731F138C2A4}"/>
    <cellStyle name="Millares 6 3 4 3" xfId="1949" xr:uid="{F9D27FEF-083C-4611-B2FD-653EB8B16131}"/>
    <cellStyle name="Millares 6 3 4 3 2" xfId="4906" xr:uid="{626D9B6E-B3DE-42C9-A4E0-29240590BB44}"/>
    <cellStyle name="Millares 6 3 4 3 2 2" xfId="10819" xr:uid="{718A063B-32B9-4281-85C9-51F022B8E5A3}"/>
    <cellStyle name="Millares 6 3 4 3 2 2 2" xfId="22643" xr:uid="{95BEA279-C622-402F-9535-C03B21A65B2E}"/>
    <cellStyle name="Millares 6 3 4 3 2 3" xfId="16732" xr:uid="{EF2556F2-BD27-4185-AB9C-120EEF0B3297}"/>
    <cellStyle name="Millares 6 3 4 3 3" xfId="7863" xr:uid="{4B9BC4E6-A24E-4364-AFE0-AEC77E9BD541}"/>
    <cellStyle name="Millares 6 3 4 3 3 2" xfId="19688" xr:uid="{7978016E-4BA4-425D-9E10-62A488A71317}"/>
    <cellStyle name="Millares 6 3 4 3 4" xfId="13777" xr:uid="{1C3ECF20-1CB8-43A7-894C-FEF7748FA0FA}"/>
    <cellStyle name="Millares 6 3 4 4" xfId="3429" xr:uid="{5AB5278F-8272-4E06-9B74-E22CB29CD8E6}"/>
    <cellStyle name="Millares 6 3 4 4 2" xfId="9342" xr:uid="{6C254F3F-A996-4779-8AA8-B9BA242922B1}"/>
    <cellStyle name="Millares 6 3 4 4 2 2" xfId="21166" xr:uid="{09CA0D57-89F0-47B3-BD47-D3EB6DEF2769}"/>
    <cellStyle name="Millares 6 3 4 4 3" xfId="15255" xr:uid="{FFEDD4F3-17AD-4516-9D59-D4D024C43FFA}"/>
    <cellStyle name="Millares 6 3 4 5" xfId="6386" xr:uid="{AA35B848-EB52-4FF3-B184-01D6C5CB9A47}"/>
    <cellStyle name="Millares 6 3 4 5 2" xfId="18211" xr:uid="{5223CF01-0521-4FD1-B457-E2F6FA1BDBDA}"/>
    <cellStyle name="Millares 6 3 4 6" xfId="12300" xr:uid="{35AFA9D9-5196-4037-B6DF-127BE9BA4EB5}"/>
    <cellStyle name="Millares 6 3 5" xfId="841" xr:uid="{166ACA83-E0E3-4D6E-B135-B6EC7F4548AD}"/>
    <cellStyle name="Millares 6 3 5 2" xfId="2320" xr:uid="{6D506A5B-74F2-4291-9E5E-0D7C07888544}"/>
    <cellStyle name="Millares 6 3 5 2 2" xfId="5277" xr:uid="{03DA74F8-C870-4CB6-9CD7-96A160FB7BDD}"/>
    <cellStyle name="Millares 6 3 5 2 2 2" xfId="11190" xr:uid="{37FEE6FB-5084-4620-B5EA-E06A7466CF8C}"/>
    <cellStyle name="Millares 6 3 5 2 2 2 2" xfId="23014" xr:uid="{E67E30BC-4D5C-4EE3-A328-C349784E8146}"/>
    <cellStyle name="Millares 6 3 5 2 2 3" xfId="17103" xr:uid="{805347C0-63D4-4A48-B05E-CEF8BBCB7444}"/>
    <cellStyle name="Millares 6 3 5 2 3" xfId="8234" xr:uid="{856CF030-C287-468F-A9F6-C5D98C0F4D5F}"/>
    <cellStyle name="Millares 6 3 5 2 3 2" xfId="20059" xr:uid="{0A4EB370-4551-46CE-8696-9C3CD284C455}"/>
    <cellStyle name="Millares 6 3 5 2 4" xfId="14148" xr:uid="{1917250C-7D1D-4F07-A91E-89C0B606D78C}"/>
    <cellStyle name="Millares 6 3 5 3" xfId="3800" xr:uid="{C108056F-A622-4A0D-A8EB-F945BD94CD51}"/>
    <cellStyle name="Millares 6 3 5 3 2" xfId="9713" xr:uid="{072B3ECE-11EF-42E4-B60F-EF0EB3BC34C3}"/>
    <cellStyle name="Millares 6 3 5 3 2 2" xfId="21537" xr:uid="{01CD450C-E7E0-4E8F-B589-7744F7B7F108}"/>
    <cellStyle name="Millares 6 3 5 3 3" xfId="15626" xr:uid="{F13AC989-48BF-4EE0-A032-945C7DF0D62C}"/>
    <cellStyle name="Millares 6 3 5 4" xfId="6757" xr:uid="{9C7FB4F8-6461-4BDB-B394-320BAD04C9B6}"/>
    <cellStyle name="Millares 6 3 5 4 2" xfId="18582" xr:uid="{AD01125A-85AC-498F-8F07-8156D5D59A8D}"/>
    <cellStyle name="Millares 6 3 5 5" xfId="12671" xr:uid="{D25D02AE-8DB3-40DF-994B-92B54F6623FC}"/>
    <cellStyle name="Millares 6 3 6" xfId="1581" xr:uid="{3EC1F9F0-EF2A-4166-8109-595016227441}"/>
    <cellStyle name="Millares 6 3 6 2" xfId="4538" xr:uid="{85B3809D-2DE0-41C9-A43E-F14AF70AD4AE}"/>
    <cellStyle name="Millares 6 3 6 2 2" xfId="10451" xr:uid="{73E92A65-9EAC-4CEF-B51D-4F94737482F9}"/>
    <cellStyle name="Millares 6 3 6 2 2 2" xfId="22275" xr:uid="{B798BB1C-B89C-4F43-9D53-D82C52BF9E88}"/>
    <cellStyle name="Millares 6 3 6 2 3" xfId="16364" xr:uid="{4DF70075-2ECD-448D-8C38-FD525FA9D375}"/>
    <cellStyle name="Millares 6 3 6 3" xfId="7495" xr:uid="{E3A3B226-15A8-47D9-BF75-240B2B1E36B0}"/>
    <cellStyle name="Millares 6 3 6 3 2" xfId="19320" xr:uid="{4A35FB36-5606-4751-AA2A-96B789A4177A}"/>
    <cellStyle name="Millares 6 3 6 4" xfId="13409" xr:uid="{3CD3826B-2772-4CE3-9EEE-7A4916B7862A}"/>
    <cellStyle name="Millares 6 3 7" xfId="3061" xr:uid="{67290665-039D-4E70-8AFE-DFB7922EB950}"/>
    <cellStyle name="Millares 6 3 7 2" xfId="8974" xr:uid="{9691AA6F-BA44-4994-800B-F6A561194E2A}"/>
    <cellStyle name="Millares 6 3 7 2 2" xfId="20798" xr:uid="{8E926677-7508-497B-A1FF-82F0A01EABF5}"/>
    <cellStyle name="Millares 6 3 7 3" xfId="14887" xr:uid="{0743587B-1CDE-45A7-8482-D54ABE12F01F}"/>
    <cellStyle name="Millares 6 3 8" xfId="6018" xr:uid="{B0052B05-B156-4BF5-AFB6-19089D3E77E0}"/>
    <cellStyle name="Millares 6 3 8 2" xfId="17843" xr:uid="{A189F3B3-F7CF-4682-AE11-11A84B324591}"/>
    <cellStyle name="Millares 6 3 9" xfId="11932" xr:uid="{BD0A3783-EFC1-41AA-8132-1DFF34099639}"/>
    <cellStyle name="Millares 6 4" xfId="156" xr:uid="{15736D9F-62D1-4822-8258-63E7E184595F}"/>
    <cellStyle name="Millares 6 4 2" xfId="529" xr:uid="{CE31AF10-F544-402A-BDC0-AFCEA8CE4ED1}"/>
    <cellStyle name="Millares 6 4 2 2" xfId="1271" xr:uid="{C1092BD4-9744-4476-9CB6-BC9A277C4B51}"/>
    <cellStyle name="Millares 6 4 2 2 2" xfId="2750" xr:uid="{AD2EEAD1-E415-4355-9F7B-6C46102CBB72}"/>
    <cellStyle name="Millares 6 4 2 2 2 2" xfId="5707" xr:uid="{0EEC65F8-C284-45DA-94F4-E084409FC66F}"/>
    <cellStyle name="Millares 6 4 2 2 2 2 2" xfId="11620" xr:uid="{5D8092D5-7330-419B-80E5-4ADE0B23A52A}"/>
    <cellStyle name="Millares 6 4 2 2 2 2 2 2" xfId="23444" xr:uid="{FB1899DF-FC30-4F0A-8946-12EDAADE815F}"/>
    <cellStyle name="Millares 6 4 2 2 2 2 3" xfId="17533" xr:uid="{85B36289-27ED-48F1-A9EB-4A5198625E67}"/>
    <cellStyle name="Millares 6 4 2 2 2 3" xfId="8664" xr:uid="{F2E9583B-6977-4C49-BFA3-7A79622D02C6}"/>
    <cellStyle name="Millares 6 4 2 2 2 3 2" xfId="20489" xr:uid="{36BCD50C-1D63-4E61-91A2-9B75202AB393}"/>
    <cellStyle name="Millares 6 4 2 2 2 4" xfId="14578" xr:uid="{027ED02A-24F7-41D8-B439-AD48A1799824}"/>
    <cellStyle name="Millares 6 4 2 2 3" xfId="4230" xr:uid="{B0A77112-07F6-4571-AA95-A3E98FA3E4D3}"/>
    <cellStyle name="Millares 6 4 2 2 3 2" xfId="10143" xr:uid="{99FE85ED-3B9D-4707-9C11-97A48C18FCE5}"/>
    <cellStyle name="Millares 6 4 2 2 3 2 2" xfId="21967" xr:uid="{C9E4C4F0-3053-47FA-8ABB-D8549296C13D}"/>
    <cellStyle name="Millares 6 4 2 2 3 3" xfId="16056" xr:uid="{D21D339D-1F85-4EF7-9674-6E3798161E1E}"/>
    <cellStyle name="Millares 6 4 2 2 4" xfId="7187" xr:uid="{0E9F33FF-7C34-446D-A18F-3BF9F6E83C20}"/>
    <cellStyle name="Millares 6 4 2 2 4 2" xfId="19012" xr:uid="{C951F9D6-7D85-44E4-BDE8-0C9B950DEB61}"/>
    <cellStyle name="Millares 6 4 2 2 5" xfId="13101" xr:uid="{45B340E3-CF38-433F-BB4C-D7213AF85414}"/>
    <cellStyle name="Millares 6 4 2 3" xfId="2011" xr:uid="{E7F3FDA7-09B2-42E1-8D88-39B320D5C2AF}"/>
    <cellStyle name="Millares 6 4 2 3 2" xfId="4968" xr:uid="{19716DC8-C603-40EC-9E48-F752389DC323}"/>
    <cellStyle name="Millares 6 4 2 3 2 2" xfId="10881" xr:uid="{AC20124C-26F6-4594-8A95-008ED68ED705}"/>
    <cellStyle name="Millares 6 4 2 3 2 2 2" xfId="22705" xr:uid="{B0ABE1F5-5ACB-4B32-98E5-A8FF92263FCC}"/>
    <cellStyle name="Millares 6 4 2 3 2 3" xfId="16794" xr:uid="{8A9F039B-D88D-4EFF-AEF0-D01F8BFD4ADF}"/>
    <cellStyle name="Millares 6 4 2 3 3" xfId="7925" xr:uid="{6C646211-874E-4A1F-ACC2-C65119B586BB}"/>
    <cellStyle name="Millares 6 4 2 3 3 2" xfId="19750" xr:uid="{BC83F41B-D043-426C-854B-7CC15D2459A9}"/>
    <cellStyle name="Millares 6 4 2 3 4" xfId="13839" xr:uid="{01996AB7-9602-416A-9C10-9AF1C2009B60}"/>
    <cellStyle name="Millares 6 4 2 4" xfId="3491" xr:uid="{8A487C77-4482-4070-AF17-D49635709F45}"/>
    <cellStyle name="Millares 6 4 2 4 2" xfId="9404" xr:uid="{B0955C11-5312-43A2-B012-969553627B2A}"/>
    <cellStyle name="Millares 6 4 2 4 2 2" xfId="21228" xr:uid="{67D13E0D-89B3-4941-B602-998B09158B49}"/>
    <cellStyle name="Millares 6 4 2 4 3" xfId="15317" xr:uid="{3C4B4664-8010-469F-B567-F695C0D86F7F}"/>
    <cellStyle name="Millares 6 4 2 5" xfId="6448" xr:uid="{CB8D9573-2DA6-4331-9F0E-906994A87DC6}"/>
    <cellStyle name="Millares 6 4 2 5 2" xfId="18273" xr:uid="{8BDDDB6D-DF74-42B9-BB8B-745B0E1524C5}"/>
    <cellStyle name="Millares 6 4 2 6" xfId="12362" xr:uid="{72F183CE-28FC-410D-AEFD-0D8181B7BC72}"/>
    <cellStyle name="Millares 6 4 3" xfId="903" xr:uid="{E93563A1-F1AE-4CEF-85A9-A65A3527D6B3}"/>
    <cellStyle name="Millares 6 4 3 2" xfId="2382" xr:uid="{8646495D-C3C0-48A7-954A-3144DE69E217}"/>
    <cellStyle name="Millares 6 4 3 2 2" xfId="5339" xr:uid="{635C022A-E6B6-4996-B7ED-E4CDB916D0D0}"/>
    <cellStyle name="Millares 6 4 3 2 2 2" xfId="11252" xr:uid="{811701FA-5615-4661-AAF5-C597A9F90088}"/>
    <cellStyle name="Millares 6 4 3 2 2 2 2" xfId="23076" xr:uid="{A09D5BE7-1799-45F2-8B80-EB44E4C96CB7}"/>
    <cellStyle name="Millares 6 4 3 2 2 3" xfId="17165" xr:uid="{C8F77BB6-7B77-4F83-B860-EBEA2225ADC7}"/>
    <cellStyle name="Millares 6 4 3 2 3" xfId="8296" xr:uid="{9E1FE8C6-7D33-485D-A5EB-A82169AE36E8}"/>
    <cellStyle name="Millares 6 4 3 2 3 2" xfId="20121" xr:uid="{40A470A4-C3D6-43EC-96BF-9955ADAE8F6B}"/>
    <cellStyle name="Millares 6 4 3 2 4" xfId="14210" xr:uid="{1359D516-5A60-4B72-A933-B935012C46DF}"/>
    <cellStyle name="Millares 6 4 3 3" xfId="3862" xr:uid="{153A37FB-DB38-41A4-9F40-D5F3DB8B6C70}"/>
    <cellStyle name="Millares 6 4 3 3 2" xfId="9775" xr:uid="{87FD8627-D576-41B1-97AE-6BDD9441780E}"/>
    <cellStyle name="Millares 6 4 3 3 2 2" xfId="21599" xr:uid="{BE520655-A639-4C22-A798-3F879C7C6A7B}"/>
    <cellStyle name="Millares 6 4 3 3 3" xfId="15688" xr:uid="{8992227F-EDE7-48DB-BC02-2FFAEB4E47D6}"/>
    <cellStyle name="Millares 6 4 3 4" xfId="6819" xr:uid="{5A08B6DE-5066-428D-B5E0-5EDA303E4D12}"/>
    <cellStyle name="Millares 6 4 3 4 2" xfId="18644" xr:uid="{2B2AE69B-8806-46AE-8266-999A05AC2563}"/>
    <cellStyle name="Millares 6 4 3 5" xfId="12733" xr:uid="{7BFE0DA2-C300-4EFA-A765-7CBF656E7A79}"/>
    <cellStyle name="Millares 6 4 4" xfId="1643" xr:uid="{736C76B1-FCBE-4EED-8A88-7C87F4E310E3}"/>
    <cellStyle name="Millares 6 4 4 2" xfId="4600" xr:uid="{0206A01E-1AD0-44D6-9750-02C010A26DD2}"/>
    <cellStyle name="Millares 6 4 4 2 2" xfId="10513" xr:uid="{458B6652-4388-46E4-8BDD-726A194789DE}"/>
    <cellStyle name="Millares 6 4 4 2 2 2" xfId="22337" xr:uid="{87275EAB-81C1-436D-87A7-5EC17C0787D9}"/>
    <cellStyle name="Millares 6 4 4 2 3" xfId="16426" xr:uid="{13FE1651-BD81-4B58-BC37-AE8DDCBE4D3A}"/>
    <cellStyle name="Millares 6 4 4 3" xfId="7557" xr:uid="{57D1219D-A383-4B68-A229-5A936D5D4C25}"/>
    <cellStyle name="Millares 6 4 4 3 2" xfId="19382" xr:uid="{78B6B108-153E-410D-927A-ED961EFAF223}"/>
    <cellStyle name="Millares 6 4 4 4" xfId="13471" xr:uid="{CD51A996-09F0-4957-95A6-646DB5B57B4F}"/>
    <cellStyle name="Millares 6 4 5" xfId="3123" xr:uid="{E9780890-264C-47F8-B43B-2F6B3E6B0701}"/>
    <cellStyle name="Millares 6 4 5 2" xfId="9036" xr:uid="{32E67CE2-06A8-4EFA-8396-B8EDF3814408}"/>
    <cellStyle name="Millares 6 4 5 2 2" xfId="20860" xr:uid="{A3D5971C-69FE-489F-8598-1EAEF5A8DB2D}"/>
    <cellStyle name="Millares 6 4 5 3" xfId="14949" xr:uid="{5644CCC1-B630-4E58-B397-8838C3A275BE}"/>
    <cellStyle name="Millares 6 4 6" xfId="6080" xr:uid="{F1FB3A90-3D6F-4A09-8547-C3AD493E901A}"/>
    <cellStyle name="Millares 6 4 6 2" xfId="17905" xr:uid="{9DEAAD77-8496-4C53-9A3B-E74C903B5458}"/>
    <cellStyle name="Millares 6 4 7" xfId="11994" xr:uid="{16E8C7DF-458B-4B41-8A5E-3BC6358184FE}"/>
    <cellStyle name="Millares 6 5" xfId="280" xr:uid="{034A319D-ECD5-4E8B-8D47-073F1DB8E49A}"/>
    <cellStyle name="Millares 6 5 2" xfId="651" xr:uid="{8204B080-CBA2-4764-89B9-CC852FB03B62}"/>
    <cellStyle name="Millares 6 5 2 2" xfId="1392" xr:uid="{863F57E3-2D72-462D-9DB3-81562A44EDEA}"/>
    <cellStyle name="Millares 6 5 2 2 2" xfId="2871" xr:uid="{2620210F-1CDF-4B99-A964-7129E6835DA4}"/>
    <cellStyle name="Millares 6 5 2 2 2 2" xfId="5828" xr:uid="{3CA9A43D-1C89-44B4-B1E8-7E9BEEE3531B}"/>
    <cellStyle name="Millares 6 5 2 2 2 2 2" xfId="11741" xr:uid="{24D5E5D8-A8BC-4293-9F92-89F504FCDDF2}"/>
    <cellStyle name="Millares 6 5 2 2 2 2 2 2" xfId="23565" xr:uid="{6DB79F17-C5BD-43D2-855C-3D23C48ED68F}"/>
    <cellStyle name="Millares 6 5 2 2 2 2 3" xfId="17654" xr:uid="{83A234A1-72A1-43A4-98C0-6834C922224B}"/>
    <cellStyle name="Millares 6 5 2 2 2 3" xfId="8785" xr:uid="{357BB40D-4B42-4C1D-97D9-295EAA1F4BC3}"/>
    <cellStyle name="Millares 6 5 2 2 2 3 2" xfId="20610" xr:uid="{EF3F6BBB-6537-4C64-94E5-FC74DB5EF84B}"/>
    <cellStyle name="Millares 6 5 2 2 2 4" xfId="14699" xr:uid="{BA41FA53-CDA4-402A-9EA4-489A306E5E7D}"/>
    <cellStyle name="Millares 6 5 2 2 3" xfId="4351" xr:uid="{FD6621CE-2263-48D0-B3E1-F384627FD399}"/>
    <cellStyle name="Millares 6 5 2 2 3 2" xfId="10264" xr:uid="{F10BCA16-4184-4F66-BDC1-EA91CCCAD92B}"/>
    <cellStyle name="Millares 6 5 2 2 3 2 2" xfId="22088" xr:uid="{3AC2DBBD-B01A-4592-BC7A-9BF3116FCB4B}"/>
    <cellStyle name="Millares 6 5 2 2 3 3" xfId="16177" xr:uid="{BE04AA55-990F-43FA-801B-0715DF0A3300}"/>
    <cellStyle name="Millares 6 5 2 2 4" xfId="7308" xr:uid="{3A604F8A-B70D-4B51-A673-F61EA1C4BF9B}"/>
    <cellStyle name="Millares 6 5 2 2 4 2" xfId="19133" xr:uid="{0C58AEFF-1D88-4512-86F2-52F10AA2EFEC}"/>
    <cellStyle name="Millares 6 5 2 2 5" xfId="13222" xr:uid="{492A09C0-B11E-4E0E-91CF-B82EE39C1B3C}"/>
    <cellStyle name="Millares 6 5 2 3" xfId="2132" xr:uid="{C6D271A5-7427-4BA3-878E-F75A06DFB60B}"/>
    <cellStyle name="Millares 6 5 2 3 2" xfId="5089" xr:uid="{070FF7E3-C1E8-4333-879A-9A5F0F60C4E9}"/>
    <cellStyle name="Millares 6 5 2 3 2 2" xfId="11002" xr:uid="{8A8DC139-72E7-48E6-91C9-2E419F142BF0}"/>
    <cellStyle name="Millares 6 5 2 3 2 2 2" xfId="22826" xr:uid="{2019A18F-505D-4FF4-9C3B-A6F041AF21F7}"/>
    <cellStyle name="Millares 6 5 2 3 2 3" xfId="16915" xr:uid="{E8F200F2-4C19-4E81-AB1C-330316EFD7A7}"/>
    <cellStyle name="Millares 6 5 2 3 3" xfId="8046" xr:uid="{29BFA443-476C-4A9F-8E69-C2BD8FB1A1D5}"/>
    <cellStyle name="Millares 6 5 2 3 3 2" xfId="19871" xr:uid="{E36630AE-9C50-4930-AD3C-5C5E7937EC0F}"/>
    <cellStyle name="Millares 6 5 2 3 4" xfId="13960" xr:uid="{885679FE-71AE-43EE-9BD2-6455E09DD1ED}"/>
    <cellStyle name="Millares 6 5 2 4" xfId="3612" xr:uid="{BDCED82D-C8CD-48B3-A420-8E9DB35A074B}"/>
    <cellStyle name="Millares 6 5 2 4 2" xfId="9525" xr:uid="{22538C00-E1CB-4656-9796-9F95011DB30D}"/>
    <cellStyle name="Millares 6 5 2 4 2 2" xfId="21349" xr:uid="{1054E79C-D402-49A0-B94C-4AB0B3AD0BE5}"/>
    <cellStyle name="Millares 6 5 2 4 3" xfId="15438" xr:uid="{F6959E4C-6BDA-47C0-9541-F5EA9BE8642B}"/>
    <cellStyle name="Millares 6 5 2 5" xfId="6569" xr:uid="{41B79609-4AD0-46E2-A2EE-3254E4BF8C83}"/>
    <cellStyle name="Millares 6 5 2 5 2" xfId="18394" xr:uid="{A3889BC3-7414-4885-A5F6-32B50E586256}"/>
    <cellStyle name="Millares 6 5 2 6" xfId="12483" xr:uid="{A5209AB6-EE6D-4F49-A269-1964B4F3A71B}"/>
    <cellStyle name="Millares 6 5 3" xfId="1024" xr:uid="{7CB2B978-7D9D-48A1-A539-E38DF7A89006}"/>
    <cellStyle name="Millares 6 5 3 2" xfId="2503" xr:uid="{87B39714-9F4B-4C88-A7F1-6D0887CBE6DD}"/>
    <cellStyle name="Millares 6 5 3 2 2" xfId="5460" xr:uid="{DCEADA2D-9124-4C85-AC03-85152E90E700}"/>
    <cellStyle name="Millares 6 5 3 2 2 2" xfId="11373" xr:uid="{66D31857-E8D0-455F-A4EE-7A14DAF10DCF}"/>
    <cellStyle name="Millares 6 5 3 2 2 2 2" xfId="23197" xr:uid="{E9E4F1A6-8D77-4AEE-B9A7-C4B2E75BD8A3}"/>
    <cellStyle name="Millares 6 5 3 2 2 3" xfId="17286" xr:uid="{7EEE4CE4-76E7-40B3-A614-0C5EC325BCC5}"/>
    <cellStyle name="Millares 6 5 3 2 3" xfId="8417" xr:uid="{2D91483B-6723-4E18-8791-C606474ABDD8}"/>
    <cellStyle name="Millares 6 5 3 2 3 2" xfId="20242" xr:uid="{8580C511-6546-4FAB-95FC-F8D74FDB82DE}"/>
    <cellStyle name="Millares 6 5 3 2 4" xfId="14331" xr:uid="{27BA82BD-7C7F-45CC-B473-F7B9539E7D7A}"/>
    <cellStyle name="Millares 6 5 3 3" xfId="3983" xr:uid="{FCD27957-6A67-4C5F-9DCB-355D14DE86A4}"/>
    <cellStyle name="Millares 6 5 3 3 2" xfId="9896" xr:uid="{0575A8C1-0618-4876-B2F6-5B03E1BA1AC8}"/>
    <cellStyle name="Millares 6 5 3 3 2 2" xfId="21720" xr:uid="{AB76091E-DBD0-4FBD-92B9-551C54934409}"/>
    <cellStyle name="Millares 6 5 3 3 3" xfId="15809" xr:uid="{CC887E16-94EC-4504-9D45-A35D20B2CD7B}"/>
    <cellStyle name="Millares 6 5 3 4" xfId="6940" xr:uid="{467479DA-A0DA-4E1B-991E-5FED18111F58}"/>
    <cellStyle name="Millares 6 5 3 4 2" xfId="18765" xr:uid="{8C5D8F0B-7895-457C-9A2E-E258972453A4}"/>
    <cellStyle name="Millares 6 5 3 5" xfId="12854" xr:uid="{78D0DFC2-B5A0-4AA1-AA1C-ABEE52C2C171}"/>
    <cellStyle name="Millares 6 5 4" xfId="1764" xr:uid="{F9444ADC-A7A3-4742-9759-E3B15FBFDC51}"/>
    <cellStyle name="Millares 6 5 4 2" xfId="4721" xr:uid="{FA58FAAF-6429-4F26-8EE5-95A800930B19}"/>
    <cellStyle name="Millares 6 5 4 2 2" xfId="10634" xr:uid="{02502375-2CC4-4832-894B-9A8BA0B800BB}"/>
    <cellStyle name="Millares 6 5 4 2 2 2" xfId="22458" xr:uid="{60420DA4-7AD8-4D76-AD16-ED961CD7B593}"/>
    <cellStyle name="Millares 6 5 4 2 3" xfId="16547" xr:uid="{033CFBAB-E27B-47D4-AD5A-D38540C1C19C}"/>
    <cellStyle name="Millares 6 5 4 3" xfId="7678" xr:uid="{074B3E6D-C225-4EC5-ABA9-2F9C94A41CFA}"/>
    <cellStyle name="Millares 6 5 4 3 2" xfId="19503" xr:uid="{F67E11BA-426D-4EA7-AD95-2AEA6A5E096E}"/>
    <cellStyle name="Millares 6 5 4 4" xfId="13592" xr:uid="{A4EC68CA-86D3-439F-8B93-FBB833EB7AEA}"/>
    <cellStyle name="Millares 6 5 5" xfId="3244" xr:uid="{2C380AFE-A708-4EC8-A76D-826566DC596D}"/>
    <cellStyle name="Millares 6 5 5 2" xfId="9157" xr:uid="{95201760-01A0-420A-8DBC-5BC47D07D756}"/>
    <cellStyle name="Millares 6 5 5 2 2" xfId="20981" xr:uid="{4136EC1E-F7B2-46EF-B2F2-7237B7869637}"/>
    <cellStyle name="Millares 6 5 5 3" xfId="15070" xr:uid="{E6CD1B41-643C-42CA-B5CD-893451828C5E}"/>
    <cellStyle name="Millares 6 5 6" xfId="6201" xr:uid="{36BCDF09-67F3-43D7-8F8E-706951D2050E}"/>
    <cellStyle name="Millares 6 5 6 2" xfId="18026" xr:uid="{D6832B63-7360-42F3-B6D0-64B570CA46E3}"/>
    <cellStyle name="Millares 6 5 7" xfId="12115" xr:uid="{160122A9-D549-4494-B4DB-03FC342EE58B}"/>
    <cellStyle name="Millares 6 6" xfId="408" xr:uid="{B02AD251-F8DB-451B-A82C-8E06421FFDDC}"/>
    <cellStyle name="Millares 6 6 2" xfId="1150" xr:uid="{CACC9C4D-368E-41C0-B3A1-B722FCC8AEE2}"/>
    <cellStyle name="Millares 6 6 2 2" xfId="2629" xr:uid="{28A28D17-19D6-4F46-9E13-4CD6C190B4BF}"/>
    <cellStyle name="Millares 6 6 2 2 2" xfId="5586" xr:uid="{ECD9719A-A44C-421F-BFD3-E8C2A2E1051D}"/>
    <cellStyle name="Millares 6 6 2 2 2 2" xfId="11499" xr:uid="{6E8AEFDA-057B-49D8-A999-15009696E948}"/>
    <cellStyle name="Millares 6 6 2 2 2 2 2" xfId="23323" xr:uid="{65D2BBAB-5978-4D6A-AC6C-248B10EB3638}"/>
    <cellStyle name="Millares 6 6 2 2 2 3" xfId="17412" xr:uid="{D437F96D-36BB-4B23-B581-B165A374FA7B}"/>
    <cellStyle name="Millares 6 6 2 2 3" xfId="8543" xr:uid="{947538FD-BABA-4D75-83FB-1A58816E74EE}"/>
    <cellStyle name="Millares 6 6 2 2 3 2" xfId="20368" xr:uid="{A8653817-916B-4712-9379-D4A7542FF4C7}"/>
    <cellStyle name="Millares 6 6 2 2 4" xfId="14457" xr:uid="{101552CB-4D8F-4B3F-8117-F40BE15B05C3}"/>
    <cellStyle name="Millares 6 6 2 3" xfId="4109" xr:uid="{8A82C9D8-E233-4806-BEB4-B1C6A90252B4}"/>
    <cellStyle name="Millares 6 6 2 3 2" xfId="10022" xr:uid="{9F371977-E698-44B6-BC56-1F52894F59F2}"/>
    <cellStyle name="Millares 6 6 2 3 2 2" xfId="21846" xr:uid="{303E0257-AC3D-490E-994F-D6C1EED25B83}"/>
    <cellStyle name="Millares 6 6 2 3 3" xfId="15935" xr:uid="{B80B7579-45D6-46FE-80D9-8D0CB46783F1}"/>
    <cellStyle name="Millares 6 6 2 4" xfId="7066" xr:uid="{00A0D54F-F9E4-4B0E-AF9D-53A34F66F025}"/>
    <cellStyle name="Millares 6 6 2 4 2" xfId="18891" xr:uid="{566E3BA5-0218-4771-8E1C-47A437730E7F}"/>
    <cellStyle name="Millares 6 6 2 5" xfId="12980" xr:uid="{C2537246-FBF5-4CDD-8EA7-B27CE4605DD4}"/>
    <cellStyle name="Millares 6 6 3" xfId="1890" xr:uid="{1E7A0ED5-9840-4A02-B013-F8ADA1A30338}"/>
    <cellStyle name="Millares 6 6 3 2" xfId="4847" xr:uid="{5568F4EC-7B21-450A-8D3F-BD4777CF9283}"/>
    <cellStyle name="Millares 6 6 3 2 2" xfId="10760" xr:uid="{62C815A4-CC05-42D0-9B90-7D93549EC3C7}"/>
    <cellStyle name="Millares 6 6 3 2 2 2" xfId="22584" xr:uid="{578A066A-8A4D-4DB2-9B99-411EDACF54E9}"/>
    <cellStyle name="Millares 6 6 3 2 3" xfId="16673" xr:uid="{BCA9591F-FB3E-42D9-BAD9-B0E448DA6ADE}"/>
    <cellStyle name="Millares 6 6 3 3" xfId="7804" xr:uid="{3545DFDB-C6E3-4079-B74F-3FA97D9FBFEF}"/>
    <cellStyle name="Millares 6 6 3 3 2" xfId="19629" xr:uid="{E7733303-5C3D-4E17-8F98-5139A7EE95B2}"/>
    <cellStyle name="Millares 6 6 3 4" xfId="13718" xr:uid="{0B34A3E5-F5F3-4518-80C4-B9B21A0C9034}"/>
    <cellStyle name="Millares 6 6 4" xfId="3370" xr:uid="{75FEEF32-14BF-41B3-8A72-ADF9F2DEE47A}"/>
    <cellStyle name="Millares 6 6 4 2" xfId="9283" xr:uid="{46360608-5228-405D-A52A-A588EE276985}"/>
    <cellStyle name="Millares 6 6 4 2 2" xfId="21107" xr:uid="{F893CB72-E69F-4A04-B278-EF74D4BCE10D}"/>
    <cellStyle name="Millares 6 6 4 3" xfId="15196" xr:uid="{4AD1CC20-1A58-4059-9A72-4D602E407CF7}"/>
    <cellStyle name="Millares 6 6 5" xfId="6327" xr:uid="{06F383EB-F47C-4CF0-8084-6F7503528552}"/>
    <cellStyle name="Millares 6 6 5 2" xfId="18152" xr:uid="{831A5E67-A131-4E07-A169-67E60EA816AB}"/>
    <cellStyle name="Millares 6 6 6" xfId="12241" xr:uid="{98BB95CE-6DC7-4558-B995-F6B6266385D0}"/>
    <cellStyle name="Millares 6 7" xfId="782" xr:uid="{EE017973-3351-4EF7-AD14-A3E51567F1B3}"/>
    <cellStyle name="Millares 6 7 2" xfId="2261" xr:uid="{347638FD-2547-4A75-B047-4A1805E676BC}"/>
    <cellStyle name="Millares 6 7 2 2" xfId="5218" xr:uid="{5D3CE2DA-51CF-47EE-B858-5A596E5E2206}"/>
    <cellStyle name="Millares 6 7 2 2 2" xfId="11131" xr:uid="{10039E22-3345-4057-B26E-5E629AE1082D}"/>
    <cellStyle name="Millares 6 7 2 2 2 2" xfId="22955" xr:uid="{E654C86D-91F9-44F5-9B58-F56380551781}"/>
    <cellStyle name="Millares 6 7 2 2 3" xfId="17044" xr:uid="{97207B4F-1870-4BD6-84BB-7FC07D1B540C}"/>
    <cellStyle name="Millares 6 7 2 3" xfId="8175" xr:uid="{DE56FCA2-8590-46AA-89A6-5EC3BE901FE5}"/>
    <cellStyle name="Millares 6 7 2 3 2" xfId="20000" xr:uid="{6237AFDB-4396-4481-B8E5-FA8C338FCB92}"/>
    <cellStyle name="Millares 6 7 2 4" xfId="14089" xr:uid="{0FDF712E-CD9B-46D2-8C4F-3EDF3B2BC319}"/>
    <cellStyle name="Millares 6 7 3" xfId="3741" xr:uid="{1E979609-D4E8-4594-AAE3-3D30D19D1FD6}"/>
    <cellStyle name="Millares 6 7 3 2" xfId="9654" xr:uid="{A856F02D-DD99-4669-8355-D68E9B57CF35}"/>
    <cellStyle name="Millares 6 7 3 2 2" xfId="21478" xr:uid="{E353EC16-74B1-46ED-A6FB-CED9755A934F}"/>
    <cellStyle name="Millares 6 7 3 3" xfId="15567" xr:uid="{910FA849-AAD8-469C-AAF2-AEB00CF7388D}"/>
    <cellStyle name="Millares 6 7 4" xfId="6698" xr:uid="{4F917F1F-64AE-436C-BDED-C8FFA492615B}"/>
    <cellStyle name="Millares 6 7 4 2" xfId="18523" xr:uid="{5DB33218-09FD-4975-9300-846A861B158E}"/>
    <cellStyle name="Millares 6 7 5" xfId="12612" xr:uid="{8ACE54DC-6725-44A0-96A0-E1269AC5FAD0}"/>
    <cellStyle name="Millares 6 8" xfId="1522" xr:uid="{776B4366-2EAB-48AC-A92C-C9DA26CC7BE2}"/>
    <cellStyle name="Millares 6 8 2" xfId="4479" xr:uid="{9D7F8300-C0B3-4890-99E2-78CD7B27E20C}"/>
    <cellStyle name="Millares 6 8 2 2" xfId="10392" xr:uid="{D2816F7A-A492-40BE-9484-A489E4D4A258}"/>
    <cellStyle name="Millares 6 8 2 2 2" xfId="22216" xr:uid="{4CF526F3-C58D-4303-B076-2A24CC3B92A2}"/>
    <cellStyle name="Millares 6 8 2 3" xfId="16305" xr:uid="{CC4AF054-1626-4A96-9C0E-3F575878B86B}"/>
    <cellStyle name="Millares 6 8 3" xfId="7436" xr:uid="{9F4C5A89-D880-4AAC-AB7A-539D2CB06A68}"/>
    <cellStyle name="Millares 6 8 3 2" xfId="19261" xr:uid="{758A6B79-608F-4855-893A-F01CBE8473D0}"/>
    <cellStyle name="Millares 6 8 4" xfId="13350" xr:uid="{B5BA8A46-54A3-4815-A8C9-7E131D62F60E}"/>
    <cellStyle name="Millares 6 9" xfId="3002" xr:uid="{70AF5E9A-0DD0-4098-8009-E12EE27FAB01}"/>
    <cellStyle name="Millares 6 9 2" xfId="8915" xr:uid="{1051CA99-07A2-482D-8FC8-CFBC291F9FFC}"/>
    <cellStyle name="Millares 6 9 2 2" xfId="20739" xr:uid="{3E79E806-B45C-4672-8E21-B292FE782B5A}"/>
    <cellStyle name="Millares 6 9 3" xfId="14828" xr:uid="{63E99B77-1ABF-4B85-AAE5-19E9DE49D32F}"/>
    <cellStyle name="Millares 7" xfId="29" xr:uid="{92F516F2-6D67-4452-8C6D-A54F5D1DCA89}"/>
    <cellStyle name="Millares 7 10" xfId="5962" xr:uid="{F251BD2C-0E98-4DED-98FF-A6B28FA6A957}"/>
    <cellStyle name="Millares 7 10 2" xfId="17787" xr:uid="{811E6F14-0024-4D7D-8A15-9A20312F0C37}"/>
    <cellStyle name="Millares 7 11" xfId="11876" xr:uid="{4A579F61-F017-4F85-AC17-F97BE8F232C7}"/>
    <cellStyle name="Millares 7 2" xfId="60" xr:uid="{E2547632-0D58-42DD-973C-CAFD19288FCB}"/>
    <cellStyle name="Millares 7 2 10" xfId="11904" xr:uid="{CD9BB45C-93E0-40FF-B7FB-E251EB53A8F4}"/>
    <cellStyle name="Millares 7 2 2" xfId="122" xr:uid="{8977AC7C-0CB2-4087-8038-B9FDD06504D5}"/>
    <cellStyle name="Millares 7 2 2 2" xfId="247" xr:uid="{8795A7AF-EDD1-4E60-A7C4-32DD4A2B7120}"/>
    <cellStyle name="Millares 7 2 2 2 2" xfId="619" xr:uid="{ECE01C1E-4479-4B15-80D6-50DB2A710EBC}"/>
    <cellStyle name="Millares 7 2 2 2 2 2" xfId="1361" xr:uid="{650BBAC0-EC7A-4F82-9690-B1F5E2304D7A}"/>
    <cellStyle name="Millares 7 2 2 2 2 2 2" xfId="2840" xr:uid="{ECBB768E-B7EC-43CA-AE58-3025A4E467CF}"/>
    <cellStyle name="Millares 7 2 2 2 2 2 2 2" xfId="5797" xr:uid="{D6DCECC2-0035-47A6-B4F6-25BD30171181}"/>
    <cellStyle name="Millares 7 2 2 2 2 2 2 2 2" xfId="11710" xr:uid="{4BE43048-EAE4-4AFA-B6C8-9E8E633F526E}"/>
    <cellStyle name="Millares 7 2 2 2 2 2 2 2 2 2" xfId="23534" xr:uid="{38ED0ADC-87FA-4B30-A6EE-FA4F59527EB0}"/>
    <cellStyle name="Millares 7 2 2 2 2 2 2 2 3" xfId="17623" xr:uid="{68A25599-8D51-4A99-A7CF-0C7DE66AD93F}"/>
    <cellStyle name="Millares 7 2 2 2 2 2 2 3" xfId="8754" xr:uid="{E7EE24B5-DC74-4827-8915-0E0457859C94}"/>
    <cellStyle name="Millares 7 2 2 2 2 2 2 3 2" xfId="20579" xr:uid="{BAB066E7-4C35-40C2-AAA3-A5BA498B67BE}"/>
    <cellStyle name="Millares 7 2 2 2 2 2 2 4" xfId="14668" xr:uid="{83F02331-42C5-4E40-B3CF-35DDE51DB0A2}"/>
    <cellStyle name="Millares 7 2 2 2 2 2 3" xfId="4320" xr:uid="{B0B1CD77-0BE9-4346-BA1C-BD7F0BCEA94B}"/>
    <cellStyle name="Millares 7 2 2 2 2 2 3 2" xfId="10233" xr:uid="{9AF6D894-3A34-4956-86F0-D8327C2462B1}"/>
    <cellStyle name="Millares 7 2 2 2 2 2 3 2 2" xfId="22057" xr:uid="{FB1515C2-DE46-4524-BCFC-BCAE8E7046B2}"/>
    <cellStyle name="Millares 7 2 2 2 2 2 3 3" xfId="16146" xr:uid="{B4D33DC0-5A2B-4A22-907B-78721D0AF5A9}"/>
    <cellStyle name="Millares 7 2 2 2 2 2 4" xfId="7277" xr:uid="{B892074F-1953-48E3-96DA-976E6D12E853}"/>
    <cellStyle name="Millares 7 2 2 2 2 2 4 2" xfId="19102" xr:uid="{C3AA27AE-E201-4B95-AE5A-AD2CB5562B60}"/>
    <cellStyle name="Millares 7 2 2 2 2 2 5" xfId="13191" xr:uid="{B5FDA960-5384-43FE-9745-4866EF2218FB}"/>
    <cellStyle name="Millares 7 2 2 2 2 3" xfId="2101" xr:uid="{3DA64D97-AA02-4F98-A5B9-8019C71E0F10}"/>
    <cellStyle name="Millares 7 2 2 2 2 3 2" xfId="5058" xr:uid="{0420C9C3-0757-420F-BB0C-C5F410903358}"/>
    <cellStyle name="Millares 7 2 2 2 2 3 2 2" xfId="10971" xr:uid="{EFA6DC08-25FD-4B7A-ACC5-21D69E13F3DD}"/>
    <cellStyle name="Millares 7 2 2 2 2 3 2 2 2" xfId="22795" xr:uid="{D170FE90-57BE-4DE5-841F-557D5BA7F33B}"/>
    <cellStyle name="Millares 7 2 2 2 2 3 2 3" xfId="16884" xr:uid="{7FAE5ECB-F810-4059-B040-F5A0EFEAD97E}"/>
    <cellStyle name="Millares 7 2 2 2 2 3 3" xfId="8015" xr:uid="{5331C8F4-9FAA-4DE3-A4CE-27555D018AA3}"/>
    <cellStyle name="Millares 7 2 2 2 2 3 3 2" xfId="19840" xr:uid="{FE3DC9E3-E670-4B2E-B68F-AFE4CA7DB9BE}"/>
    <cellStyle name="Millares 7 2 2 2 2 3 4" xfId="13929" xr:uid="{D430568C-F05A-43B6-AD92-F0ED57FCDE33}"/>
    <cellStyle name="Millares 7 2 2 2 2 4" xfId="3581" xr:uid="{FEC01CB8-C294-4E96-BF00-E524FAE083A3}"/>
    <cellStyle name="Millares 7 2 2 2 2 4 2" xfId="9494" xr:uid="{33A64FF1-4E9A-4F2C-9CE8-164F06F66DC8}"/>
    <cellStyle name="Millares 7 2 2 2 2 4 2 2" xfId="21318" xr:uid="{F190D823-B724-458E-9B67-C96F66A79EDF}"/>
    <cellStyle name="Millares 7 2 2 2 2 4 3" xfId="15407" xr:uid="{F167BA63-5AA5-47FD-959D-32D5E575AFC8}"/>
    <cellStyle name="Millares 7 2 2 2 2 5" xfId="6538" xr:uid="{604DE27E-420F-4CEE-A75E-DD7B9BE2B72D}"/>
    <cellStyle name="Millares 7 2 2 2 2 5 2" xfId="18363" xr:uid="{53C03739-0137-4903-84EB-0F935036C140}"/>
    <cellStyle name="Millares 7 2 2 2 2 6" xfId="12452" xr:uid="{0845353D-87E6-4D36-AB56-2E6A101C1ED6}"/>
    <cellStyle name="Millares 7 2 2 2 3" xfId="993" xr:uid="{7AD099A5-45E9-42DC-8D59-C7313F79DFD4}"/>
    <cellStyle name="Millares 7 2 2 2 3 2" xfId="2472" xr:uid="{0D5B34BB-624A-4F73-8895-585F0015BBA7}"/>
    <cellStyle name="Millares 7 2 2 2 3 2 2" xfId="5429" xr:uid="{B0702B97-B244-4EA4-80E5-B35673A2BD2E}"/>
    <cellStyle name="Millares 7 2 2 2 3 2 2 2" xfId="11342" xr:uid="{42D329A7-6C39-44BF-8B2D-0DC6FA395F7B}"/>
    <cellStyle name="Millares 7 2 2 2 3 2 2 2 2" xfId="23166" xr:uid="{43EA21B6-A38E-4305-9D6C-C28CFA4FF871}"/>
    <cellStyle name="Millares 7 2 2 2 3 2 2 3" xfId="17255" xr:uid="{7F0EFE8F-698F-4A8F-9EC3-284FAF425654}"/>
    <cellStyle name="Millares 7 2 2 2 3 2 3" xfId="8386" xr:uid="{768C1B89-9B12-45C7-921C-FFFA49318AE1}"/>
    <cellStyle name="Millares 7 2 2 2 3 2 3 2" xfId="20211" xr:uid="{1C6EB8F1-05AB-4261-B752-5CF7831E25F8}"/>
    <cellStyle name="Millares 7 2 2 2 3 2 4" xfId="14300" xr:uid="{D404DCF7-ABF8-44CF-865B-2F6168262E6A}"/>
    <cellStyle name="Millares 7 2 2 2 3 3" xfId="3952" xr:uid="{0A024390-54A0-4452-BFB9-9BA986357E06}"/>
    <cellStyle name="Millares 7 2 2 2 3 3 2" xfId="9865" xr:uid="{7D0E81BB-FDAE-4DFC-B5F1-C3121C1CD047}"/>
    <cellStyle name="Millares 7 2 2 2 3 3 2 2" xfId="21689" xr:uid="{42E17738-C323-4A44-9449-C52306B83966}"/>
    <cellStyle name="Millares 7 2 2 2 3 3 3" xfId="15778" xr:uid="{E2AFE1D5-7296-47DE-898A-5440DD4057F7}"/>
    <cellStyle name="Millares 7 2 2 2 3 4" xfId="6909" xr:uid="{E1996371-D1D8-49C5-9D07-206AF4FDE055}"/>
    <cellStyle name="Millares 7 2 2 2 3 4 2" xfId="18734" xr:uid="{17B8EC22-85F7-4840-A227-8D6114A79AC6}"/>
    <cellStyle name="Millares 7 2 2 2 3 5" xfId="12823" xr:uid="{08071FAF-4B07-490D-8D6B-E17E672ECB8D}"/>
    <cellStyle name="Millares 7 2 2 2 4" xfId="1733" xr:uid="{22C627A9-C05F-4E17-A813-8A80EED6FDF2}"/>
    <cellStyle name="Millares 7 2 2 2 4 2" xfId="4690" xr:uid="{93D68B74-064D-4E5D-9976-1A5EC67DE615}"/>
    <cellStyle name="Millares 7 2 2 2 4 2 2" xfId="10603" xr:uid="{4A47CB16-3333-4603-8BB5-C208DF4A8B6A}"/>
    <cellStyle name="Millares 7 2 2 2 4 2 2 2" xfId="22427" xr:uid="{14BED6E5-0FF0-4934-81F5-C6108771F6CC}"/>
    <cellStyle name="Millares 7 2 2 2 4 2 3" xfId="16516" xr:uid="{71F87115-4EB4-48CD-A2AF-EE87EE899A9C}"/>
    <cellStyle name="Millares 7 2 2 2 4 3" xfId="7647" xr:uid="{2C84996E-B36B-4BB4-8366-5D01E9A993CD}"/>
    <cellStyle name="Millares 7 2 2 2 4 3 2" xfId="19472" xr:uid="{EC12DE30-CF28-4719-ADF0-410992E4ACA4}"/>
    <cellStyle name="Millares 7 2 2 2 4 4" xfId="13561" xr:uid="{E49AA3FC-A8A6-4D6D-9F83-7E35DAD6F4FA}"/>
    <cellStyle name="Millares 7 2 2 2 5" xfId="3213" xr:uid="{4335A2CF-6BD0-453F-8AAE-E314EC503C8A}"/>
    <cellStyle name="Millares 7 2 2 2 5 2" xfId="9126" xr:uid="{9CFF6AF4-D26B-4773-BF7D-57CE11157FB0}"/>
    <cellStyle name="Millares 7 2 2 2 5 2 2" xfId="20950" xr:uid="{CB77FE04-9F44-4E24-836F-CFA0C94BF7F9}"/>
    <cellStyle name="Millares 7 2 2 2 5 3" xfId="15039" xr:uid="{AD013842-486F-4339-9DAE-4CBBE0D773F9}"/>
    <cellStyle name="Millares 7 2 2 2 6" xfId="6170" xr:uid="{D8B539FC-C042-41D8-B01B-43719A56233C}"/>
    <cellStyle name="Millares 7 2 2 2 6 2" xfId="17995" xr:uid="{7E4B492E-D409-4111-B384-284D7CD5DD7D}"/>
    <cellStyle name="Millares 7 2 2 2 7" xfId="12084" xr:uid="{1E8948A7-37F4-4913-940B-0664D1B1F6CB}"/>
    <cellStyle name="Millares 7 2 2 3" xfId="370" xr:uid="{4FE91BB7-48EB-42B1-887F-15D84E60B827}"/>
    <cellStyle name="Millares 7 2 2 3 2" xfId="741" xr:uid="{9700AEA7-DD6C-4A78-B63D-2BA021D397E6}"/>
    <cellStyle name="Millares 7 2 2 3 2 2" xfId="1482" xr:uid="{F62F1A8D-28F6-4185-A43E-061843117805}"/>
    <cellStyle name="Millares 7 2 2 3 2 2 2" xfId="2961" xr:uid="{D28B3055-B9CA-496D-8465-1CFEB0B44AC6}"/>
    <cellStyle name="Millares 7 2 2 3 2 2 2 2" xfId="5918" xr:uid="{0A972336-229D-4499-B2BE-C6DB7F1C9F2D}"/>
    <cellStyle name="Millares 7 2 2 3 2 2 2 2 2" xfId="11831" xr:uid="{EC0065EA-028C-4ABA-8B1B-84FD5B2A6BE8}"/>
    <cellStyle name="Millares 7 2 2 3 2 2 2 2 2 2" xfId="23655" xr:uid="{E3E5C05F-09C1-4986-A452-2C7004177305}"/>
    <cellStyle name="Millares 7 2 2 3 2 2 2 2 3" xfId="17744" xr:uid="{DB775C20-728B-47E3-958A-E95D05372FE8}"/>
    <cellStyle name="Millares 7 2 2 3 2 2 2 3" xfId="8875" xr:uid="{A01EE7AA-A03F-430C-80E4-5D8B0470115B}"/>
    <cellStyle name="Millares 7 2 2 3 2 2 2 3 2" xfId="20700" xr:uid="{FA0A2A27-5ADE-4393-8B4D-5813DD146BE6}"/>
    <cellStyle name="Millares 7 2 2 3 2 2 2 4" xfId="14789" xr:uid="{37597D44-7256-49D3-8337-2412E977D464}"/>
    <cellStyle name="Millares 7 2 2 3 2 2 3" xfId="4441" xr:uid="{D0F78D93-F262-4DBB-B5A9-CEA58ADC4C40}"/>
    <cellStyle name="Millares 7 2 2 3 2 2 3 2" xfId="10354" xr:uid="{3213CDE8-6E47-4267-A014-5D56896B83D0}"/>
    <cellStyle name="Millares 7 2 2 3 2 2 3 2 2" xfId="22178" xr:uid="{359C5EFD-A796-4535-A16D-B51F8907DB72}"/>
    <cellStyle name="Millares 7 2 2 3 2 2 3 3" xfId="16267" xr:uid="{EF532C32-0398-4776-B072-671142901E3A}"/>
    <cellStyle name="Millares 7 2 2 3 2 2 4" xfId="7398" xr:uid="{295C88C9-91CC-4B30-8BA2-C60109873F0D}"/>
    <cellStyle name="Millares 7 2 2 3 2 2 4 2" xfId="19223" xr:uid="{FD46C94C-95F4-47C3-B954-B0338E109C76}"/>
    <cellStyle name="Millares 7 2 2 3 2 2 5" xfId="13312" xr:uid="{E5B915BA-A055-4646-B7E1-5BB1C39DD158}"/>
    <cellStyle name="Millares 7 2 2 3 2 3" xfId="2222" xr:uid="{432CC5C6-5ABE-41E1-837D-74037B89F61D}"/>
    <cellStyle name="Millares 7 2 2 3 2 3 2" xfId="5179" xr:uid="{AB98A3C0-55C8-424F-BEDC-BDE316612F3E}"/>
    <cellStyle name="Millares 7 2 2 3 2 3 2 2" xfId="11092" xr:uid="{A762976D-0942-4B5B-ADBB-E8D52B302629}"/>
    <cellStyle name="Millares 7 2 2 3 2 3 2 2 2" xfId="22916" xr:uid="{31B66954-2EB8-4E1E-89D4-F915447F9AA6}"/>
    <cellStyle name="Millares 7 2 2 3 2 3 2 3" xfId="17005" xr:uid="{66CD0CA5-634F-422C-B901-7E1753BE1B2A}"/>
    <cellStyle name="Millares 7 2 2 3 2 3 3" xfId="8136" xr:uid="{97510646-84D8-4D36-8748-C628664CE050}"/>
    <cellStyle name="Millares 7 2 2 3 2 3 3 2" xfId="19961" xr:uid="{E0F3F035-196C-4D0D-8856-7A4B75D2750F}"/>
    <cellStyle name="Millares 7 2 2 3 2 3 4" xfId="14050" xr:uid="{27673A00-C8EF-406C-8C0C-CD829AF94A11}"/>
    <cellStyle name="Millares 7 2 2 3 2 4" xfId="3702" xr:uid="{3818CFBA-DEA6-476C-B0FF-E1BC26BFE70A}"/>
    <cellStyle name="Millares 7 2 2 3 2 4 2" xfId="9615" xr:uid="{8820E8CC-C641-4E44-9402-95EAA4A7AD4B}"/>
    <cellStyle name="Millares 7 2 2 3 2 4 2 2" xfId="21439" xr:uid="{38E47E55-A83A-4C24-9045-EDBCD6DFCD0B}"/>
    <cellStyle name="Millares 7 2 2 3 2 4 3" xfId="15528" xr:uid="{C35B55E5-C287-4C9A-A329-86DEC1C2C969}"/>
    <cellStyle name="Millares 7 2 2 3 2 5" xfId="6659" xr:uid="{8859C987-1BDE-462A-B920-ED78888C92F6}"/>
    <cellStyle name="Millares 7 2 2 3 2 5 2" xfId="18484" xr:uid="{18F1011E-1D07-42CB-A049-E58828894C45}"/>
    <cellStyle name="Millares 7 2 2 3 2 6" xfId="12573" xr:uid="{E13501CA-FD5C-4BE0-8FB8-8C4344A9193D}"/>
    <cellStyle name="Millares 7 2 2 3 3" xfId="1114" xr:uid="{7A88B83F-6A63-4018-8540-48CC90E5AF16}"/>
    <cellStyle name="Millares 7 2 2 3 3 2" xfId="2593" xr:uid="{1C3000D3-0F97-4107-990A-1088F20F0446}"/>
    <cellStyle name="Millares 7 2 2 3 3 2 2" xfId="5550" xr:uid="{35FA16B7-5611-4D28-B7BF-15A71E7B0EF2}"/>
    <cellStyle name="Millares 7 2 2 3 3 2 2 2" xfId="11463" xr:uid="{64E13402-8115-4FC7-ACA2-F81F115E19AA}"/>
    <cellStyle name="Millares 7 2 2 3 3 2 2 2 2" xfId="23287" xr:uid="{5BF7E3D1-764F-4666-B59B-99BD2E5E0EAD}"/>
    <cellStyle name="Millares 7 2 2 3 3 2 2 3" xfId="17376" xr:uid="{BCA2B9C2-671F-4928-9ACF-3DEA6B805A45}"/>
    <cellStyle name="Millares 7 2 2 3 3 2 3" xfId="8507" xr:uid="{9C5C6D46-8E4F-46DF-A4B3-33A79BA61FBA}"/>
    <cellStyle name="Millares 7 2 2 3 3 2 3 2" xfId="20332" xr:uid="{8FCB5129-FB73-4984-89B3-09DA6DD89AF7}"/>
    <cellStyle name="Millares 7 2 2 3 3 2 4" xfId="14421" xr:uid="{40B54DB4-9B57-462F-94DB-CD12CDBF5A18}"/>
    <cellStyle name="Millares 7 2 2 3 3 3" xfId="4073" xr:uid="{7FD6A08E-AA38-48E6-9D0F-89B7875C2859}"/>
    <cellStyle name="Millares 7 2 2 3 3 3 2" xfId="9986" xr:uid="{3726D2DA-52BB-44A5-8503-DE87ECDB280C}"/>
    <cellStyle name="Millares 7 2 2 3 3 3 2 2" xfId="21810" xr:uid="{89285994-2606-4FEA-A7CF-8BBDE6EA7CFE}"/>
    <cellStyle name="Millares 7 2 2 3 3 3 3" xfId="15899" xr:uid="{57513A36-A93E-4D0A-8642-089517AF0D8E}"/>
    <cellStyle name="Millares 7 2 2 3 3 4" xfId="7030" xr:uid="{ACDAEF51-5A46-47FE-ADAD-BB13B21B31FC}"/>
    <cellStyle name="Millares 7 2 2 3 3 4 2" xfId="18855" xr:uid="{78DD4855-262B-42D0-AB0B-D8B0BDC342E2}"/>
    <cellStyle name="Millares 7 2 2 3 3 5" xfId="12944" xr:uid="{30EBE580-58E0-4573-BBF9-4188348E5423}"/>
    <cellStyle name="Millares 7 2 2 3 4" xfId="1854" xr:uid="{ED8B4319-89CF-42BB-AEA6-E4B1826D3634}"/>
    <cellStyle name="Millares 7 2 2 3 4 2" xfId="4811" xr:uid="{1A21B6BD-B475-4386-A5D6-187A83E344DF}"/>
    <cellStyle name="Millares 7 2 2 3 4 2 2" xfId="10724" xr:uid="{3CB88D30-E8AC-4F83-B3AE-FAAAEB514933}"/>
    <cellStyle name="Millares 7 2 2 3 4 2 2 2" xfId="22548" xr:uid="{B38890A0-E373-43C3-99D1-D5358864181B}"/>
    <cellStyle name="Millares 7 2 2 3 4 2 3" xfId="16637" xr:uid="{CB799F9C-A025-4E14-B8E1-07D12EDBA1F1}"/>
    <cellStyle name="Millares 7 2 2 3 4 3" xfId="7768" xr:uid="{AC823FB2-162D-4EC6-B10F-822193B8D094}"/>
    <cellStyle name="Millares 7 2 2 3 4 3 2" xfId="19593" xr:uid="{A8FE7EA3-6CDB-4753-8AD5-22E06B6F96AA}"/>
    <cellStyle name="Millares 7 2 2 3 4 4" xfId="13682" xr:uid="{BE648F8E-2A13-485C-B40A-9EFC06C0C210}"/>
    <cellStyle name="Millares 7 2 2 3 5" xfId="3334" xr:uid="{DF17BFD8-CDB0-40C5-AC78-98695C45AA4B}"/>
    <cellStyle name="Millares 7 2 2 3 5 2" xfId="9247" xr:uid="{A44E4E56-22D5-4190-A6C3-A8F50D74B2A7}"/>
    <cellStyle name="Millares 7 2 2 3 5 2 2" xfId="21071" xr:uid="{0609748E-FEF9-4405-9EA8-25EF3AD8C6AB}"/>
    <cellStyle name="Millares 7 2 2 3 5 3" xfId="15160" xr:uid="{D3F3E4EF-8831-4636-95C6-A6A87DDF2910}"/>
    <cellStyle name="Millares 7 2 2 3 6" xfId="6291" xr:uid="{AAE9F3D8-809F-4677-AB6A-0399DC8B5527}"/>
    <cellStyle name="Millares 7 2 2 3 6 2" xfId="18116" xr:uid="{22E11ED6-2D12-4133-915C-628EB5475281}"/>
    <cellStyle name="Millares 7 2 2 3 7" xfId="12205" xr:uid="{AE5834CB-663A-4593-BCA9-CA63DF8741BF}"/>
    <cellStyle name="Millares 7 2 2 4" xfId="498" xr:uid="{467C93D2-1D2F-4F2D-BCF7-3E901E989A8D}"/>
    <cellStyle name="Millares 7 2 2 4 2" xfId="1240" xr:uid="{3C1B5885-9E4F-484E-BF1E-AA21EFB787B3}"/>
    <cellStyle name="Millares 7 2 2 4 2 2" xfId="2719" xr:uid="{FFDB075B-ABD7-4416-AAA5-09C61672A7AF}"/>
    <cellStyle name="Millares 7 2 2 4 2 2 2" xfId="5676" xr:uid="{C7826112-FA41-493B-82F8-69E1BFAC4642}"/>
    <cellStyle name="Millares 7 2 2 4 2 2 2 2" xfId="11589" xr:uid="{28F8A52B-6D83-495A-BEDA-FA285A979BFE}"/>
    <cellStyle name="Millares 7 2 2 4 2 2 2 2 2" xfId="23413" xr:uid="{CE096816-8E8E-4891-9782-4BF7D3F1EFEF}"/>
    <cellStyle name="Millares 7 2 2 4 2 2 2 3" xfId="17502" xr:uid="{397ADDD3-8CA8-428C-9B46-1D799EBA34DC}"/>
    <cellStyle name="Millares 7 2 2 4 2 2 3" xfId="8633" xr:uid="{37ADF65A-942F-41BF-BE48-E858713209D2}"/>
    <cellStyle name="Millares 7 2 2 4 2 2 3 2" xfId="20458" xr:uid="{128B3994-7E94-47C6-B33A-CB35E3493F89}"/>
    <cellStyle name="Millares 7 2 2 4 2 2 4" xfId="14547" xr:uid="{39A0F5B3-B92A-4E64-9FBF-A7D5750F78A7}"/>
    <cellStyle name="Millares 7 2 2 4 2 3" xfId="4199" xr:uid="{D8129A68-B03A-48ED-83B8-2D1C1E77F77A}"/>
    <cellStyle name="Millares 7 2 2 4 2 3 2" xfId="10112" xr:uid="{A7FAFB8C-54FD-4395-8AC9-05F373B095B9}"/>
    <cellStyle name="Millares 7 2 2 4 2 3 2 2" xfId="21936" xr:uid="{A7E8B913-98FD-4C23-A467-C59D27EFE837}"/>
    <cellStyle name="Millares 7 2 2 4 2 3 3" xfId="16025" xr:uid="{D21AD99B-DB5F-42DC-B5F1-F15BEFFA7BDD}"/>
    <cellStyle name="Millares 7 2 2 4 2 4" xfId="7156" xr:uid="{DA3DDEB9-9819-4069-A65B-399ECAE6DC4A}"/>
    <cellStyle name="Millares 7 2 2 4 2 4 2" xfId="18981" xr:uid="{2A47DD34-47D4-41F0-BDAF-9E0C7C90F01A}"/>
    <cellStyle name="Millares 7 2 2 4 2 5" xfId="13070" xr:uid="{1BA4A22F-6FAF-4F9E-99E5-EC135CBCCADB}"/>
    <cellStyle name="Millares 7 2 2 4 3" xfId="1980" xr:uid="{2A4D00CB-C4A0-4895-8B70-8AAE53CD7C5A}"/>
    <cellStyle name="Millares 7 2 2 4 3 2" xfId="4937" xr:uid="{3F7BD255-6ED2-4AC4-AC94-05DE0B0CD227}"/>
    <cellStyle name="Millares 7 2 2 4 3 2 2" xfId="10850" xr:uid="{5443A43F-8EFA-482C-9860-E0C594225BF5}"/>
    <cellStyle name="Millares 7 2 2 4 3 2 2 2" xfId="22674" xr:uid="{47E437F7-C094-4FAB-9DE1-BBB6DED40B86}"/>
    <cellStyle name="Millares 7 2 2 4 3 2 3" xfId="16763" xr:uid="{376AF567-81B7-4148-A350-0B6C998F0E95}"/>
    <cellStyle name="Millares 7 2 2 4 3 3" xfId="7894" xr:uid="{D56932A7-4F55-43A9-8749-2D3E6437555F}"/>
    <cellStyle name="Millares 7 2 2 4 3 3 2" xfId="19719" xr:uid="{4989F22F-BF2C-4037-A1CA-AAF0B2170ED2}"/>
    <cellStyle name="Millares 7 2 2 4 3 4" xfId="13808" xr:uid="{0D3EB831-8E8B-4B52-817F-362760DE51A6}"/>
    <cellStyle name="Millares 7 2 2 4 4" xfId="3460" xr:uid="{D4F941DD-C2DD-44F2-B843-D760362D061C}"/>
    <cellStyle name="Millares 7 2 2 4 4 2" xfId="9373" xr:uid="{302808EC-049E-436F-B6BF-8C06F2D3E0F6}"/>
    <cellStyle name="Millares 7 2 2 4 4 2 2" xfId="21197" xr:uid="{09F9D03E-09CC-428A-A596-65AB5197D491}"/>
    <cellStyle name="Millares 7 2 2 4 4 3" xfId="15286" xr:uid="{BC74293F-3154-4136-980B-B5E808BB986D}"/>
    <cellStyle name="Millares 7 2 2 4 5" xfId="6417" xr:uid="{32A30191-05D2-43EF-A898-646D4953DADF}"/>
    <cellStyle name="Millares 7 2 2 4 5 2" xfId="18242" xr:uid="{D7A578B5-68CA-4C99-91C4-F92061F3AEF7}"/>
    <cellStyle name="Millares 7 2 2 4 6" xfId="12331" xr:uid="{1BF95561-55F9-4793-94D7-0596BD7B2371}"/>
    <cellStyle name="Millares 7 2 2 5" xfId="872" xr:uid="{F3502F92-628C-443B-914A-777D031C1A08}"/>
    <cellStyle name="Millares 7 2 2 5 2" xfId="2351" xr:uid="{2A618AB6-A8C9-4872-8EF7-814C2BE3DC32}"/>
    <cellStyle name="Millares 7 2 2 5 2 2" xfId="5308" xr:uid="{20597A62-99CA-4D39-A440-0CD727BFB12B}"/>
    <cellStyle name="Millares 7 2 2 5 2 2 2" xfId="11221" xr:uid="{540F2230-941E-42E0-9EFD-BF177CA77BEF}"/>
    <cellStyle name="Millares 7 2 2 5 2 2 2 2" xfId="23045" xr:uid="{6255D268-3831-455A-BF8B-E8A5BE8E6343}"/>
    <cellStyle name="Millares 7 2 2 5 2 2 3" xfId="17134" xr:uid="{790D60A1-6581-42E9-BD54-8B5579687DC5}"/>
    <cellStyle name="Millares 7 2 2 5 2 3" xfId="8265" xr:uid="{40570EF1-DAC8-469F-97EB-4B2ECC0470F7}"/>
    <cellStyle name="Millares 7 2 2 5 2 3 2" xfId="20090" xr:uid="{4FB01248-3165-47CA-91B4-60B787C77201}"/>
    <cellStyle name="Millares 7 2 2 5 2 4" xfId="14179" xr:uid="{E051204A-C554-45A7-B9AF-29AB3E5328C0}"/>
    <cellStyle name="Millares 7 2 2 5 3" xfId="3831" xr:uid="{747D9582-3685-4592-B1E1-FE5815BC8491}"/>
    <cellStyle name="Millares 7 2 2 5 3 2" xfId="9744" xr:uid="{D4F74696-0963-4C34-8593-F7E267201579}"/>
    <cellStyle name="Millares 7 2 2 5 3 2 2" xfId="21568" xr:uid="{5BB6A085-DFDA-417B-B26C-160F82C91865}"/>
    <cellStyle name="Millares 7 2 2 5 3 3" xfId="15657" xr:uid="{698AC681-A2D9-4E59-91E5-280486D04D7F}"/>
    <cellStyle name="Millares 7 2 2 5 4" xfId="6788" xr:uid="{98BAB09F-40A8-494C-9034-C8DB378529A8}"/>
    <cellStyle name="Millares 7 2 2 5 4 2" xfId="18613" xr:uid="{AF62E0A1-05DE-4A7C-B328-853C1CFF960F}"/>
    <cellStyle name="Millares 7 2 2 5 5" xfId="12702" xr:uid="{6044D676-ED73-41F4-9290-4A9EF918A20F}"/>
    <cellStyle name="Millares 7 2 2 6" xfId="1612" xr:uid="{ECDD29DC-28F4-46A7-AFB7-E16D319F6D90}"/>
    <cellStyle name="Millares 7 2 2 6 2" xfId="4569" xr:uid="{A5065E4B-8D16-41D3-9B9C-4B4EB39B122C}"/>
    <cellStyle name="Millares 7 2 2 6 2 2" xfId="10482" xr:uid="{707D31B3-97B4-423D-8D2E-DF6328585128}"/>
    <cellStyle name="Millares 7 2 2 6 2 2 2" xfId="22306" xr:uid="{54D4B071-3F01-403F-A64B-E2A8868C0384}"/>
    <cellStyle name="Millares 7 2 2 6 2 3" xfId="16395" xr:uid="{BA1DEBA2-3C00-48BB-B367-E8FA206BD4A5}"/>
    <cellStyle name="Millares 7 2 2 6 3" xfId="7526" xr:uid="{716AD426-704C-442E-9472-338117FFE959}"/>
    <cellStyle name="Millares 7 2 2 6 3 2" xfId="19351" xr:uid="{2F6CAA20-3458-4EF8-BC62-64459B03AE05}"/>
    <cellStyle name="Millares 7 2 2 6 4" xfId="13440" xr:uid="{30D41361-06CB-48E4-A433-1673A56FBF93}"/>
    <cellStyle name="Millares 7 2 2 7" xfId="3092" xr:uid="{CA713523-79BE-4190-ADEA-58E8C2F36C38}"/>
    <cellStyle name="Millares 7 2 2 7 2" xfId="9005" xr:uid="{934BBC75-939B-46CB-A6BA-56A7A77267B4}"/>
    <cellStyle name="Millares 7 2 2 7 2 2" xfId="20829" xr:uid="{14A2E441-688C-4FA2-9AE2-7978164D3105}"/>
    <cellStyle name="Millares 7 2 2 7 3" xfId="14918" xr:uid="{11E1BC4B-800C-427D-A9AE-D7E293CB1DEE}"/>
    <cellStyle name="Millares 7 2 2 8" xfId="6049" xr:uid="{DA874667-8515-4335-BDD5-C1EFC36DA360}"/>
    <cellStyle name="Millares 7 2 2 8 2" xfId="17874" xr:uid="{92FE4FB8-CC87-4BF2-BD3B-6C53BAC527EA}"/>
    <cellStyle name="Millares 7 2 2 9" xfId="11963" xr:uid="{07396C9F-BF73-41D1-9832-CDE688E677CC}"/>
    <cellStyle name="Millares 7 2 3" xfId="187" xr:uid="{33BD7928-D46F-472B-AFA3-BE25628B517F}"/>
    <cellStyle name="Millares 7 2 3 2" xfId="560" xr:uid="{7AA4BD81-6F94-4F7D-9D6A-9A6FA0A75188}"/>
    <cellStyle name="Millares 7 2 3 2 2" xfId="1302" xr:uid="{B4DFD153-B06E-4FD4-95AA-4137263CE9D9}"/>
    <cellStyle name="Millares 7 2 3 2 2 2" xfId="2781" xr:uid="{95D43D0B-081A-453E-9E27-9092043F2C82}"/>
    <cellStyle name="Millares 7 2 3 2 2 2 2" xfId="5738" xr:uid="{857F16C7-4B60-4758-8036-835FFDD5AD27}"/>
    <cellStyle name="Millares 7 2 3 2 2 2 2 2" xfId="11651" xr:uid="{9C64ACB3-4050-41DE-82AF-7B1B54BFB1FF}"/>
    <cellStyle name="Millares 7 2 3 2 2 2 2 2 2" xfId="23475" xr:uid="{DB296744-132B-463E-BCC8-0B5DB5B49602}"/>
    <cellStyle name="Millares 7 2 3 2 2 2 2 3" xfId="17564" xr:uid="{0CB1D33B-81C5-4B1E-8876-414E9A72E1DC}"/>
    <cellStyle name="Millares 7 2 3 2 2 2 3" xfId="8695" xr:uid="{15EF4778-AE08-4323-8720-88E4937F54C6}"/>
    <cellStyle name="Millares 7 2 3 2 2 2 3 2" xfId="20520" xr:uid="{0580739B-F63D-428C-A21B-76F110C2942C}"/>
    <cellStyle name="Millares 7 2 3 2 2 2 4" xfId="14609" xr:uid="{E7A476F4-AD1B-4DAD-999C-B49EBBE76553}"/>
    <cellStyle name="Millares 7 2 3 2 2 3" xfId="4261" xr:uid="{8589A76F-4957-4554-AFD9-B0AE44FBB5FD}"/>
    <cellStyle name="Millares 7 2 3 2 2 3 2" xfId="10174" xr:uid="{C06A2AD8-E13E-4A51-BE24-93CD49DD56C5}"/>
    <cellStyle name="Millares 7 2 3 2 2 3 2 2" xfId="21998" xr:uid="{C49DD9C7-FA05-47F8-9776-0BFA1A777092}"/>
    <cellStyle name="Millares 7 2 3 2 2 3 3" xfId="16087" xr:uid="{981252C1-B3C5-46DB-B338-E1B9E43FC245}"/>
    <cellStyle name="Millares 7 2 3 2 2 4" xfId="7218" xr:uid="{67A7720F-B0BD-4F06-91BA-1E82D99D17AD}"/>
    <cellStyle name="Millares 7 2 3 2 2 4 2" xfId="19043" xr:uid="{830195D0-1424-4940-ACCC-62BE2C16660D}"/>
    <cellStyle name="Millares 7 2 3 2 2 5" xfId="13132" xr:uid="{E3F32E72-FAF3-4CB3-8772-B46543300B2F}"/>
    <cellStyle name="Millares 7 2 3 2 3" xfId="2042" xr:uid="{0E2315F9-9C30-4388-A53E-BA226A98F15F}"/>
    <cellStyle name="Millares 7 2 3 2 3 2" xfId="4999" xr:uid="{D8605EC6-36BB-476C-AC19-498D0329A701}"/>
    <cellStyle name="Millares 7 2 3 2 3 2 2" xfId="10912" xr:uid="{4D0E399D-C4AC-4767-A445-93CC194F18AE}"/>
    <cellStyle name="Millares 7 2 3 2 3 2 2 2" xfId="22736" xr:uid="{30D6B634-19A9-4BDF-8FB3-D9688CD844F8}"/>
    <cellStyle name="Millares 7 2 3 2 3 2 3" xfId="16825" xr:uid="{FACF6311-DE95-40B0-BA55-CDB6579D5B69}"/>
    <cellStyle name="Millares 7 2 3 2 3 3" xfId="7956" xr:uid="{6A2668EA-125F-4247-81EE-9A0F2CC342C9}"/>
    <cellStyle name="Millares 7 2 3 2 3 3 2" xfId="19781" xr:uid="{0D382F6F-DF9F-408E-86D3-A093A1D5AF4A}"/>
    <cellStyle name="Millares 7 2 3 2 3 4" xfId="13870" xr:uid="{2C40E2A5-C172-4E75-8141-3D9A06740AE5}"/>
    <cellStyle name="Millares 7 2 3 2 4" xfId="3522" xr:uid="{D894DD57-CA2D-43DE-AF3A-CD2E47BA367C}"/>
    <cellStyle name="Millares 7 2 3 2 4 2" xfId="9435" xr:uid="{7187E33F-D04F-47EF-9B72-25C886273009}"/>
    <cellStyle name="Millares 7 2 3 2 4 2 2" xfId="21259" xr:uid="{DC18D3A7-A229-4CA5-B01D-D18AEBB7CAAF}"/>
    <cellStyle name="Millares 7 2 3 2 4 3" xfId="15348" xr:uid="{E6F4E8B5-2BD1-4202-A996-677976922697}"/>
    <cellStyle name="Millares 7 2 3 2 5" xfId="6479" xr:uid="{62D45D7F-8D9C-4F21-A88E-89951F274AA2}"/>
    <cellStyle name="Millares 7 2 3 2 5 2" xfId="18304" xr:uid="{E9B8EA3F-E4A9-4437-A9D9-8B827987CECD}"/>
    <cellStyle name="Millares 7 2 3 2 6" xfId="12393" xr:uid="{8ECFF365-CB92-4394-8FC5-7132B034D2F0}"/>
    <cellStyle name="Millares 7 2 3 3" xfId="934" xr:uid="{CB75EAB7-BE9D-4B0A-83DF-59CE0A6FA2E6}"/>
    <cellStyle name="Millares 7 2 3 3 2" xfId="2413" xr:uid="{FFD43DA6-E146-4B82-B989-430A573E3CAC}"/>
    <cellStyle name="Millares 7 2 3 3 2 2" xfId="5370" xr:uid="{E9AC2FFF-CC1B-4EC4-B55A-FA3C1CFFBB51}"/>
    <cellStyle name="Millares 7 2 3 3 2 2 2" xfId="11283" xr:uid="{D86FFE86-4357-4AF9-85B5-2AAC92446D9A}"/>
    <cellStyle name="Millares 7 2 3 3 2 2 2 2" xfId="23107" xr:uid="{576F3A5F-B96B-4523-B4E6-7194E718D2D4}"/>
    <cellStyle name="Millares 7 2 3 3 2 2 3" xfId="17196" xr:uid="{D403FDA9-C353-458E-BCE9-1EFE9BA53F52}"/>
    <cellStyle name="Millares 7 2 3 3 2 3" xfId="8327" xr:uid="{F1CA3EEF-9B8E-4CD7-8B34-364C18347650}"/>
    <cellStyle name="Millares 7 2 3 3 2 3 2" xfId="20152" xr:uid="{B408F322-4A65-4BDF-9FAC-F53D7A7CF1B1}"/>
    <cellStyle name="Millares 7 2 3 3 2 4" xfId="14241" xr:uid="{A68031B8-4ED6-4AD6-833D-8466E35E12D4}"/>
    <cellStyle name="Millares 7 2 3 3 3" xfId="3893" xr:uid="{82BDE4BA-C13F-4BE7-8287-7A9A1CF7BC74}"/>
    <cellStyle name="Millares 7 2 3 3 3 2" xfId="9806" xr:uid="{C5657E36-1BE4-4969-BA3B-658E12BDAB1F}"/>
    <cellStyle name="Millares 7 2 3 3 3 2 2" xfId="21630" xr:uid="{BEE8D874-05CE-49F3-8C75-89D9D200DE24}"/>
    <cellStyle name="Millares 7 2 3 3 3 3" xfId="15719" xr:uid="{C35DBD59-2A5E-459A-A679-0C1FE0F2B628}"/>
    <cellStyle name="Millares 7 2 3 3 4" xfId="6850" xr:uid="{4E8E6321-26B1-4245-BCE0-BDE8CC7FBC41}"/>
    <cellStyle name="Millares 7 2 3 3 4 2" xfId="18675" xr:uid="{2662825B-47C0-46D6-AEF8-83DBF25186A3}"/>
    <cellStyle name="Millares 7 2 3 3 5" xfId="12764" xr:uid="{4EBC50A4-5241-4A1B-A823-F10BD554D28A}"/>
    <cellStyle name="Millares 7 2 3 4" xfId="1674" xr:uid="{8A26C0F7-95E1-418A-B9B1-D1EAB42CD6A0}"/>
    <cellStyle name="Millares 7 2 3 4 2" xfId="4631" xr:uid="{D3888A23-C720-49B2-8866-8C4EB6474047}"/>
    <cellStyle name="Millares 7 2 3 4 2 2" xfId="10544" xr:uid="{CDC1C6D4-2382-4773-9646-DD589F2009C0}"/>
    <cellStyle name="Millares 7 2 3 4 2 2 2" xfId="22368" xr:uid="{F38678EA-C384-4DB4-ABF4-0C2475C04D1A}"/>
    <cellStyle name="Millares 7 2 3 4 2 3" xfId="16457" xr:uid="{435D59A3-2DC9-4BA4-BED3-E80703F1D852}"/>
    <cellStyle name="Millares 7 2 3 4 3" xfId="7588" xr:uid="{932C0D0F-7ACA-4294-9768-C140FCD7A4F2}"/>
    <cellStyle name="Millares 7 2 3 4 3 2" xfId="19413" xr:uid="{6D97BC5C-5C7B-4BDC-90EF-85769D5B8A63}"/>
    <cellStyle name="Millares 7 2 3 4 4" xfId="13502" xr:uid="{8A4F286E-FD69-483E-8B7E-6009BCFE3939}"/>
    <cellStyle name="Millares 7 2 3 5" xfId="3154" xr:uid="{562E0E11-A696-43B6-AF5D-B6DAABAAB521}"/>
    <cellStyle name="Millares 7 2 3 5 2" xfId="9067" xr:uid="{196D995B-C459-41F2-BDAB-5372286E939B}"/>
    <cellStyle name="Millares 7 2 3 5 2 2" xfId="20891" xr:uid="{E08B514E-444F-43F8-BDEF-F68E1749FF44}"/>
    <cellStyle name="Millares 7 2 3 5 3" xfId="14980" xr:uid="{CFA5385D-689B-494C-9736-46E77F4E101D}"/>
    <cellStyle name="Millares 7 2 3 6" xfId="6111" xr:uid="{36F443F0-214A-4F0C-BF2C-31BA8DF6B0CE}"/>
    <cellStyle name="Millares 7 2 3 6 2" xfId="17936" xr:uid="{E47BA630-005B-4357-B826-5668190DBA26}"/>
    <cellStyle name="Millares 7 2 3 7" xfId="12025" xr:uid="{2964BABE-DD97-4860-B1EB-CCBFBC4A27C4}"/>
    <cellStyle name="Millares 7 2 4" xfId="311" xr:uid="{159CA6C4-1FC5-4B8E-B3B3-04A7D5E54311}"/>
    <cellStyle name="Millares 7 2 4 2" xfId="682" xr:uid="{4DBCD995-CF69-454D-A54D-8669183C62DD}"/>
    <cellStyle name="Millares 7 2 4 2 2" xfId="1423" xr:uid="{9E2CECA3-1F03-40DD-BA76-B28500DA8EE5}"/>
    <cellStyle name="Millares 7 2 4 2 2 2" xfId="2902" xr:uid="{5D93344E-975F-414F-B43C-CFBCED149EF0}"/>
    <cellStyle name="Millares 7 2 4 2 2 2 2" xfId="5859" xr:uid="{E1D69100-6BB1-4B04-BA4D-09909BA94E84}"/>
    <cellStyle name="Millares 7 2 4 2 2 2 2 2" xfId="11772" xr:uid="{8A5EB47E-5043-4538-B400-8E2AA3CF8AAD}"/>
    <cellStyle name="Millares 7 2 4 2 2 2 2 2 2" xfId="23596" xr:uid="{F784F002-4C95-404B-A62D-C0EA8B22642B}"/>
    <cellStyle name="Millares 7 2 4 2 2 2 2 3" xfId="17685" xr:uid="{E2F70634-6403-4665-8BB0-04B5A10BABBC}"/>
    <cellStyle name="Millares 7 2 4 2 2 2 3" xfId="8816" xr:uid="{FF4CCEB8-E200-45BD-B37C-B3CD262D8211}"/>
    <cellStyle name="Millares 7 2 4 2 2 2 3 2" xfId="20641" xr:uid="{F58AFB2B-163C-4CD1-A824-19A24CCFB3E9}"/>
    <cellStyle name="Millares 7 2 4 2 2 2 4" xfId="14730" xr:uid="{8250F69C-5519-4A9B-81F2-476691C4F7B0}"/>
    <cellStyle name="Millares 7 2 4 2 2 3" xfId="4382" xr:uid="{C05DA088-D59D-4C51-8C5E-34D56D520EBA}"/>
    <cellStyle name="Millares 7 2 4 2 2 3 2" xfId="10295" xr:uid="{BFDFF165-3847-451F-AC4F-6963890003E1}"/>
    <cellStyle name="Millares 7 2 4 2 2 3 2 2" xfId="22119" xr:uid="{8D1DE19D-74D2-4D35-9017-2BCF850B68B1}"/>
    <cellStyle name="Millares 7 2 4 2 2 3 3" xfId="16208" xr:uid="{2F126F26-C953-4DAE-B82F-2A2CF774D2C7}"/>
    <cellStyle name="Millares 7 2 4 2 2 4" xfId="7339" xr:uid="{665FCD1A-F6DA-4AC5-B816-8DFC8D334DBC}"/>
    <cellStyle name="Millares 7 2 4 2 2 4 2" xfId="19164" xr:uid="{E40250D2-E24C-427D-A5D3-E3D3CFFA344B}"/>
    <cellStyle name="Millares 7 2 4 2 2 5" xfId="13253" xr:uid="{3BF6B81C-0198-43ED-A45A-19A8822F9F3F}"/>
    <cellStyle name="Millares 7 2 4 2 3" xfId="2163" xr:uid="{3F92DCBA-7964-4CD3-BD7E-B3AA2CF809A0}"/>
    <cellStyle name="Millares 7 2 4 2 3 2" xfId="5120" xr:uid="{8F915819-375A-46A6-B860-1BE4C2CEA9A2}"/>
    <cellStyle name="Millares 7 2 4 2 3 2 2" xfId="11033" xr:uid="{D3DCA89C-31D4-40F2-8DF6-9840013C0BC1}"/>
    <cellStyle name="Millares 7 2 4 2 3 2 2 2" xfId="22857" xr:uid="{8DD1E2F9-430E-4152-826B-4DCBC94AB3F6}"/>
    <cellStyle name="Millares 7 2 4 2 3 2 3" xfId="16946" xr:uid="{09CBBEA6-EDF5-49F0-A62B-FA006C86E66C}"/>
    <cellStyle name="Millares 7 2 4 2 3 3" xfId="8077" xr:uid="{B9C2C927-B25C-447D-AB55-FA67F13E4083}"/>
    <cellStyle name="Millares 7 2 4 2 3 3 2" xfId="19902" xr:uid="{DB2D48A5-AD58-4941-84D4-277F9D5906B9}"/>
    <cellStyle name="Millares 7 2 4 2 3 4" xfId="13991" xr:uid="{A11D732A-CC0D-4745-8F39-2D086E210F25}"/>
    <cellStyle name="Millares 7 2 4 2 4" xfId="3643" xr:uid="{BC734772-1BE1-4A8A-AE66-949F9B7C66CA}"/>
    <cellStyle name="Millares 7 2 4 2 4 2" xfId="9556" xr:uid="{F1C13005-3317-4617-B0F6-C38EF35CD17E}"/>
    <cellStyle name="Millares 7 2 4 2 4 2 2" xfId="21380" xr:uid="{DE0D0804-1176-4871-82AD-1A3345A68616}"/>
    <cellStyle name="Millares 7 2 4 2 4 3" xfId="15469" xr:uid="{E9C093D6-3244-4FEF-AC1E-733F611C3A5D}"/>
    <cellStyle name="Millares 7 2 4 2 5" xfId="6600" xr:uid="{2DAF87CD-6180-43C1-878C-EEAACD8D41EC}"/>
    <cellStyle name="Millares 7 2 4 2 5 2" xfId="18425" xr:uid="{50EA66C6-FB7C-4BAD-89E4-452BED15111D}"/>
    <cellStyle name="Millares 7 2 4 2 6" xfId="12514" xr:uid="{58A8DCFE-D20A-4794-B616-7215ED66F040}"/>
    <cellStyle name="Millares 7 2 4 3" xfId="1055" xr:uid="{C750A426-0BD3-405D-8ADD-0E855C2E3836}"/>
    <cellStyle name="Millares 7 2 4 3 2" xfId="2534" xr:uid="{28E20ECB-7F9E-4142-B518-9D6AE4C0DFB5}"/>
    <cellStyle name="Millares 7 2 4 3 2 2" xfId="5491" xr:uid="{4DCB8802-30FA-4E3F-9A5A-A2625A40A9AB}"/>
    <cellStyle name="Millares 7 2 4 3 2 2 2" xfId="11404" xr:uid="{37D52D8E-C6A7-4FCA-BDD5-8E6FAE68676C}"/>
    <cellStyle name="Millares 7 2 4 3 2 2 2 2" xfId="23228" xr:uid="{5B4253ED-1E87-4DAA-BB30-4B7D953F72A3}"/>
    <cellStyle name="Millares 7 2 4 3 2 2 3" xfId="17317" xr:uid="{CF5C2FBE-8449-49FC-82E9-C9E498B65FAE}"/>
    <cellStyle name="Millares 7 2 4 3 2 3" xfId="8448" xr:uid="{B9757B2B-9633-4C98-933F-6B73884E8C64}"/>
    <cellStyle name="Millares 7 2 4 3 2 3 2" xfId="20273" xr:uid="{0E3DACDF-9919-450A-8596-5D0F55746901}"/>
    <cellStyle name="Millares 7 2 4 3 2 4" xfId="14362" xr:uid="{B180514A-6420-42F5-BF78-293F44371F5C}"/>
    <cellStyle name="Millares 7 2 4 3 3" xfId="4014" xr:uid="{5C91D326-6E68-425D-A8C7-97B7F9B5BCA1}"/>
    <cellStyle name="Millares 7 2 4 3 3 2" xfId="9927" xr:uid="{F67A78F8-99C4-41D2-BA87-F8CF18DAEC1F}"/>
    <cellStyle name="Millares 7 2 4 3 3 2 2" xfId="21751" xr:uid="{F794B4C2-22C8-419F-ACC2-6CA308F78B8A}"/>
    <cellStyle name="Millares 7 2 4 3 3 3" xfId="15840" xr:uid="{6F7ABB9C-84FE-4E3F-9254-156D595C0848}"/>
    <cellStyle name="Millares 7 2 4 3 4" xfId="6971" xr:uid="{2FE11B9B-228D-458E-94C9-D35BD7E731D1}"/>
    <cellStyle name="Millares 7 2 4 3 4 2" xfId="18796" xr:uid="{6E1F7C0D-2606-41BC-8659-AF70A360857A}"/>
    <cellStyle name="Millares 7 2 4 3 5" xfId="12885" xr:uid="{F34A87B0-070F-440E-9AD2-DC2616786B4C}"/>
    <cellStyle name="Millares 7 2 4 4" xfId="1795" xr:uid="{A9AD5834-986A-4237-A120-AF4F7DA2B0D2}"/>
    <cellStyle name="Millares 7 2 4 4 2" xfId="4752" xr:uid="{1C17B454-D724-4F22-9477-00F82D985DD8}"/>
    <cellStyle name="Millares 7 2 4 4 2 2" xfId="10665" xr:uid="{F70A966A-7591-4A7F-805F-A225DDE836DA}"/>
    <cellStyle name="Millares 7 2 4 4 2 2 2" xfId="22489" xr:uid="{FBC67B30-61BB-410D-85C3-8A8333971B93}"/>
    <cellStyle name="Millares 7 2 4 4 2 3" xfId="16578" xr:uid="{A439414A-DCA2-4E42-B1DB-74DC7AF48DF7}"/>
    <cellStyle name="Millares 7 2 4 4 3" xfId="7709" xr:uid="{7E2F68D4-45B9-4BA6-8429-690AC4AD0D97}"/>
    <cellStyle name="Millares 7 2 4 4 3 2" xfId="19534" xr:uid="{96AC6205-07AB-4D07-85BE-2A0DECC352BD}"/>
    <cellStyle name="Millares 7 2 4 4 4" xfId="13623" xr:uid="{608F172B-4957-4CDB-86EE-0BE1B7B2DD51}"/>
    <cellStyle name="Millares 7 2 4 5" xfId="3275" xr:uid="{9434CB25-5895-4D34-A832-226528FAF776}"/>
    <cellStyle name="Millares 7 2 4 5 2" xfId="9188" xr:uid="{F886CAF1-E618-4B27-83B9-A1332488C25D}"/>
    <cellStyle name="Millares 7 2 4 5 2 2" xfId="21012" xr:uid="{51DE853A-ADB5-4BBF-854E-AC99F7238C46}"/>
    <cellStyle name="Millares 7 2 4 5 3" xfId="15101" xr:uid="{6FED83D3-C826-44BC-ADFE-6969DF90991D}"/>
    <cellStyle name="Millares 7 2 4 6" xfId="6232" xr:uid="{0883F8E7-DE5D-41DF-A8B6-DF3E5DE1B3F5}"/>
    <cellStyle name="Millares 7 2 4 6 2" xfId="18057" xr:uid="{E397BE60-1ECB-4FEB-9752-A7796B7EB51A}"/>
    <cellStyle name="Millares 7 2 4 7" xfId="12146" xr:uid="{E80AD371-3C8B-4700-8B05-A1832A8BB7DB}"/>
    <cellStyle name="Millares 7 2 5" xfId="439" xr:uid="{19C843BF-B8E9-419D-8E26-1E89367FAB59}"/>
    <cellStyle name="Millares 7 2 5 2" xfId="1181" xr:uid="{EE7BB49F-051B-43D5-8749-7F4ADF5DCD16}"/>
    <cellStyle name="Millares 7 2 5 2 2" xfId="2660" xr:uid="{D790E752-B846-4C21-8A4F-1B7F9503B742}"/>
    <cellStyle name="Millares 7 2 5 2 2 2" xfId="5617" xr:uid="{9DFD960D-7628-4445-986B-0180BD394E73}"/>
    <cellStyle name="Millares 7 2 5 2 2 2 2" xfId="11530" xr:uid="{88F2C92F-3653-4AB7-B1B0-9CEF67D23116}"/>
    <cellStyle name="Millares 7 2 5 2 2 2 2 2" xfId="23354" xr:uid="{EFBE671A-86FE-418B-89CC-006F22AF3A1F}"/>
    <cellStyle name="Millares 7 2 5 2 2 2 3" xfId="17443" xr:uid="{BA81A017-C7C5-43BE-9265-E800DAE24BD5}"/>
    <cellStyle name="Millares 7 2 5 2 2 3" xfId="8574" xr:uid="{C42879B7-9C20-4336-9068-F5028D6369F6}"/>
    <cellStyle name="Millares 7 2 5 2 2 3 2" xfId="20399" xr:uid="{39950E97-FCF4-46FE-876F-E6007F0FA9E7}"/>
    <cellStyle name="Millares 7 2 5 2 2 4" xfId="14488" xr:uid="{38B4ED33-0B6D-44E9-9A3D-1A48FDC25102}"/>
    <cellStyle name="Millares 7 2 5 2 3" xfId="4140" xr:uid="{19990750-22F7-4A97-8AA9-AAC0A3C516AC}"/>
    <cellStyle name="Millares 7 2 5 2 3 2" xfId="10053" xr:uid="{36CA2055-95F8-40A0-9AC1-5C7B81630A53}"/>
    <cellStyle name="Millares 7 2 5 2 3 2 2" xfId="21877" xr:uid="{2744EE1E-400D-411B-B2FD-FE69437A9492}"/>
    <cellStyle name="Millares 7 2 5 2 3 3" xfId="15966" xr:uid="{42752BE5-3372-4AEE-801D-7AE777EA48C2}"/>
    <cellStyle name="Millares 7 2 5 2 4" xfId="7097" xr:uid="{6E76F932-179A-474F-8823-A2916F02EF39}"/>
    <cellStyle name="Millares 7 2 5 2 4 2" xfId="18922" xr:uid="{E28D16FF-FC8E-4966-AF5F-A869790D5AD6}"/>
    <cellStyle name="Millares 7 2 5 2 5" xfId="13011" xr:uid="{5B28A4D2-6B67-40B4-AC1C-A8405D610300}"/>
    <cellStyle name="Millares 7 2 5 3" xfId="1921" xr:uid="{7C8930F0-F6FB-4233-9BFF-C9E635A96B04}"/>
    <cellStyle name="Millares 7 2 5 3 2" xfId="4878" xr:uid="{C7B69287-CB65-4850-9C3F-FE2C39DF13D5}"/>
    <cellStyle name="Millares 7 2 5 3 2 2" xfId="10791" xr:uid="{ACEBAF8F-0E98-41D7-B9AE-DD416D79C270}"/>
    <cellStyle name="Millares 7 2 5 3 2 2 2" xfId="22615" xr:uid="{BD2A688F-B064-44F3-B74B-FFF2FAAD790E}"/>
    <cellStyle name="Millares 7 2 5 3 2 3" xfId="16704" xr:uid="{8447B71F-B041-4511-9083-C9719F77C94C}"/>
    <cellStyle name="Millares 7 2 5 3 3" xfId="7835" xr:uid="{5117A827-FA33-4D74-8EE0-2EEC3321A92D}"/>
    <cellStyle name="Millares 7 2 5 3 3 2" xfId="19660" xr:uid="{8967DB5D-0C96-4FF6-B354-012A3C7C256D}"/>
    <cellStyle name="Millares 7 2 5 3 4" xfId="13749" xr:uid="{166053D6-77B9-421F-9C1F-EDBA44C70E14}"/>
    <cellStyle name="Millares 7 2 5 4" xfId="3401" xr:uid="{BB473567-E327-464A-BAFA-AD5EF7D41C00}"/>
    <cellStyle name="Millares 7 2 5 4 2" xfId="9314" xr:uid="{EEEE8C82-651D-4BB8-AE1A-A1C3D909901E}"/>
    <cellStyle name="Millares 7 2 5 4 2 2" xfId="21138" xr:uid="{6D617A90-2950-43E3-A9EE-A49B0259C191}"/>
    <cellStyle name="Millares 7 2 5 4 3" xfId="15227" xr:uid="{EA96D89D-B52F-47B0-A3DB-8009EF41C7A9}"/>
    <cellStyle name="Millares 7 2 5 5" xfId="6358" xr:uid="{C1C7CC0D-55F2-4EB6-B41E-72EAE52C4FCA}"/>
    <cellStyle name="Millares 7 2 5 5 2" xfId="18183" xr:uid="{AF202254-39DD-40F6-961A-EBB0B323B93C}"/>
    <cellStyle name="Millares 7 2 5 6" xfId="12272" xr:uid="{0182ADE8-3530-4ABD-A4F8-56DBA1BBA1D5}"/>
    <cellStyle name="Millares 7 2 6" xfId="813" xr:uid="{4A1E3150-B51C-4131-8A6E-C4FC42ECF306}"/>
    <cellStyle name="Millares 7 2 6 2" xfId="2292" xr:uid="{BBE4FC16-DD4E-453E-BBB2-94C75FB8AACA}"/>
    <cellStyle name="Millares 7 2 6 2 2" xfId="5249" xr:uid="{BDEC0412-0226-450A-A10D-5EDB302599D3}"/>
    <cellStyle name="Millares 7 2 6 2 2 2" xfId="11162" xr:uid="{98560763-80A5-4DD6-94BA-2E0E8998177A}"/>
    <cellStyle name="Millares 7 2 6 2 2 2 2" xfId="22986" xr:uid="{DDA8B86A-7669-42CA-B719-ED5B615AF03E}"/>
    <cellStyle name="Millares 7 2 6 2 2 3" xfId="17075" xr:uid="{80AE5229-1A11-4318-AD1B-3275F1E1C80F}"/>
    <cellStyle name="Millares 7 2 6 2 3" xfId="8206" xr:uid="{60E44705-FA58-4D6D-82DD-FB7EFFB18C0B}"/>
    <cellStyle name="Millares 7 2 6 2 3 2" xfId="20031" xr:uid="{0170BE49-43E1-44B4-9400-97CC0EBC050C}"/>
    <cellStyle name="Millares 7 2 6 2 4" xfId="14120" xr:uid="{3829384D-608C-48C8-8AE2-6C1E56C3FB12}"/>
    <cellStyle name="Millares 7 2 6 3" xfId="3772" xr:uid="{528AE229-78D4-4B18-AB3F-4538C6DCD866}"/>
    <cellStyle name="Millares 7 2 6 3 2" xfId="9685" xr:uid="{23E605D3-C631-4345-AB38-0C1B3D6CD668}"/>
    <cellStyle name="Millares 7 2 6 3 2 2" xfId="21509" xr:uid="{BA8C2178-3154-4D4B-8C2E-C3384962ED24}"/>
    <cellStyle name="Millares 7 2 6 3 3" xfId="15598" xr:uid="{79F9C9C9-6384-434F-8982-41A5F91E0D52}"/>
    <cellStyle name="Millares 7 2 6 4" xfId="6729" xr:uid="{B74935FD-70F1-43A0-A2DD-5F198267002E}"/>
    <cellStyle name="Millares 7 2 6 4 2" xfId="18554" xr:uid="{582BE0B4-553A-4ECB-9654-65C837CEB343}"/>
    <cellStyle name="Millares 7 2 6 5" xfId="12643" xr:uid="{C049D879-B60E-4B08-8889-ADB8E160B7A9}"/>
    <cellStyle name="Millares 7 2 7" xfId="1553" xr:uid="{DDC0F045-BEB3-4313-A3C5-91BEDFB64755}"/>
    <cellStyle name="Millares 7 2 7 2" xfId="4510" xr:uid="{27D0E6B9-4E32-420D-A4F6-63DD76BD58D3}"/>
    <cellStyle name="Millares 7 2 7 2 2" xfId="10423" xr:uid="{4B8CD769-25CA-4030-B1B5-8AC1E82F4BC1}"/>
    <cellStyle name="Millares 7 2 7 2 2 2" xfId="22247" xr:uid="{79977746-0AA8-4676-ADB4-70FD71EDCDE0}"/>
    <cellStyle name="Millares 7 2 7 2 3" xfId="16336" xr:uid="{B155363A-E1BE-451F-88A5-314567EE4278}"/>
    <cellStyle name="Millares 7 2 7 3" xfId="7467" xr:uid="{C1EFA94E-B49B-4FF8-9F28-A5B86A9959BE}"/>
    <cellStyle name="Millares 7 2 7 3 2" xfId="19292" xr:uid="{8F428AB0-3C96-4209-9297-A9B8AB3CB97D}"/>
    <cellStyle name="Millares 7 2 7 4" xfId="13381" xr:uid="{412B2919-394F-42E6-9C5B-367D43B2CED3}"/>
    <cellStyle name="Millares 7 2 8" xfId="3033" xr:uid="{916C6821-1E85-43EB-93EA-ADDE4FA549D2}"/>
    <cellStyle name="Millares 7 2 8 2" xfId="8946" xr:uid="{7CDC71A5-E71D-49FD-8597-CE4658D0EF82}"/>
    <cellStyle name="Millares 7 2 8 2 2" xfId="20770" xr:uid="{5E3B9A1D-6466-4603-A390-929E1D806818}"/>
    <cellStyle name="Millares 7 2 8 3" xfId="14859" xr:uid="{6AD22AD8-4841-4A97-8F13-73BADA3552DF}"/>
    <cellStyle name="Millares 7 2 9" xfId="5990" xr:uid="{5F2ADA65-E803-4E95-A7A1-C3A7B126676D}"/>
    <cellStyle name="Millares 7 2 9 2" xfId="17815" xr:uid="{204B80F7-8B99-483B-93B1-0C1D5495B6D0}"/>
    <cellStyle name="Millares 7 3" xfId="93" xr:uid="{A5D7E348-1910-4BC7-9E3F-561A5F205AC3}"/>
    <cellStyle name="Millares 7 3 2" xfId="219" xr:uid="{3B351A0C-FEBC-4A5A-A989-43F35A75E4FC}"/>
    <cellStyle name="Millares 7 3 2 2" xfId="591" xr:uid="{A82CD521-37CB-440F-90B9-365CD954B811}"/>
    <cellStyle name="Millares 7 3 2 2 2" xfId="1333" xr:uid="{A9F84317-C44D-45C5-9DE6-0AD68D3CC585}"/>
    <cellStyle name="Millares 7 3 2 2 2 2" xfId="2812" xr:uid="{DE3D93FF-00E1-446E-ADE8-AADD1F7B946D}"/>
    <cellStyle name="Millares 7 3 2 2 2 2 2" xfId="5769" xr:uid="{9BAA2134-3646-4B20-B2BB-93AE64106746}"/>
    <cellStyle name="Millares 7 3 2 2 2 2 2 2" xfId="11682" xr:uid="{E2EA9229-9A27-4B8A-AFB1-8AEB9986D9C2}"/>
    <cellStyle name="Millares 7 3 2 2 2 2 2 2 2" xfId="23506" xr:uid="{34040D18-78D6-4208-B5B9-091B6D2D8F3A}"/>
    <cellStyle name="Millares 7 3 2 2 2 2 2 3" xfId="17595" xr:uid="{5A007929-7E6F-4842-86D2-A528F8888B01}"/>
    <cellStyle name="Millares 7 3 2 2 2 2 3" xfId="8726" xr:uid="{C81BC5FF-91BA-4E33-959C-FB5A6EB6E0D0}"/>
    <cellStyle name="Millares 7 3 2 2 2 2 3 2" xfId="20551" xr:uid="{0EC8441E-DA27-484A-8E7F-091468393360}"/>
    <cellStyle name="Millares 7 3 2 2 2 2 4" xfId="14640" xr:uid="{917052F0-E228-4675-9489-6373099F4595}"/>
    <cellStyle name="Millares 7 3 2 2 2 3" xfId="4292" xr:uid="{256057DC-5429-4228-8A4D-396322BCA934}"/>
    <cellStyle name="Millares 7 3 2 2 2 3 2" xfId="10205" xr:uid="{A80E36B9-DBFD-4F31-B12F-C9B0957C7A30}"/>
    <cellStyle name="Millares 7 3 2 2 2 3 2 2" xfId="22029" xr:uid="{47EDC1A8-1115-4D43-943D-C38E423CD0EC}"/>
    <cellStyle name="Millares 7 3 2 2 2 3 3" xfId="16118" xr:uid="{5CF77388-9CCD-4140-851D-0E9969BF50AF}"/>
    <cellStyle name="Millares 7 3 2 2 2 4" xfId="7249" xr:uid="{8F10E7A5-E6B3-49F2-9135-0608C1847688}"/>
    <cellStyle name="Millares 7 3 2 2 2 4 2" xfId="19074" xr:uid="{16532CFE-8290-40AA-AE54-BB2853C88AEF}"/>
    <cellStyle name="Millares 7 3 2 2 2 5" xfId="13163" xr:uid="{AD6A207E-C9BD-4DDC-A756-972771866FFE}"/>
    <cellStyle name="Millares 7 3 2 2 3" xfId="2073" xr:uid="{DD5D1A61-7785-439E-8FEF-15C1E520DF44}"/>
    <cellStyle name="Millares 7 3 2 2 3 2" xfId="5030" xr:uid="{77D29C58-BAB9-42D3-894D-32B9429DF155}"/>
    <cellStyle name="Millares 7 3 2 2 3 2 2" xfId="10943" xr:uid="{E4E5D062-1C05-4762-86D9-77F8F36E3AB7}"/>
    <cellStyle name="Millares 7 3 2 2 3 2 2 2" xfId="22767" xr:uid="{64F19EC3-536F-473B-8305-903A5B0D9F71}"/>
    <cellStyle name="Millares 7 3 2 2 3 2 3" xfId="16856" xr:uid="{EBEA122A-4E53-4334-906D-AC02936C2CEF}"/>
    <cellStyle name="Millares 7 3 2 2 3 3" xfId="7987" xr:uid="{1AE682AA-3B7C-4A4A-BBB7-ADA0717AE458}"/>
    <cellStyle name="Millares 7 3 2 2 3 3 2" xfId="19812" xr:uid="{3A0082DE-0E52-479B-BEEA-01D7A95C659D}"/>
    <cellStyle name="Millares 7 3 2 2 3 4" xfId="13901" xr:uid="{673E9D7D-4141-4308-B4E2-E202F080A049}"/>
    <cellStyle name="Millares 7 3 2 2 4" xfId="3553" xr:uid="{46E0DE0C-9C4A-4ED9-9535-355A9665DB13}"/>
    <cellStyle name="Millares 7 3 2 2 4 2" xfId="9466" xr:uid="{A11D5D92-5D20-4296-9414-534D1B97052A}"/>
    <cellStyle name="Millares 7 3 2 2 4 2 2" xfId="21290" xr:uid="{F03DA614-60FB-4193-9B39-9B83420A0F1A}"/>
    <cellStyle name="Millares 7 3 2 2 4 3" xfId="15379" xr:uid="{618DA6E3-281B-425E-9E03-EA1FBE162609}"/>
    <cellStyle name="Millares 7 3 2 2 5" xfId="6510" xr:uid="{5B2913D3-25D5-459B-B484-C0152E974FDC}"/>
    <cellStyle name="Millares 7 3 2 2 5 2" xfId="18335" xr:uid="{F0774166-C941-48BE-964F-21A3C7539675}"/>
    <cellStyle name="Millares 7 3 2 2 6" xfId="12424" xr:uid="{D578D5FA-6BCB-4BA3-A98F-BACF5AEF5F4B}"/>
    <cellStyle name="Millares 7 3 2 3" xfId="965" xr:uid="{1BC5D482-693B-4309-9BA7-D69E0ECA7420}"/>
    <cellStyle name="Millares 7 3 2 3 2" xfId="2444" xr:uid="{56E121DB-3558-41C2-A638-A1C8E6F28E9C}"/>
    <cellStyle name="Millares 7 3 2 3 2 2" xfId="5401" xr:uid="{5AF39BCB-7124-4E3B-BA84-03A3196EC665}"/>
    <cellStyle name="Millares 7 3 2 3 2 2 2" xfId="11314" xr:uid="{83B6B67B-4C74-4AB2-A27F-CEB4109A063E}"/>
    <cellStyle name="Millares 7 3 2 3 2 2 2 2" xfId="23138" xr:uid="{4A5F0071-7F6B-4AA7-AEC3-9628F5BD0DA1}"/>
    <cellStyle name="Millares 7 3 2 3 2 2 3" xfId="17227" xr:uid="{F890E9BD-40EF-4C51-8065-644165A140FB}"/>
    <cellStyle name="Millares 7 3 2 3 2 3" xfId="8358" xr:uid="{F2C4D72B-C4AB-4B7E-B8D1-137D2C5F5382}"/>
    <cellStyle name="Millares 7 3 2 3 2 3 2" xfId="20183" xr:uid="{9D5B969D-D48D-4856-A6A4-679027FCAE1C}"/>
    <cellStyle name="Millares 7 3 2 3 2 4" xfId="14272" xr:uid="{C92D93A6-B2D4-41C5-A01D-544DA186EBD7}"/>
    <cellStyle name="Millares 7 3 2 3 3" xfId="3924" xr:uid="{4D36951D-2709-4FC0-A084-92DC4C49E87B}"/>
    <cellStyle name="Millares 7 3 2 3 3 2" xfId="9837" xr:uid="{2E5B913F-28E1-4FC6-9701-346D4A83FA6A}"/>
    <cellStyle name="Millares 7 3 2 3 3 2 2" xfId="21661" xr:uid="{7400BE7B-ADAC-449C-AC61-E4D6018F8D96}"/>
    <cellStyle name="Millares 7 3 2 3 3 3" xfId="15750" xr:uid="{E70E0A7C-EB4F-4C11-8AB2-A676B5B0AB02}"/>
    <cellStyle name="Millares 7 3 2 3 4" xfId="6881" xr:uid="{315FE803-9CBA-44FE-B1C2-2B37240B5E2A}"/>
    <cellStyle name="Millares 7 3 2 3 4 2" xfId="18706" xr:uid="{84EA5092-10D8-4873-883A-83AE6BD8B44C}"/>
    <cellStyle name="Millares 7 3 2 3 5" xfId="12795" xr:uid="{5730AEB8-D5DD-428C-84B3-8E43C662543E}"/>
    <cellStyle name="Millares 7 3 2 4" xfId="1705" xr:uid="{2A581315-D0BA-4F1C-B392-6D330BD8CFDC}"/>
    <cellStyle name="Millares 7 3 2 4 2" xfId="4662" xr:uid="{F8E8E8F2-1B65-423B-A8A2-FE25F27295CC}"/>
    <cellStyle name="Millares 7 3 2 4 2 2" xfId="10575" xr:uid="{E4EFACD1-E40A-4FBE-8EDC-8CE1EFE69091}"/>
    <cellStyle name="Millares 7 3 2 4 2 2 2" xfId="22399" xr:uid="{ACB31AF6-461C-4C49-9ACF-994C17082FC3}"/>
    <cellStyle name="Millares 7 3 2 4 2 3" xfId="16488" xr:uid="{DF234686-ACF2-4096-8B87-7CB59BA1804F}"/>
    <cellStyle name="Millares 7 3 2 4 3" xfId="7619" xr:uid="{F021B8C8-7731-439F-8515-D938873135DB}"/>
    <cellStyle name="Millares 7 3 2 4 3 2" xfId="19444" xr:uid="{2811E376-F4C9-4CED-B12D-C85D0BBF3E2F}"/>
    <cellStyle name="Millares 7 3 2 4 4" xfId="13533" xr:uid="{7379C146-3455-41BD-B999-07D27CC1468A}"/>
    <cellStyle name="Millares 7 3 2 5" xfId="3185" xr:uid="{11203B78-C718-4837-94E2-74D3E513D57C}"/>
    <cellStyle name="Millares 7 3 2 5 2" xfId="9098" xr:uid="{93E61828-7FA9-48E1-915C-3292E5306C7C}"/>
    <cellStyle name="Millares 7 3 2 5 2 2" xfId="20922" xr:uid="{1C42FD70-E877-48C0-92CC-0D305EA5212F}"/>
    <cellStyle name="Millares 7 3 2 5 3" xfId="15011" xr:uid="{822F9DDA-9C60-485C-B2C1-7F35367A40AA}"/>
    <cellStyle name="Millares 7 3 2 6" xfId="6142" xr:uid="{8559B473-3601-45DB-8961-70A0A4689552}"/>
    <cellStyle name="Millares 7 3 2 6 2" xfId="17967" xr:uid="{D17F5898-FEEA-4DE8-B3A5-0A739CFFF0F6}"/>
    <cellStyle name="Millares 7 3 2 7" xfId="12056" xr:uid="{9828A57D-E7DB-4C00-A922-FA41C1B43B13}"/>
    <cellStyle name="Millares 7 3 3" xfId="342" xr:uid="{0422852B-CDA0-47F7-AF72-70722F22951A}"/>
    <cellStyle name="Millares 7 3 3 2" xfId="713" xr:uid="{F7B1C4FA-5D50-4FA1-ADCF-08D7E833659C}"/>
    <cellStyle name="Millares 7 3 3 2 2" xfId="1454" xr:uid="{4D9A7346-A03D-4D67-8469-4751B5F3C34D}"/>
    <cellStyle name="Millares 7 3 3 2 2 2" xfId="2933" xr:uid="{73B59AD7-3717-4863-9776-F5D62CF3AB2A}"/>
    <cellStyle name="Millares 7 3 3 2 2 2 2" xfId="5890" xr:uid="{AB3A9D84-C915-43D9-90A5-75CF734EBAB9}"/>
    <cellStyle name="Millares 7 3 3 2 2 2 2 2" xfId="11803" xr:uid="{E6B8D38C-77F3-4F1C-A77F-2FB9B9E1B6D5}"/>
    <cellStyle name="Millares 7 3 3 2 2 2 2 2 2" xfId="23627" xr:uid="{93CAC3F1-7BFF-407B-ACBC-2CED08FA66E9}"/>
    <cellStyle name="Millares 7 3 3 2 2 2 2 3" xfId="17716" xr:uid="{758B9AFB-AB76-4667-800D-2CBFA2A401E0}"/>
    <cellStyle name="Millares 7 3 3 2 2 2 3" xfId="8847" xr:uid="{6EFA3747-7E7F-4801-BCC0-302DE89814FF}"/>
    <cellStyle name="Millares 7 3 3 2 2 2 3 2" xfId="20672" xr:uid="{9B5A4271-9E26-427C-A9EF-38915A9CE78B}"/>
    <cellStyle name="Millares 7 3 3 2 2 2 4" xfId="14761" xr:uid="{A726D665-3692-4483-856D-6F4001FCD140}"/>
    <cellStyle name="Millares 7 3 3 2 2 3" xfId="4413" xr:uid="{5EEDB9C8-E88C-44C9-A815-AB0FC617D570}"/>
    <cellStyle name="Millares 7 3 3 2 2 3 2" xfId="10326" xr:uid="{920D2791-6424-403F-9A94-D3DCB11BAC5B}"/>
    <cellStyle name="Millares 7 3 3 2 2 3 2 2" xfId="22150" xr:uid="{B9EBBF19-C985-455D-90BF-A2FA8F97DFCD}"/>
    <cellStyle name="Millares 7 3 3 2 2 3 3" xfId="16239" xr:uid="{883519B7-7BC9-46D7-A6EF-1C7ED1E49D39}"/>
    <cellStyle name="Millares 7 3 3 2 2 4" xfId="7370" xr:uid="{D872B687-6B41-41AD-8626-0DD1D3B49CCD}"/>
    <cellStyle name="Millares 7 3 3 2 2 4 2" xfId="19195" xr:uid="{F7169367-EBE4-492F-8D69-B9800AD63F00}"/>
    <cellStyle name="Millares 7 3 3 2 2 5" xfId="13284" xr:uid="{954AA443-C7D2-4201-9387-B9D218FA1FC8}"/>
    <cellStyle name="Millares 7 3 3 2 3" xfId="2194" xr:uid="{46F63589-9A72-487A-ACEB-7E0F24115273}"/>
    <cellStyle name="Millares 7 3 3 2 3 2" xfId="5151" xr:uid="{C8927269-98E4-4F97-B0DE-C060065C2952}"/>
    <cellStyle name="Millares 7 3 3 2 3 2 2" xfId="11064" xr:uid="{15856528-DEF6-4139-AEBB-518055C90AE5}"/>
    <cellStyle name="Millares 7 3 3 2 3 2 2 2" xfId="22888" xr:uid="{625DED60-FEC8-43C0-AA65-4A3C6690A168}"/>
    <cellStyle name="Millares 7 3 3 2 3 2 3" xfId="16977" xr:uid="{8278C89A-0366-4292-8DB8-46707D19CEFF}"/>
    <cellStyle name="Millares 7 3 3 2 3 3" xfId="8108" xr:uid="{88DDC5F6-50D2-46AA-B8D5-1E6A1E9F4B63}"/>
    <cellStyle name="Millares 7 3 3 2 3 3 2" xfId="19933" xr:uid="{CF3F824A-F8CD-488C-8582-81804452D104}"/>
    <cellStyle name="Millares 7 3 3 2 3 4" xfId="14022" xr:uid="{C7871CFC-664D-4C56-A2A7-9C563F955C5D}"/>
    <cellStyle name="Millares 7 3 3 2 4" xfId="3674" xr:uid="{BDE197D7-EB63-47F0-ADF9-46443DDF546C}"/>
    <cellStyle name="Millares 7 3 3 2 4 2" xfId="9587" xr:uid="{00854405-3A37-4EF9-AAC4-31E36420BF14}"/>
    <cellStyle name="Millares 7 3 3 2 4 2 2" xfId="21411" xr:uid="{4300B09A-6917-4D7C-9323-D1BAB496AA57}"/>
    <cellStyle name="Millares 7 3 3 2 4 3" xfId="15500" xr:uid="{C70C9F67-0A5F-4636-A6FE-5647F844CD32}"/>
    <cellStyle name="Millares 7 3 3 2 5" xfId="6631" xr:uid="{F87F00DC-97CD-43E0-92A8-589F0E5DDAD5}"/>
    <cellStyle name="Millares 7 3 3 2 5 2" xfId="18456" xr:uid="{07845535-7E2A-4904-BFD5-DE9488363A49}"/>
    <cellStyle name="Millares 7 3 3 2 6" xfId="12545" xr:uid="{8147FD2C-732C-4F5F-9E9E-697F9F6048D7}"/>
    <cellStyle name="Millares 7 3 3 3" xfId="1086" xr:uid="{AC40C8D9-6338-4A88-9B65-CF368206D7DB}"/>
    <cellStyle name="Millares 7 3 3 3 2" xfId="2565" xr:uid="{F6D6A895-CA13-4598-A573-5429BA60F1E9}"/>
    <cellStyle name="Millares 7 3 3 3 2 2" xfId="5522" xr:uid="{1D2B1200-828C-40AC-AEB0-B994098C4F30}"/>
    <cellStyle name="Millares 7 3 3 3 2 2 2" xfId="11435" xr:uid="{434934EC-7712-4E17-80D9-2028C31ED219}"/>
    <cellStyle name="Millares 7 3 3 3 2 2 2 2" xfId="23259" xr:uid="{8364C815-BCD4-4A1D-86E6-EB6D93464022}"/>
    <cellStyle name="Millares 7 3 3 3 2 2 3" xfId="17348" xr:uid="{EC3B9BA4-E512-425B-B42A-9A544271DF4F}"/>
    <cellStyle name="Millares 7 3 3 3 2 3" xfId="8479" xr:uid="{33D833D0-60BA-4468-8152-694B2B6B9935}"/>
    <cellStyle name="Millares 7 3 3 3 2 3 2" xfId="20304" xr:uid="{19257C2C-ED58-4FA4-BFBE-E89483FE77E0}"/>
    <cellStyle name="Millares 7 3 3 3 2 4" xfId="14393" xr:uid="{57E975DE-31BB-4D95-8684-D781AA4595D7}"/>
    <cellStyle name="Millares 7 3 3 3 3" xfId="4045" xr:uid="{43247D8E-9A02-452A-A4A2-BD149C0AD053}"/>
    <cellStyle name="Millares 7 3 3 3 3 2" xfId="9958" xr:uid="{6A6E555E-B4C8-466D-AF14-46F7FD3178A4}"/>
    <cellStyle name="Millares 7 3 3 3 3 2 2" xfId="21782" xr:uid="{197B2792-66B0-4093-9846-41F33E75EFFB}"/>
    <cellStyle name="Millares 7 3 3 3 3 3" xfId="15871" xr:uid="{3A679059-5BC8-4692-B4AF-50CA41F014C3}"/>
    <cellStyle name="Millares 7 3 3 3 4" xfId="7002" xr:uid="{202E1B02-22DA-451C-A072-3B9FFEC6C4D9}"/>
    <cellStyle name="Millares 7 3 3 3 4 2" xfId="18827" xr:uid="{2B07ADE0-B80B-4D56-8F2D-18C2B588856F}"/>
    <cellStyle name="Millares 7 3 3 3 5" xfId="12916" xr:uid="{33EC5BFB-8FBB-4572-9329-4ACC38821B7A}"/>
    <cellStyle name="Millares 7 3 3 4" xfId="1826" xr:uid="{234DC2B9-2B67-48E8-8F70-F7D8B9ECC8E4}"/>
    <cellStyle name="Millares 7 3 3 4 2" xfId="4783" xr:uid="{725D056E-4C32-4D09-88A4-C34C2CD23CB8}"/>
    <cellStyle name="Millares 7 3 3 4 2 2" xfId="10696" xr:uid="{FF08DB3A-7DA7-409D-8F30-C037489C4EC4}"/>
    <cellStyle name="Millares 7 3 3 4 2 2 2" xfId="22520" xr:uid="{F86169AF-C4CE-43FB-B8C6-B07DA12D3D81}"/>
    <cellStyle name="Millares 7 3 3 4 2 3" xfId="16609" xr:uid="{B4CD2827-2B49-43E0-BCAE-23BFB05F6E0C}"/>
    <cellStyle name="Millares 7 3 3 4 3" xfId="7740" xr:uid="{4528991F-EE48-4F7A-81F9-94C696A21834}"/>
    <cellStyle name="Millares 7 3 3 4 3 2" xfId="19565" xr:uid="{616B9559-5AA9-45EB-A89C-F7CF04B4E7F8}"/>
    <cellStyle name="Millares 7 3 3 4 4" xfId="13654" xr:uid="{4A89685A-C559-4A5D-85A5-FA410EF1E876}"/>
    <cellStyle name="Millares 7 3 3 5" xfId="3306" xr:uid="{C4301097-643B-48FD-B9CD-C8A9913FC76A}"/>
    <cellStyle name="Millares 7 3 3 5 2" xfId="9219" xr:uid="{2076A994-773E-488A-9436-198E827D95A4}"/>
    <cellStyle name="Millares 7 3 3 5 2 2" xfId="21043" xr:uid="{E6A53C27-5944-48E9-9F58-C3562D431E74}"/>
    <cellStyle name="Millares 7 3 3 5 3" xfId="15132" xr:uid="{10DA6DAA-ED17-4703-9CE2-591DC52A3F81}"/>
    <cellStyle name="Millares 7 3 3 6" xfId="6263" xr:uid="{DD5648C4-41A2-4B41-9791-529FF9F0ACBA}"/>
    <cellStyle name="Millares 7 3 3 6 2" xfId="18088" xr:uid="{7756E096-9976-41D1-BEC1-53D4B0B234DF}"/>
    <cellStyle name="Millares 7 3 3 7" xfId="12177" xr:uid="{95E481B7-15EA-4AB8-9E53-7489F0C304AF}"/>
    <cellStyle name="Millares 7 3 4" xfId="470" xr:uid="{90937040-9A88-4E9C-A6FE-DA73B4257D18}"/>
    <cellStyle name="Millares 7 3 4 2" xfId="1212" xr:uid="{DA2E91C7-8D79-41FD-A650-72064A71F214}"/>
    <cellStyle name="Millares 7 3 4 2 2" xfId="2691" xr:uid="{E8E964A2-DF50-479D-90CB-BCB4C40C28C8}"/>
    <cellStyle name="Millares 7 3 4 2 2 2" xfId="5648" xr:uid="{3F743862-1180-493C-80E1-8B344B4E0ED7}"/>
    <cellStyle name="Millares 7 3 4 2 2 2 2" xfId="11561" xr:uid="{C25EA5D5-50A1-4013-B27C-6CAD2AF563BF}"/>
    <cellStyle name="Millares 7 3 4 2 2 2 2 2" xfId="23385" xr:uid="{872F25F6-FA27-4F46-90AC-4133F551F8EC}"/>
    <cellStyle name="Millares 7 3 4 2 2 2 3" xfId="17474" xr:uid="{0F49457B-0333-4101-9449-B4CCEC0A6C55}"/>
    <cellStyle name="Millares 7 3 4 2 2 3" xfId="8605" xr:uid="{80F6F68C-17DD-4218-9D1C-F0B922FAE746}"/>
    <cellStyle name="Millares 7 3 4 2 2 3 2" xfId="20430" xr:uid="{B03352F1-0C67-4F40-B479-B0036FFEC1C6}"/>
    <cellStyle name="Millares 7 3 4 2 2 4" xfId="14519" xr:uid="{3E20CFFB-A53F-4507-9D35-BE1F48EA0662}"/>
    <cellStyle name="Millares 7 3 4 2 3" xfId="4171" xr:uid="{B05CCD6A-25AC-4FBA-A8E4-A75025D82030}"/>
    <cellStyle name="Millares 7 3 4 2 3 2" xfId="10084" xr:uid="{AE8E0209-A69F-45D7-BB24-68BD514299ED}"/>
    <cellStyle name="Millares 7 3 4 2 3 2 2" xfId="21908" xr:uid="{144AD75B-68D3-483E-99C2-517E144BD0C0}"/>
    <cellStyle name="Millares 7 3 4 2 3 3" xfId="15997" xr:uid="{60493C5A-D211-4EB7-9DEE-C5273913E931}"/>
    <cellStyle name="Millares 7 3 4 2 4" xfId="7128" xr:uid="{3B147B43-02AE-40E0-B4DA-80EDC34FE6D3}"/>
    <cellStyle name="Millares 7 3 4 2 4 2" xfId="18953" xr:uid="{8BEF0E0E-9427-48BB-A12C-13490B0E8584}"/>
    <cellStyle name="Millares 7 3 4 2 5" xfId="13042" xr:uid="{F0930AF8-9EC8-4DEF-86A3-C5C7ABF9413D}"/>
    <cellStyle name="Millares 7 3 4 3" xfId="1952" xr:uid="{09018C36-11F7-4568-A2FA-951E4FF7966D}"/>
    <cellStyle name="Millares 7 3 4 3 2" xfId="4909" xr:uid="{BD109EC3-43C1-4D12-A34B-12D37980EEF0}"/>
    <cellStyle name="Millares 7 3 4 3 2 2" xfId="10822" xr:uid="{0065ABA4-6768-4074-B5CC-F5D6EF4F9DD5}"/>
    <cellStyle name="Millares 7 3 4 3 2 2 2" xfId="22646" xr:uid="{9EBE3CFE-CE1E-420F-8DDA-541997B91F3E}"/>
    <cellStyle name="Millares 7 3 4 3 2 3" xfId="16735" xr:uid="{4D8F083E-1D59-4B2D-8747-50F73DFCBDFD}"/>
    <cellStyle name="Millares 7 3 4 3 3" xfId="7866" xr:uid="{1BDC6CBB-51B6-464C-977D-7540A13DCB9F}"/>
    <cellStyle name="Millares 7 3 4 3 3 2" xfId="19691" xr:uid="{922E778B-7842-4BB6-9646-E8ABF5E32880}"/>
    <cellStyle name="Millares 7 3 4 3 4" xfId="13780" xr:uid="{A606D429-6257-49FD-AD97-1C116E1C2A01}"/>
    <cellStyle name="Millares 7 3 4 4" xfId="3432" xr:uid="{4E0CE3FB-1D2C-481E-ADCA-75CA7EA7BE9B}"/>
    <cellStyle name="Millares 7 3 4 4 2" xfId="9345" xr:uid="{28856078-9FD4-4031-8FB0-B3CC55A2C91E}"/>
    <cellStyle name="Millares 7 3 4 4 2 2" xfId="21169" xr:uid="{8E299079-DAD3-49C8-9D2B-946CDD40C945}"/>
    <cellStyle name="Millares 7 3 4 4 3" xfId="15258" xr:uid="{E8C10CA4-7C95-436E-BBE2-44BA729CDB5F}"/>
    <cellStyle name="Millares 7 3 4 5" xfId="6389" xr:uid="{5351B61E-F8A5-4618-81C5-196A13CB909A}"/>
    <cellStyle name="Millares 7 3 4 5 2" xfId="18214" xr:uid="{F0FBC02D-75B0-4D51-9D57-DC22AD459739}"/>
    <cellStyle name="Millares 7 3 4 6" xfId="12303" xr:uid="{C070D38D-185F-4372-B0C7-9EBDBA01F306}"/>
    <cellStyle name="Millares 7 3 5" xfId="844" xr:uid="{578EA656-4FA1-4203-8DFC-C110E52676DE}"/>
    <cellStyle name="Millares 7 3 5 2" xfId="2323" xr:uid="{3A249177-6793-4183-83B1-3FC101DCCDFB}"/>
    <cellStyle name="Millares 7 3 5 2 2" xfId="5280" xr:uid="{FDA7D853-2B7A-4FEE-A05E-B30DD8B1EAB9}"/>
    <cellStyle name="Millares 7 3 5 2 2 2" xfId="11193" xr:uid="{FEFA696F-C526-40CE-BA7F-F07F5121309E}"/>
    <cellStyle name="Millares 7 3 5 2 2 2 2" xfId="23017" xr:uid="{EE28E34A-37AA-4F8A-9D21-277378080821}"/>
    <cellStyle name="Millares 7 3 5 2 2 3" xfId="17106" xr:uid="{A73E78E4-EA6E-403A-9481-29806AF39D07}"/>
    <cellStyle name="Millares 7 3 5 2 3" xfId="8237" xr:uid="{D71C78CD-B6F6-4902-B95F-4BBDF1899CA9}"/>
    <cellStyle name="Millares 7 3 5 2 3 2" xfId="20062" xr:uid="{DA9D0A92-E970-4C83-A2C2-0C76B6DDB71A}"/>
    <cellStyle name="Millares 7 3 5 2 4" xfId="14151" xr:uid="{C586208A-9B9C-4421-BFF1-CC2F7C83734E}"/>
    <cellStyle name="Millares 7 3 5 3" xfId="3803" xr:uid="{DD80DBA5-DAC8-4658-B857-9CFB97DE74DD}"/>
    <cellStyle name="Millares 7 3 5 3 2" xfId="9716" xr:uid="{2032A2EB-4C76-420D-9939-C752D5B13C33}"/>
    <cellStyle name="Millares 7 3 5 3 2 2" xfId="21540" xr:uid="{4A769AE1-45EE-44DC-A30C-428CA10A92EB}"/>
    <cellStyle name="Millares 7 3 5 3 3" xfId="15629" xr:uid="{FEC1473E-BE05-4B04-A4AC-AB243A1A7B09}"/>
    <cellStyle name="Millares 7 3 5 4" xfId="6760" xr:uid="{34074F48-FC96-4A15-A822-A26AAC094A99}"/>
    <cellStyle name="Millares 7 3 5 4 2" xfId="18585" xr:uid="{62A57D5C-C56C-438F-93B3-FF77A24F8869}"/>
    <cellStyle name="Millares 7 3 5 5" xfId="12674" xr:uid="{07F7F9C5-9F35-44D3-B496-866A47F931CE}"/>
    <cellStyle name="Millares 7 3 6" xfId="1584" xr:uid="{F5E051A2-538D-4289-8CF8-0728475DFC03}"/>
    <cellStyle name="Millares 7 3 6 2" xfId="4541" xr:uid="{E218E04C-978E-4B7B-86E9-F9F055B8CFF6}"/>
    <cellStyle name="Millares 7 3 6 2 2" xfId="10454" xr:uid="{A49A6727-CB75-4034-B8F1-5FBA9DEF627D}"/>
    <cellStyle name="Millares 7 3 6 2 2 2" xfId="22278" xr:uid="{8365ACBD-EC53-40B0-8513-4805F2FED9EC}"/>
    <cellStyle name="Millares 7 3 6 2 3" xfId="16367" xr:uid="{0B364336-E19D-47AD-851D-39C9ACCD16C8}"/>
    <cellStyle name="Millares 7 3 6 3" xfId="7498" xr:uid="{41B3D4B5-79A6-4930-96AF-FE12344D7260}"/>
    <cellStyle name="Millares 7 3 6 3 2" xfId="19323" xr:uid="{01DE6ED1-492D-4C93-822A-BA2104ABDBD0}"/>
    <cellStyle name="Millares 7 3 6 4" xfId="13412" xr:uid="{A88B2DFF-45CD-4397-B5A5-8E865C72FFB2}"/>
    <cellStyle name="Millares 7 3 7" xfId="3064" xr:uid="{C81CB711-BE5C-4AF8-9EBB-3548C4326CF7}"/>
    <cellStyle name="Millares 7 3 7 2" xfId="8977" xr:uid="{ADE6CDAA-CE4E-4894-AFB2-30E4A69DF22B}"/>
    <cellStyle name="Millares 7 3 7 2 2" xfId="20801" xr:uid="{A49D57AE-E6BD-41B5-B82C-B48BDC862903}"/>
    <cellStyle name="Millares 7 3 7 3" xfId="14890" xr:uid="{7867E33A-807D-4AF0-A6F1-69C60F9A647E}"/>
    <cellStyle name="Millares 7 3 8" xfId="6021" xr:uid="{FD940E70-CE26-495E-A424-C6D1EAA3BFD2}"/>
    <cellStyle name="Millares 7 3 8 2" xfId="17846" xr:uid="{5300850E-6945-49AA-B218-B68CF29C3590}"/>
    <cellStyle name="Millares 7 3 9" xfId="11935" xr:uid="{B8119F01-2050-4FE9-9F63-AD4D14A94B94}"/>
    <cellStyle name="Millares 7 4" xfId="159" xr:uid="{25B21044-55FA-493E-B980-7D60E625891C}"/>
    <cellStyle name="Millares 7 4 2" xfId="532" xr:uid="{C298FBFC-4701-4BBE-B6DA-953FEA141B4C}"/>
    <cellStyle name="Millares 7 4 2 2" xfId="1274" xr:uid="{6334DBF6-F67E-4A0D-BFDC-7FCB9A2330AD}"/>
    <cellStyle name="Millares 7 4 2 2 2" xfId="2753" xr:uid="{AC0EE4ED-E007-47C4-BBDD-387C5AC9235B}"/>
    <cellStyle name="Millares 7 4 2 2 2 2" xfId="5710" xr:uid="{34B72C91-88CB-47AC-AD3F-FED2257EABE8}"/>
    <cellStyle name="Millares 7 4 2 2 2 2 2" xfId="11623" xr:uid="{85079495-8EF4-424C-BF81-3856EA5C4462}"/>
    <cellStyle name="Millares 7 4 2 2 2 2 2 2" xfId="23447" xr:uid="{2A2A7E14-367D-4D0B-8405-0DF7ED0A5D65}"/>
    <cellStyle name="Millares 7 4 2 2 2 2 3" xfId="17536" xr:uid="{A9028AE8-B163-4361-B78B-C83C8DE76CAC}"/>
    <cellStyle name="Millares 7 4 2 2 2 3" xfId="8667" xr:uid="{E984CD40-4FAE-4725-A3ED-3EB8A143F24A}"/>
    <cellStyle name="Millares 7 4 2 2 2 3 2" xfId="20492" xr:uid="{B3FC114B-3818-49D9-8593-6F1677A6163D}"/>
    <cellStyle name="Millares 7 4 2 2 2 4" xfId="14581" xr:uid="{6548588A-234A-4E16-8C11-91578FC120EC}"/>
    <cellStyle name="Millares 7 4 2 2 3" xfId="4233" xr:uid="{4370799C-0A14-4421-BD8A-4EFAA94BAE8A}"/>
    <cellStyle name="Millares 7 4 2 2 3 2" xfId="10146" xr:uid="{48B943AF-1706-4EFF-A519-88C1CBCAE2E5}"/>
    <cellStyle name="Millares 7 4 2 2 3 2 2" xfId="21970" xr:uid="{C510846D-374C-4075-9A46-37D8DD07F7DF}"/>
    <cellStyle name="Millares 7 4 2 2 3 3" xfId="16059" xr:uid="{80010EFD-46B6-47C3-A766-42030C17C78C}"/>
    <cellStyle name="Millares 7 4 2 2 4" xfId="7190" xr:uid="{7D6A6BE1-F2EC-46B3-BF48-8E5E7E7470FE}"/>
    <cellStyle name="Millares 7 4 2 2 4 2" xfId="19015" xr:uid="{A27D78D2-10D6-4DFA-A9CC-C799E264E941}"/>
    <cellStyle name="Millares 7 4 2 2 5" xfId="13104" xr:uid="{7BAA2676-3850-4F33-9DFA-C759844A78D4}"/>
    <cellStyle name="Millares 7 4 2 3" xfId="2014" xr:uid="{C367A9DC-5B76-4775-A8A2-39BC3B71B871}"/>
    <cellStyle name="Millares 7 4 2 3 2" xfId="4971" xr:uid="{156C0CC2-D00B-4009-99CB-07CD871A1361}"/>
    <cellStyle name="Millares 7 4 2 3 2 2" xfId="10884" xr:uid="{26BCD280-FAAC-416B-8099-412B284362C4}"/>
    <cellStyle name="Millares 7 4 2 3 2 2 2" xfId="22708" xr:uid="{C266B386-9B37-4A45-A7CE-2EB32F4C2ED9}"/>
    <cellStyle name="Millares 7 4 2 3 2 3" xfId="16797" xr:uid="{B7B0BE51-0C3B-4C6F-B5C4-EFE3E67AA27D}"/>
    <cellStyle name="Millares 7 4 2 3 3" xfId="7928" xr:uid="{FF7B4510-232A-4215-9727-1300CBE760D9}"/>
    <cellStyle name="Millares 7 4 2 3 3 2" xfId="19753" xr:uid="{AC5E90F7-E1C3-48BB-ADAE-D52AEBA4B02F}"/>
    <cellStyle name="Millares 7 4 2 3 4" xfId="13842" xr:uid="{87C88009-7020-4E99-8796-FE766B5FB1D2}"/>
    <cellStyle name="Millares 7 4 2 4" xfId="3494" xr:uid="{AE411655-4932-4E70-BE4C-0379E70A0646}"/>
    <cellStyle name="Millares 7 4 2 4 2" xfId="9407" xr:uid="{94A08C7E-8F78-4396-938B-1E24B1721357}"/>
    <cellStyle name="Millares 7 4 2 4 2 2" xfId="21231" xr:uid="{0E39A2AA-3813-4BE9-B855-0517B3C4CEED}"/>
    <cellStyle name="Millares 7 4 2 4 3" xfId="15320" xr:uid="{6F7C76CE-5972-45C3-A41B-5CCE69C7BF3D}"/>
    <cellStyle name="Millares 7 4 2 5" xfId="6451" xr:uid="{48CFD99C-6FD7-4F82-8DE4-73410140A6EB}"/>
    <cellStyle name="Millares 7 4 2 5 2" xfId="18276" xr:uid="{3C4A52F3-D11F-4D12-818C-59F99D77EF1E}"/>
    <cellStyle name="Millares 7 4 2 6" xfId="12365" xr:uid="{7877F2AD-E21D-453A-9509-0E9B30485246}"/>
    <cellStyle name="Millares 7 4 3" xfId="906" xr:uid="{A7A517D3-7F9B-47A3-BB13-4434125B94D0}"/>
    <cellStyle name="Millares 7 4 3 2" xfId="2385" xr:uid="{8381C077-B4EC-40DB-B55A-DED752534CBE}"/>
    <cellStyle name="Millares 7 4 3 2 2" xfId="5342" xr:uid="{EBE43064-E7E7-41DE-BDE9-98C2AD557893}"/>
    <cellStyle name="Millares 7 4 3 2 2 2" xfId="11255" xr:uid="{B6DF82FA-54E5-479E-AE52-E1AB91B8E3BC}"/>
    <cellStyle name="Millares 7 4 3 2 2 2 2" xfId="23079" xr:uid="{F762D3F6-9280-4C63-AFA0-693BC34CA544}"/>
    <cellStyle name="Millares 7 4 3 2 2 3" xfId="17168" xr:uid="{584F5649-34DC-406C-B343-2F4061F3D517}"/>
    <cellStyle name="Millares 7 4 3 2 3" xfId="8299" xr:uid="{E3BD1B7F-8016-4722-BF39-2C851485391E}"/>
    <cellStyle name="Millares 7 4 3 2 3 2" xfId="20124" xr:uid="{53115D40-3DB5-41D7-B420-258D2E1235D7}"/>
    <cellStyle name="Millares 7 4 3 2 4" xfId="14213" xr:uid="{5DFBD0C6-955F-43F0-B96C-340694EE4CEA}"/>
    <cellStyle name="Millares 7 4 3 3" xfId="3865" xr:uid="{630FFA0E-A5B3-4F8A-AB25-0B022BA40AC9}"/>
    <cellStyle name="Millares 7 4 3 3 2" xfId="9778" xr:uid="{52C61486-070D-47F4-AEC1-58063967BE11}"/>
    <cellStyle name="Millares 7 4 3 3 2 2" xfId="21602" xr:uid="{9D809413-18F6-43DF-93AA-A5A48A5CF5E3}"/>
    <cellStyle name="Millares 7 4 3 3 3" xfId="15691" xr:uid="{04C26AC6-C469-4834-8E85-24C02EC2723B}"/>
    <cellStyle name="Millares 7 4 3 4" xfId="6822" xr:uid="{D6C3404D-1875-45F3-B974-0DC02454314D}"/>
    <cellStyle name="Millares 7 4 3 4 2" xfId="18647" xr:uid="{07FB959C-A728-4007-B361-1E5EE715E01B}"/>
    <cellStyle name="Millares 7 4 3 5" xfId="12736" xr:uid="{9C9046A7-8F46-4466-AEC2-D76978F788EB}"/>
    <cellStyle name="Millares 7 4 4" xfId="1646" xr:uid="{4C4556A9-97CC-4388-965A-44ED857EF3A3}"/>
    <cellStyle name="Millares 7 4 4 2" xfId="4603" xr:uid="{594DCFDE-32C1-4FB1-8077-8CA8FC5805C7}"/>
    <cellStyle name="Millares 7 4 4 2 2" xfId="10516" xr:uid="{2B5F0066-71A1-4229-A634-83A369DF2495}"/>
    <cellStyle name="Millares 7 4 4 2 2 2" xfId="22340" xr:uid="{F30CFC02-B9B1-4511-AE63-58CB62B8EC76}"/>
    <cellStyle name="Millares 7 4 4 2 3" xfId="16429" xr:uid="{FD519CF2-BDD8-4EC8-93DE-832A3F3E52CF}"/>
    <cellStyle name="Millares 7 4 4 3" xfId="7560" xr:uid="{17973116-8920-4208-B50B-E00F29815904}"/>
    <cellStyle name="Millares 7 4 4 3 2" xfId="19385" xr:uid="{067D7C6B-05CF-46A3-9C46-654D4D636E7C}"/>
    <cellStyle name="Millares 7 4 4 4" xfId="13474" xr:uid="{95809B5B-52BE-4388-BE98-FEF6494EDA76}"/>
    <cellStyle name="Millares 7 4 5" xfId="3126" xr:uid="{15F63723-0A15-4897-BEB0-075C946F41E3}"/>
    <cellStyle name="Millares 7 4 5 2" xfId="9039" xr:uid="{74F69A8D-0D3D-4CC1-89FA-5D817FEA5C2A}"/>
    <cellStyle name="Millares 7 4 5 2 2" xfId="20863" xr:uid="{170ACF7A-8173-4BBE-BD06-FAB111E0CCFA}"/>
    <cellStyle name="Millares 7 4 5 3" xfId="14952" xr:uid="{CC77FB99-9737-4D73-96F7-F470B4D67E41}"/>
    <cellStyle name="Millares 7 4 6" xfId="6083" xr:uid="{CA759985-32FC-4101-B857-634AA92210B3}"/>
    <cellStyle name="Millares 7 4 6 2" xfId="17908" xr:uid="{6B26A0E9-3D9E-4DA3-B979-DFF0CDCB5EC8}"/>
    <cellStyle name="Millares 7 4 7" xfId="11997" xr:uid="{FE50032F-01A4-44B3-BF39-9D11BA1DBEE0}"/>
    <cellStyle name="Millares 7 5" xfId="283" xr:uid="{C30AC6F8-037A-43F8-AB40-4DEAA36B3A77}"/>
    <cellStyle name="Millares 7 5 2" xfId="654" xr:uid="{F7F4AF22-9724-4B6B-85D8-5DD925FAACF8}"/>
    <cellStyle name="Millares 7 5 2 2" xfId="1395" xr:uid="{4E1B87F5-F321-4E10-A186-A8B70B8EC9F5}"/>
    <cellStyle name="Millares 7 5 2 2 2" xfId="2874" xr:uid="{C649F3EF-3ABF-4670-93D4-FF170E445C0D}"/>
    <cellStyle name="Millares 7 5 2 2 2 2" xfId="5831" xr:uid="{F8AEB694-A277-4C24-9E29-3BB5E37C315E}"/>
    <cellStyle name="Millares 7 5 2 2 2 2 2" xfId="11744" xr:uid="{D8746A6F-9A1F-4162-A203-D835E0A6E65C}"/>
    <cellStyle name="Millares 7 5 2 2 2 2 2 2" xfId="23568" xr:uid="{53141C5C-1210-4814-9C25-53D37FADAD59}"/>
    <cellStyle name="Millares 7 5 2 2 2 2 3" xfId="17657" xr:uid="{55EE52EE-8723-49E1-B469-C9A2B3500EB3}"/>
    <cellStyle name="Millares 7 5 2 2 2 3" xfId="8788" xr:uid="{6ABE2314-3FE1-478E-9635-B5E7E7D054C3}"/>
    <cellStyle name="Millares 7 5 2 2 2 3 2" xfId="20613" xr:uid="{0D51B386-6AB5-4410-AE8F-40A505484666}"/>
    <cellStyle name="Millares 7 5 2 2 2 4" xfId="14702" xr:uid="{A6DE2794-7439-4538-9499-28ABDF0B3D66}"/>
    <cellStyle name="Millares 7 5 2 2 3" xfId="4354" xr:uid="{1EB7146C-0386-4A92-87BB-0B6B0D1EF2D6}"/>
    <cellStyle name="Millares 7 5 2 2 3 2" xfId="10267" xr:uid="{CB94F1C3-E58A-4671-B71D-6C697BEA8AAA}"/>
    <cellStyle name="Millares 7 5 2 2 3 2 2" xfId="22091" xr:uid="{E40EFD03-3C84-4026-98DA-D2242356C718}"/>
    <cellStyle name="Millares 7 5 2 2 3 3" xfId="16180" xr:uid="{655276C1-2173-4472-A7C8-3E0087ACF8E9}"/>
    <cellStyle name="Millares 7 5 2 2 4" xfId="7311" xr:uid="{43660F26-3CC1-4316-9ED9-5FDCCFAE20D0}"/>
    <cellStyle name="Millares 7 5 2 2 4 2" xfId="19136" xr:uid="{CCD88692-98A5-42EA-BE92-9D19436281BD}"/>
    <cellStyle name="Millares 7 5 2 2 5" xfId="13225" xr:uid="{FDCD33BC-5829-4E47-9AD3-7D33A2A4C81F}"/>
    <cellStyle name="Millares 7 5 2 3" xfId="2135" xr:uid="{3C6C3E54-BAAA-4469-BA22-2B442370EA35}"/>
    <cellStyle name="Millares 7 5 2 3 2" xfId="5092" xr:uid="{D3D38A4B-F3BB-4E72-8BA0-DABF70E08390}"/>
    <cellStyle name="Millares 7 5 2 3 2 2" xfId="11005" xr:uid="{B54E59A2-49A6-4DC8-B936-0BC14989936C}"/>
    <cellStyle name="Millares 7 5 2 3 2 2 2" xfId="22829" xr:uid="{1379ADC6-BFA1-4BC5-8F32-D6AD3EA63022}"/>
    <cellStyle name="Millares 7 5 2 3 2 3" xfId="16918" xr:uid="{5DB0F7B1-33FE-4CBA-B1D1-8B683FBB37FB}"/>
    <cellStyle name="Millares 7 5 2 3 3" xfId="8049" xr:uid="{8D26B099-B03B-435F-A99D-11BE9AE970EB}"/>
    <cellStyle name="Millares 7 5 2 3 3 2" xfId="19874" xr:uid="{F9AF73BF-AB7B-4699-872F-964601AC331A}"/>
    <cellStyle name="Millares 7 5 2 3 4" xfId="13963" xr:uid="{2DE99268-D38C-440B-AB78-59D01191A138}"/>
    <cellStyle name="Millares 7 5 2 4" xfId="3615" xr:uid="{FA1B1E72-0F8E-4854-9566-3160C02B1D31}"/>
    <cellStyle name="Millares 7 5 2 4 2" xfId="9528" xr:uid="{9A9C7AD2-15D3-4D6A-8CDD-36D179380FAB}"/>
    <cellStyle name="Millares 7 5 2 4 2 2" xfId="21352" xr:uid="{0DAA7C43-CD75-4C12-A1DD-336F20AA8AA5}"/>
    <cellStyle name="Millares 7 5 2 4 3" xfId="15441" xr:uid="{6F01B0AC-7BD7-4796-B638-306BBC0C62F1}"/>
    <cellStyle name="Millares 7 5 2 5" xfId="6572" xr:uid="{E275CCAF-7EEB-4596-B204-8DC984468968}"/>
    <cellStyle name="Millares 7 5 2 5 2" xfId="18397" xr:uid="{AE7F59AC-D0B9-4DF7-A6EC-76EB02278C22}"/>
    <cellStyle name="Millares 7 5 2 6" xfId="12486" xr:uid="{55EC512D-358B-48A5-A65A-F5C063D55524}"/>
    <cellStyle name="Millares 7 5 3" xfId="1027" xr:uid="{D8B1119A-3136-476C-9002-0A53C29F266C}"/>
    <cellStyle name="Millares 7 5 3 2" xfId="2506" xr:uid="{F54FCCC3-9139-4670-8EE2-490C718AE8F3}"/>
    <cellStyle name="Millares 7 5 3 2 2" xfId="5463" xr:uid="{20B31296-882A-494B-9F86-1C2033468B87}"/>
    <cellStyle name="Millares 7 5 3 2 2 2" xfId="11376" xr:uid="{E1559CC4-620D-4A5C-B46A-1F5D5E41AEE4}"/>
    <cellStyle name="Millares 7 5 3 2 2 2 2" xfId="23200" xr:uid="{2B724EA3-2649-48A2-A9FD-8099F51B8CB4}"/>
    <cellStyle name="Millares 7 5 3 2 2 3" xfId="17289" xr:uid="{EA12489D-16B0-48FE-AB50-15AD9FF9C66A}"/>
    <cellStyle name="Millares 7 5 3 2 3" xfId="8420" xr:uid="{9B76C02D-0ADD-4A02-A908-75C8E5447449}"/>
    <cellStyle name="Millares 7 5 3 2 3 2" xfId="20245" xr:uid="{F231ED72-6C82-4A8D-93C0-5B79702A0DB4}"/>
    <cellStyle name="Millares 7 5 3 2 4" xfId="14334" xr:uid="{EAF49F90-A230-46C7-ADA0-433251CFB1DB}"/>
    <cellStyle name="Millares 7 5 3 3" xfId="3986" xr:uid="{E4C35B46-4969-4C45-B60F-4364C4E9DFB3}"/>
    <cellStyle name="Millares 7 5 3 3 2" xfId="9899" xr:uid="{4781D2C6-5D1C-4334-ACAF-3934902B0E9D}"/>
    <cellStyle name="Millares 7 5 3 3 2 2" xfId="21723" xr:uid="{4EA48625-0644-46F6-ADC3-F185BC8486A3}"/>
    <cellStyle name="Millares 7 5 3 3 3" xfId="15812" xr:uid="{5DF30B24-92C4-4119-9031-344A5B7B4077}"/>
    <cellStyle name="Millares 7 5 3 4" xfId="6943" xr:uid="{BACCBEF3-E17A-45FB-A3D2-4A106D3CC696}"/>
    <cellStyle name="Millares 7 5 3 4 2" xfId="18768" xr:uid="{C8D16B25-F32F-458D-9716-D3025E7E2CF4}"/>
    <cellStyle name="Millares 7 5 3 5" xfId="12857" xr:uid="{33F6902A-DB62-4F1D-AE23-E795E7A64A3B}"/>
    <cellStyle name="Millares 7 5 4" xfId="1767" xr:uid="{08E85DFC-6502-42B5-8668-FB0FD9CFEB36}"/>
    <cellStyle name="Millares 7 5 4 2" xfId="4724" xr:uid="{92514AE0-F59A-491F-8C8A-E2F8901F5B58}"/>
    <cellStyle name="Millares 7 5 4 2 2" xfId="10637" xr:uid="{1389DBCD-E574-43DC-89B6-2E616FFE59FA}"/>
    <cellStyle name="Millares 7 5 4 2 2 2" xfId="22461" xr:uid="{36C63607-4257-4579-970F-11B27C50130F}"/>
    <cellStyle name="Millares 7 5 4 2 3" xfId="16550" xr:uid="{64FD218D-F470-4B23-9940-DCC3EFBDA357}"/>
    <cellStyle name="Millares 7 5 4 3" xfId="7681" xr:uid="{B4B7C37C-4CD1-4895-BF0B-EBE0E5FF2B9B}"/>
    <cellStyle name="Millares 7 5 4 3 2" xfId="19506" xr:uid="{07A5D3AC-63EC-4B3A-8944-D1BE00E8CD66}"/>
    <cellStyle name="Millares 7 5 4 4" xfId="13595" xr:uid="{DE618DCB-2514-41DF-A4CF-6B7C3FA2133E}"/>
    <cellStyle name="Millares 7 5 5" xfId="3247" xr:uid="{2BAFEA48-568E-4D1A-82BF-E4574E27536D}"/>
    <cellStyle name="Millares 7 5 5 2" xfId="9160" xr:uid="{D424FBA8-EE4F-4B17-82A7-14F546386994}"/>
    <cellStyle name="Millares 7 5 5 2 2" xfId="20984" xr:uid="{BDFA7A4C-116B-4804-8F2A-EB16F1D903B3}"/>
    <cellStyle name="Millares 7 5 5 3" xfId="15073" xr:uid="{D3625089-0230-42E0-87CE-269CE33573C4}"/>
    <cellStyle name="Millares 7 5 6" xfId="6204" xr:uid="{9FC536D6-A373-454A-83B4-0FB0D8232CB2}"/>
    <cellStyle name="Millares 7 5 6 2" xfId="18029" xr:uid="{B2E77E5F-BB7E-46A2-8086-0B9A9070F711}"/>
    <cellStyle name="Millares 7 5 7" xfId="12118" xr:uid="{0C4DB6DD-48D7-463D-98E2-0EE113E0D972}"/>
    <cellStyle name="Millares 7 6" xfId="411" xr:uid="{E110E37F-5BDE-4AB6-9766-04D9E1047958}"/>
    <cellStyle name="Millares 7 6 2" xfId="1153" xr:uid="{8D1FA598-C219-42D1-BEF8-3FB982C98FA1}"/>
    <cellStyle name="Millares 7 6 2 2" xfId="2632" xr:uid="{2C61DEB7-584E-47AD-A1A1-0130912C45B7}"/>
    <cellStyle name="Millares 7 6 2 2 2" xfId="5589" xr:uid="{691F1F12-FAAA-497F-BDD6-29B4173005AC}"/>
    <cellStyle name="Millares 7 6 2 2 2 2" xfId="11502" xr:uid="{E20E47C9-6CC5-4335-97B2-C2EDEDED3036}"/>
    <cellStyle name="Millares 7 6 2 2 2 2 2" xfId="23326" xr:uid="{9CA4FE08-7F45-4792-B0F0-5EEE4FB99D39}"/>
    <cellStyle name="Millares 7 6 2 2 2 3" xfId="17415" xr:uid="{6E0B7FAE-33D8-40DB-9265-CBB88EA5B122}"/>
    <cellStyle name="Millares 7 6 2 2 3" xfId="8546" xr:uid="{63A593CE-49D5-4E8A-ADB9-AE0A31A20308}"/>
    <cellStyle name="Millares 7 6 2 2 3 2" xfId="20371" xr:uid="{2B3F7D80-C8CB-4C2D-9858-E2F44D114919}"/>
    <cellStyle name="Millares 7 6 2 2 4" xfId="14460" xr:uid="{C016AF58-5A50-4DE8-B946-F7418197AC50}"/>
    <cellStyle name="Millares 7 6 2 3" xfId="4112" xr:uid="{537347BB-695F-4E91-8835-38E783B74324}"/>
    <cellStyle name="Millares 7 6 2 3 2" xfId="10025" xr:uid="{1BA7313F-0225-4E3F-8BE6-DCE91ECC4468}"/>
    <cellStyle name="Millares 7 6 2 3 2 2" xfId="21849" xr:uid="{EFE288D6-B213-4ED9-8E85-279471A0E9AD}"/>
    <cellStyle name="Millares 7 6 2 3 3" xfId="15938" xr:uid="{B7F9CF6C-35EF-4107-9C08-7B62A00984B4}"/>
    <cellStyle name="Millares 7 6 2 4" xfId="7069" xr:uid="{AC3B85CA-169F-4BDC-B3DF-BCC80A66ABFA}"/>
    <cellStyle name="Millares 7 6 2 4 2" xfId="18894" xr:uid="{8E582EA4-CB8E-4945-9ADA-D080A1E641A0}"/>
    <cellStyle name="Millares 7 6 2 5" xfId="12983" xr:uid="{1562813C-D95C-49B3-A686-6C7F1F8321AF}"/>
    <cellStyle name="Millares 7 6 3" xfId="1893" xr:uid="{1AD64726-8068-4D30-BB6F-151F730A34F7}"/>
    <cellStyle name="Millares 7 6 3 2" xfId="4850" xr:uid="{AEF032DE-E1FD-4961-ABD1-0E56F29C8926}"/>
    <cellStyle name="Millares 7 6 3 2 2" xfId="10763" xr:uid="{1AD035BB-8560-4862-86DC-108EC99A3F48}"/>
    <cellStyle name="Millares 7 6 3 2 2 2" xfId="22587" xr:uid="{52E50169-0AEB-42B9-A951-C15000C28C37}"/>
    <cellStyle name="Millares 7 6 3 2 3" xfId="16676" xr:uid="{ED4447CF-69FD-489D-8DB7-BAD3EFE0AFFF}"/>
    <cellStyle name="Millares 7 6 3 3" xfId="7807" xr:uid="{65A601B9-6BA2-4B2D-99CD-B6E7D63F4128}"/>
    <cellStyle name="Millares 7 6 3 3 2" xfId="19632" xr:uid="{A481F3D2-7EF5-4C7C-9753-38830764B73E}"/>
    <cellStyle name="Millares 7 6 3 4" xfId="13721" xr:uid="{BED75CC6-FE4C-4994-A30E-A7DD3B5900B1}"/>
    <cellStyle name="Millares 7 6 4" xfId="3373" xr:uid="{378AB88F-B243-40A1-991E-D9DB53FA9DD1}"/>
    <cellStyle name="Millares 7 6 4 2" xfId="9286" xr:uid="{06FDCE69-46DF-48E7-827F-22B99E777E37}"/>
    <cellStyle name="Millares 7 6 4 2 2" xfId="21110" xr:uid="{79B879DB-C996-4211-81B7-77BC6B893908}"/>
    <cellStyle name="Millares 7 6 4 3" xfId="15199" xr:uid="{B70E6310-F997-45E5-A4E7-7B4E409AB55D}"/>
    <cellStyle name="Millares 7 6 5" xfId="6330" xr:uid="{5AFE928D-25FB-444E-BDC1-A61F3FF6A806}"/>
    <cellStyle name="Millares 7 6 5 2" xfId="18155" xr:uid="{1A6BAC41-DDF2-4067-B0B8-F52D19E047BF}"/>
    <cellStyle name="Millares 7 6 6" xfId="12244" xr:uid="{8E748F94-802F-47AA-B3F7-AB3E66DD1B9A}"/>
    <cellStyle name="Millares 7 7" xfId="785" xr:uid="{10C83A6D-7DE4-48DD-851B-64D4AC9ADA50}"/>
    <cellStyle name="Millares 7 7 2" xfId="2264" xr:uid="{5D987392-6795-4C80-82C3-1F182F229BC8}"/>
    <cellStyle name="Millares 7 7 2 2" xfId="5221" xr:uid="{0B28A482-41E1-49EB-8707-7C38D3A3E0DA}"/>
    <cellStyle name="Millares 7 7 2 2 2" xfId="11134" xr:uid="{CC18A98D-3406-426F-84AF-E504B0E801CD}"/>
    <cellStyle name="Millares 7 7 2 2 2 2" xfId="22958" xr:uid="{2FE8899A-E386-4993-AF0A-AAFC9836F01A}"/>
    <cellStyle name="Millares 7 7 2 2 3" xfId="17047" xr:uid="{AF4A5669-CD9F-4A18-BFAC-629629D2941B}"/>
    <cellStyle name="Millares 7 7 2 3" xfId="8178" xr:uid="{94A8DA66-5897-4BCC-A17A-9EB0D1E576F7}"/>
    <cellStyle name="Millares 7 7 2 3 2" xfId="20003" xr:uid="{E8C9F0C7-BBDB-44C9-BB32-4543C1B120BA}"/>
    <cellStyle name="Millares 7 7 2 4" xfId="14092" xr:uid="{4A90FD20-5743-4DED-A5CE-4401E68476B9}"/>
    <cellStyle name="Millares 7 7 3" xfId="3744" xr:uid="{85960605-4CB3-46D7-BD59-240DA86EF38F}"/>
    <cellStyle name="Millares 7 7 3 2" xfId="9657" xr:uid="{071302FE-C926-4FE1-969F-755CC35822D0}"/>
    <cellStyle name="Millares 7 7 3 2 2" xfId="21481" xr:uid="{9E629CA3-FA24-48F4-A0C1-ACA8CE727D7A}"/>
    <cellStyle name="Millares 7 7 3 3" xfId="15570" xr:uid="{69ECDC3C-C4EC-4E43-8C4B-6E3A3782E09A}"/>
    <cellStyle name="Millares 7 7 4" xfId="6701" xr:uid="{07B37F65-F7B4-4316-A8E3-188CE3685CE1}"/>
    <cellStyle name="Millares 7 7 4 2" xfId="18526" xr:uid="{A03F578A-71B0-483F-8A07-3C2E50346B4D}"/>
    <cellStyle name="Millares 7 7 5" xfId="12615" xr:uid="{0D3D09F3-D734-4EFD-85FC-D26CA1A56784}"/>
    <cellStyle name="Millares 7 8" xfId="1525" xr:uid="{67B2A3DA-E7EE-4667-86C2-04C122E7F459}"/>
    <cellStyle name="Millares 7 8 2" xfId="4482" xr:uid="{58D3AC9C-6836-4D5F-82D8-3C63FC399AD8}"/>
    <cellStyle name="Millares 7 8 2 2" xfId="10395" xr:uid="{F7944C0C-2CC0-4239-8871-AA8F0884CE90}"/>
    <cellStyle name="Millares 7 8 2 2 2" xfId="22219" xr:uid="{010974A7-3CC3-478E-9BD5-1CC3B8F1C2CD}"/>
    <cellStyle name="Millares 7 8 2 3" xfId="16308" xr:uid="{982F48CC-F145-44AB-9139-1F4A1C21AAEB}"/>
    <cellStyle name="Millares 7 8 3" xfId="7439" xr:uid="{193D7CBF-FE4E-4468-990A-2248C80556F1}"/>
    <cellStyle name="Millares 7 8 3 2" xfId="19264" xr:uid="{E871556A-2C98-4678-A26A-18C31153DE00}"/>
    <cellStyle name="Millares 7 8 4" xfId="13353" xr:uid="{48244682-6C3C-4A96-B6FD-CB5682660FBA}"/>
    <cellStyle name="Millares 7 9" xfId="3005" xr:uid="{E601B3E1-53F4-4DE1-B143-4E04F6B399CF}"/>
    <cellStyle name="Millares 7 9 2" xfId="8918" xr:uid="{9652907E-C542-4E5E-9BCD-A50DC7406538}"/>
    <cellStyle name="Millares 7 9 2 2" xfId="20742" xr:uid="{E0299426-E921-44E3-9F52-A73E0972106C}"/>
    <cellStyle name="Millares 7 9 3" xfId="14831" xr:uid="{5579C962-607F-4459-A501-61389C8BE28F}"/>
    <cellStyle name="Millares 8" xfId="34" xr:uid="{19B1C243-3C55-4E96-8F62-FB8B6EF6951D}"/>
    <cellStyle name="Millares 9" xfId="32" xr:uid="{426FD791-8B94-4EDA-91A1-6F2F7E7727EC}"/>
    <cellStyle name="Millares 9 10" xfId="11879" xr:uid="{2360D059-2299-464E-8CCC-3DAACF66A809}"/>
    <cellStyle name="Millares 9 2" xfId="96" xr:uid="{7DD289BD-06AB-4DAC-A81F-0E7F612A2CF6}"/>
    <cellStyle name="Millares 9 2 2" xfId="222" xr:uid="{C7FAC987-B121-49D5-80DE-0A2F0FD0511D}"/>
    <cellStyle name="Millares 9 2 2 2" xfId="594" xr:uid="{78E3C773-54D6-4CEC-A82A-BFD676932CCF}"/>
    <cellStyle name="Millares 9 2 2 2 2" xfId="1336" xr:uid="{B7236CD5-8CB3-4350-9164-FC7900DD35B4}"/>
    <cellStyle name="Millares 9 2 2 2 2 2" xfId="2815" xr:uid="{93B45284-6935-4B71-992F-B42A03F682BE}"/>
    <cellStyle name="Millares 9 2 2 2 2 2 2" xfId="5772" xr:uid="{DB311504-CB4C-45CD-8AF3-957A638F7362}"/>
    <cellStyle name="Millares 9 2 2 2 2 2 2 2" xfId="11685" xr:uid="{C0B31034-10D5-4346-97FA-40C75AEA75DC}"/>
    <cellStyle name="Millares 9 2 2 2 2 2 2 2 2" xfId="23509" xr:uid="{2601655A-3452-4A1C-8FA8-88F858BC0CB9}"/>
    <cellStyle name="Millares 9 2 2 2 2 2 2 3" xfId="17598" xr:uid="{82C6C80F-CFC8-4579-B434-81C9F3B2C173}"/>
    <cellStyle name="Millares 9 2 2 2 2 2 3" xfId="8729" xr:uid="{ACBB03E4-0E49-49A2-A753-5EEA9FE4E11A}"/>
    <cellStyle name="Millares 9 2 2 2 2 2 3 2" xfId="20554" xr:uid="{DB5FCC90-EC4A-484E-814F-D562E959C14C}"/>
    <cellStyle name="Millares 9 2 2 2 2 2 4" xfId="14643" xr:uid="{55000B0A-BB39-4BC0-874F-FF94629577D1}"/>
    <cellStyle name="Millares 9 2 2 2 2 3" xfId="4295" xr:uid="{75065DB4-904E-47E7-B907-ACFFBAE1B578}"/>
    <cellStyle name="Millares 9 2 2 2 2 3 2" xfId="10208" xr:uid="{C4E99445-7DE0-4A56-B52B-ABCE10566821}"/>
    <cellStyle name="Millares 9 2 2 2 2 3 2 2" xfId="22032" xr:uid="{A6FBAD3E-8C7F-49DA-9EA7-B79CF6087BCA}"/>
    <cellStyle name="Millares 9 2 2 2 2 3 3" xfId="16121" xr:uid="{4E7140CD-6C83-4187-91FA-DDBAE01F219A}"/>
    <cellStyle name="Millares 9 2 2 2 2 4" xfId="7252" xr:uid="{25C3098A-332E-42B7-9FDD-56F17D8F385C}"/>
    <cellStyle name="Millares 9 2 2 2 2 4 2" xfId="19077" xr:uid="{F533E936-EC2C-4C16-8B0F-23F62D245DF3}"/>
    <cellStyle name="Millares 9 2 2 2 2 5" xfId="13166" xr:uid="{D6FFCAF0-F908-4547-A08F-A6E6298B07A1}"/>
    <cellStyle name="Millares 9 2 2 2 3" xfId="2076" xr:uid="{DB5107BF-1ADE-465D-A22B-DF10EB04944C}"/>
    <cellStyle name="Millares 9 2 2 2 3 2" xfId="5033" xr:uid="{0EDBD338-0018-4B1C-8634-51E9950EF5D3}"/>
    <cellStyle name="Millares 9 2 2 2 3 2 2" xfId="10946" xr:uid="{3D5EEFC8-45BC-4A0F-9950-7AB1E169A038}"/>
    <cellStyle name="Millares 9 2 2 2 3 2 2 2" xfId="22770" xr:uid="{360C7840-2575-4696-A086-52C8D47B9309}"/>
    <cellStyle name="Millares 9 2 2 2 3 2 3" xfId="16859" xr:uid="{AF8F3EA3-8E2B-4E45-BACB-4950105696B7}"/>
    <cellStyle name="Millares 9 2 2 2 3 3" xfId="7990" xr:uid="{5484FBA8-E95D-4662-A47A-8B2698023529}"/>
    <cellStyle name="Millares 9 2 2 2 3 3 2" xfId="19815" xr:uid="{7D9B5863-AFD0-4B9C-87E2-E0BA7192E599}"/>
    <cellStyle name="Millares 9 2 2 2 3 4" xfId="13904" xr:uid="{EBA46EC6-7CC3-4EE3-91C9-662F38C346C7}"/>
    <cellStyle name="Millares 9 2 2 2 4" xfId="3556" xr:uid="{82519A67-96CA-4269-A688-CC06E44F8E82}"/>
    <cellStyle name="Millares 9 2 2 2 4 2" xfId="9469" xr:uid="{3AD437DE-B527-411C-A274-D668E6DF0C6B}"/>
    <cellStyle name="Millares 9 2 2 2 4 2 2" xfId="21293" xr:uid="{61C11A26-34DC-418C-A7E2-0AE2B984B08B}"/>
    <cellStyle name="Millares 9 2 2 2 4 3" xfId="15382" xr:uid="{20EC0BE8-D060-4CE3-B3E3-37CFD81F330E}"/>
    <cellStyle name="Millares 9 2 2 2 5" xfId="6513" xr:uid="{7726D1C1-591F-4A4B-B82A-313DEB25ED4F}"/>
    <cellStyle name="Millares 9 2 2 2 5 2" xfId="18338" xr:uid="{C7F63E25-75CF-4E20-8D8B-5E8F7FAD6E51}"/>
    <cellStyle name="Millares 9 2 2 2 6" xfId="12427" xr:uid="{0D6526C3-0948-44FA-814E-D953E931682D}"/>
    <cellStyle name="Millares 9 2 2 3" xfId="968" xr:uid="{A17BEB6B-07C5-47EB-951C-52E8B062AD28}"/>
    <cellStyle name="Millares 9 2 2 3 2" xfId="2447" xr:uid="{915E32EF-CE17-4AA0-9F5F-185684FADD37}"/>
    <cellStyle name="Millares 9 2 2 3 2 2" xfId="5404" xr:uid="{805A828B-3F6B-4E3B-B5E2-BD317194FDF7}"/>
    <cellStyle name="Millares 9 2 2 3 2 2 2" xfId="11317" xr:uid="{CCC6E6C4-A02F-4ABF-AA01-7A3B8DCE63F9}"/>
    <cellStyle name="Millares 9 2 2 3 2 2 2 2" xfId="23141" xr:uid="{DE290B72-9767-46B6-975F-B9C8C20971ED}"/>
    <cellStyle name="Millares 9 2 2 3 2 2 3" xfId="17230" xr:uid="{AB905254-33FE-4F01-A092-7A9B50F17D0B}"/>
    <cellStyle name="Millares 9 2 2 3 2 3" xfId="8361" xr:uid="{273DFD96-D2AF-47C5-BC09-21E411A3260D}"/>
    <cellStyle name="Millares 9 2 2 3 2 3 2" xfId="20186" xr:uid="{BA37848E-7FCF-4853-900D-5181692386CB}"/>
    <cellStyle name="Millares 9 2 2 3 2 4" xfId="14275" xr:uid="{848B361C-1505-48E1-A049-663E305CD3B7}"/>
    <cellStyle name="Millares 9 2 2 3 3" xfId="3927" xr:uid="{DD438265-7B12-43B6-BECC-307BD8198C98}"/>
    <cellStyle name="Millares 9 2 2 3 3 2" xfId="9840" xr:uid="{2C60EC1A-14D0-4A85-8C8D-471406C350C1}"/>
    <cellStyle name="Millares 9 2 2 3 3 2 2" xfId="21664" xr:uid="{6B601DDB-CE60-41D1-BC2C-45C317BBCFFD}"/>
    <cellStyle name="Millares 9 2 2 3 3 3" xfId="15753" xr:uid="{E6E51DED-4FB1-44B9-926A-EA85D0C8DAF5}"/>
    <cellStyle name="Millares 9 2 2 3 4" xfId="6884" xr:uid="{5AA5A106-22EF-4EA5-9DF0-7B060510E2A7}"/>
    <cellStyle name="Millares 9 2 2 3 4 2" xfId="18709" xr:uid="{6C4B2E65-18FB-4E1D-A257-98677A51D353}"/>
    <cellStyle name="Millares 9 2 2 3 5" xfId="12798" xr:uid="{F8E541A3-D4D1-40E2-B3B0-CA4005DDD97D}"/>
    <cellStyle name="Millares 9 2 2 4" xfId="1708" xr:uid="{039EAE9C-B140-45FE-9309-21A0773A0152}"/>
    <cellStyle name="Millares 9 2 2 4 2" xfId="4665" xr:uid="{41BF15B7-49DB-4B86-9DDC-41DA8F493BA6}"/>
    <cellStyle name="Millares 9 2 2 4 2 2" xfId="10578" xr:uid="{C33B4923-3443-41FD-BE96-68C77A5BE4F6}"/>
    <cellStyle name="Millares 9 2 2 4 2 2 2" xfId="22402" xr:uid="{3B74393F-76BB-41B4-BE2E-D5D671D3EF7A}"/>
    <cellStyle name="Millares 9 2 2 4 2 3" xfId="16491" xr:uid="{261C9828-0390-4051-88C5-4056AA22CA93}"/>
    <cellStyle name="Millares 9 2 2 4 3" xfId="7622" xr:uid="{F26A9293-8109-42E2-9D50-79ACCE1FD90D}"/>
    <cellStyle name="Millares 9 2 2 4 3 2" xfId="19447" xr:uid="{A83D3BE6-3E02-4A56-9717-B0C7DC08E9B7}"/>
    <cellStyle name="Millares 9 2 2 4 4" xfId="13536" xr:uid="{A8D5E097-E491-479B-8A75-7B181C2637F1}"/>
    <cellStyle name="Millares 9 2 2 5" xfId="3188" xr:uid="{C2517410-D7D4-4FDA-85CF-28639A2442DE}"/>
    <cellStyle name="Millares 9 2 2 5 2" xfId="9101" xr:uid="{8D798222-18F5-4602-A42D-662F015CBB06}"/>
    <cellStyle name="Millares 9 2 2 5 2 2" xfId="20925" xr:uid="{BF14BB55-E29C-4119-BE6A-7BEFF734B83A}"/>
    <cellStyle name="Millares 9 2 2 5 3" xfId="15014" xr:uid="{B861A931-F80A-4B6F-B671-9306DF66648E}"/>
    <cellStyle name="Millares 9 2 2 6" xfId="6145" xr:uid="{1A85F0D5-9268-4364-BDEC-C438729C237E}"/>
    <cellStyle name="Millares 9 2 2 6 2" xfId="17970" xr:uid="{9B97CD17-C8D6-45D4-B7F5-96976D518F32}"/>
    <cellStyle name="Millares 9 2 2 7" xfId="12059" xr:uid="{C8BDEDF7-C76B-4BEF-9215-07530A0F4E9E}"/>
    <cellStyle name="Millares 9 2 3" xfId="345" xr:uid="{7458A4DC-EEBF-496F-AE9E-CD59A087712B}"/>
    <cellStyle name="Millares 9 2 3 2" xfId="716" xr:uid="{9C709319-AB7A-4D68-B287-66A24FF1CB99}"/>
    <cellStyle name="Millares 9 2 3 2 2" xfId="1457" xr:uid="{F81788D9-C9BC-4BFC-8272-5B55F1B20F12}"/>
    <cellStyle name="Millares 9 2 3 2 2 2" xfId="2936" xr:uid="{DFED642B-D632-4803-BC0A-7E249DAA408B}"/>
    <cellStyle name="Millares 9 2 3 2 2 2 2" xfId="5893" xr:uid="{7F994BCB-B602-4A4C-B0F7-4CCEFFF268C5}"/>
    <cellStyle name="Millares 9 2 3 2 2 2 2 2" xfId="11806" xr:uid="{2A5756EF-FF87-46F1-A9AE-C3BB68542F3C}"/>
    <cellStyle name="Millares 9 2 3 2 2 2 2 2 2" xfId="23630" xr:uid="{A13D8850-6EA5-471A-88C8-73C924191EA9}"/>
    <cellStyle name="Millares 9 2 3 2 2 2 2 3" xfId="17719" xr:uid="{D2DEED0C-17D8-4BEF-807E-8B24C6404E31}"/>
    <cellStyle name="Millares 9 2 3 2 2 2 3" xfId="8850" xr:uid="{EC9EFAC5-7F9D-4C8C-BE9F-05D030307327}"/>
    <cellStyle name="Millares 9 2 3 2 2 2 3 2" xfId="20675" xr:uid="{D672220E-1D2C-47B9-B36C-CF7A4FE1B858}"/>
    <cellStyle name="Millares 9 2 3 2 2 2 4" xfId="14764" xr:uid="{1913A9F6-674B-4761-86FE-792602EEF0C9}"/>
    <cellStyle name="Millares 9 2 3 2 2 3" xfId="4416" xr:uid="{5870DDA2-2201-44F6-995A-CB88C3DA00C7}"/>
    <cellStyle name="Millares 9 2 3 2 2 3 2" xfId="10329" xr:uid="{D475E0DE-5404-4475-B1D9-10BA3A3B53EF}"/>
    <cellStyle name="Millares 9 2 3 2 2 3 2 2" xfId="22153" xr:uid="{A6C05ACC-2E14-4B58-96F0-1268CE0FB88E}"/>
    <cellStyle name="Millares 9 2 3 2 2 3 3" xfId="16242" xr:uid="{38076BFA-0303-4285-9EC7-CBFF1EFD764B}"/>
    <cellStyle name="Millares 9 2 3 2 2 4" xfId="7373" xr:uid="{6E5ABD41-12EE-45F2-B8E1-E4ACECA3B77F}"/>
    <cellStyle name="Millares 9 2 3 2 2 4 2" xfId="19198" xr:uid="{7953FEE7-01D8-4EB4-856E-7D9B02D1E5DE}"/>
    <cellStyle name="Millares 9 2 3 2 2 5" xfId="13287" xr:uid="{8D14853E-0A65-411B-83B8-393B5E4426ED}"/>
    <cellStyle name="Millares 9 2 3 2 3" xfId="2197" xr:uid="{953AB2B4-92F0-4E42-AFF4-C613366329E7}"/>
    <cellStyle name="Millares 9 2 3 2 3 2" xfId="5154" xr:uid="{083EA143-FBAB-4A10-8511-B9EE29548A51}"/>
    <cellStyle name="Millares 9 2 3 2 3 2 2" xfId="11067" xr:uid="{32996D67-ED41-4F86-BE5E-871B4095ECA5}"/>
    <cellStyle name="Millares 9 2 3 2 3 2 2 2" xfId="22891" xr:uid="{BE4FA54D-30E8-43F1-AFD1-915B9B6428D9}"/>
    <cellStyle name="Millares 9 2 3 2 3 2 3" xfId="16980" xr:uid="{E684586A-322D-4CCA-9575-2B1D1E841C8F}"/>
    <cellStyle name="Millares 9 2 3 2 3 3" xfId="8111" xr:uid="{16FBE2C6-9FC0-4A05-AA4D-4BFCBD846807}"/>
    <cellStyle name="Millares 9 2 3 2 3 3 2" xfId="19936" xr:uid="{C9915AE9-44C3-49BE-86A3-5E088414A929}"/>
    <cellStyle name="Millares 9 2 3 2 3 4" xfId="14025" xr:uid="{45251F12-FDEF-4CE2-ACB7-FB049E3DF002}"/>
    <cellStyle name="Millares 9 2 3 2 4" xfId="3677" xr:uid="{757E99F4-F763-4FA2-B34A-5D65E1FE512D}"/>
    <cellStyle name="Millares 9 2 3 2 4 2" xfId="9590" xr:uid="{1341009D-37E2-4132-9831-AD5CB692AEE0}"/>
    <cellStyle name="Millares 9 2 3 2 4 2 2" xfId="21414" xr:uid="{63EBEB90-4E59-47A4-90E3-1ED8B44D077F}"/>
    <cellStyle name="Millares 9 2 3 2 4 3" xfId="15503" xr:uid="{CC0563DE-EFBB-4640-B31D-1FA4A65619C1}"/>
    <cellStyle name="Millares 9 2 3 2 5" xfId="6634" xr:uid="{3DDCA684-A7FF-4EFE-803B-E113EC556C15}"/>
    <cellStyle name="Millares 9 2 3 2 5 2" xfId="18459" xr:uid="{2B753A1D-CD60-4CBC-B181-F02876926AC9}"/>
    <cellStyle name="Millares 9 2 3 2 6" xfId="12548" xr:uid="{B3A33ACA-8D85-434A-9E85-DA6DCF019F04}"/>
    <cellStyle name="Millares 9 2 3 3" xfId="1089" xr:uid="{79199C4F-A06D-4776-9EE3-5F3D57C02285}"/>
    <cellStyle name="Millares 9 2 3 3 2" xfId="2568" xr:uid="{1A87DC6A-0338-49BD-8780-CFB81DFA0620}"/>
    <cellStyle name="Millares 9 2 3 3 2 2" xfId="5525" xr:uid="{9D8B026F-3702-448D-9910-9EC9EE3359EF}"/>
    <cellStyle name="Millares 9 2 3 3 2 2 2" xfId="11438" xr:uid="{6AC2BC6B-E466-4065-A30F-EE3FE2DBA6FB}"/>
    <cellStyle name="Millares 9 2 3 3 2 2 2 2" xfId="23262" xr:uid="{CDAEF589-C2E0-4646-BA0C-FEA4A61F2E8D}"/>
    <cellStyle name="Millares 9 2 3 3 2 2 3" xfId="17351" xr:uid="{A5C75E3B-D4B0-46B3-B438-5C66BA1075AA}"/>
    <cellStyle name="Millares 9 2 3 3 2 3" xfId="8482" xr:uid="{A5EFF428-9290-44E0-9CBA-2A32D5A08C45}"/>
    <cellStyle name="Millares 9 2 3 3 2 3 2" xfId="20307" xr:uid="{9C17C9E1-2ED0-407F-A5F2-57C242ACA3A6}"/>
    <cellStyle name="Millares 9 2 3 3 2 4" xfId="14396" xr:uid="{3A0A0248-99FD-4E98-A5C7-842455151204}"/>
    <cellStyle name="Millares 9 2 3 3 3" xfId="4048" xr:uid="{3F28755E-2D29-404F-BA19-9ED64AD6DC00}"/>
    <cellStyle name="Millares 9 2 3 3 3 2" xfId="9961" xr:uid="{12CD7F13-F60B-45D0-9CB7-51DB46367201}"/>
    <cellStyle name="Millares 9 2 3 3 3 2 2" xfId="21785" xr:uid="{355221B3-FA9C-4C34-91A9-14EBCD83CCF6}"/>
    <cellStyle name="Millares 9 2 3 3 3 3" xfId="15874" xr:uid="{52B338ED-FCC1-41EB-A5DA-A16FE069CD56}"/>
    <cellStyle name="Millares 9 2 3 3 4" xfId="7005" xr:uid="{CA42FE73-0A5E-4718-A406-B780E6A3304A}"/>
    <cellStyle name="Millares 9 2 3 3 4 2" xfId="18830" xr:uid="{C63AA2E2-BD38-4788-A979-AFFB86F0688A}"/>
    <cellStyle name="Millares 9 2 3 3 5" xfId="12919" xr:uid="{14783045-0DCA-4619-AFB5-198175D67F9C}"/>
    <cellStyle name="Millares 9 2 3 4" xfId="1829" xr:uid="{04A20C0D-B394-46F3-8102-C2067FD00481}"/>
    <cellStyle name="Millares 9 2 3 4 2" xfId="4786" xr:uid="{D839D57D-B066-439C-92F2-E18F08C44786}"/>
    <cellStyle name="Millares 9 2 3 4 2 2" xfId="10699" xr:uid="{6F81C5B3-F0FD-4B84-B4AE-AC4255EDEB40}"/>
    <cellStyle name="Millares 9 2 3 4 2 2 2" xfId="22523" xr:uid="{C6454B2B-CF3D-4C9E-BA09-30204E222159}"/>
    <cellStyle name="Millares 9 2 3 4 2 3" xfId="16612" xr:uid="{68D4DABA-1C0F-42CB-806A-F6AEA3428F1D}"/>
    <cellStyle name="Millares 9 2 3 4 3" xfId="7743" xr:uid="{2BFB28C9-C538-49DB-AEB3-B854D70F3A25}"/>
    <cellStyle name="Millares 9 2 3 4 3 2" xfId="19568" xr:uid="{BAAA1E0A-91A0-4F0C-ABE9-3E19D7D92132}"/>
    <cellStyle name="Millares 9 2 3 4 4" xfId="13657" xr:uid="{B5805D66-060F-4640-A089-2739204B03F8}"/>
    <cellStyle name="Millares 9 2 3 5" xfId="3309" xr:uid="{515A8AD0-68F9-4BC8-A7F5-4E06E80CB4C1}"/>
    <cellStyle name="Millares 9 2 3 5 2" xfId="9222" xr:uid="{475D62BD-64CB-417D-B203-B6B0DF5B0F3B}"/>
    <cellStyle name="Millares 9 2 3 5 2 2" xfId="21046" xr:uid="{C27AC17D-BD14-4522-9754-578EDD453F98}"/>
    <cellStyle name="Millares 9 2 3 5 3" xfId="15135" xr:uid="{86FD58BA-1B07-4B1E-AC07-4BA954D67F77}"/>
    <cellStyle name="Millares 9 2 3 6" xfId="6266" xr:uid="{FA248708-EBB3-43C4-BF31-6DC50DA34200}"/>
    <cellStyle name="Millares 9 2 3 6 2" xfId="18091" xr:uid="{13382B19-2CC7-4CC1-AC3C-0F3C214DC745}"/>
    <cellStyle name="Millares 9 2 3 7" xfId="12180" xr:uid="{445B49B2-357D-4F35-B376-0C3798DD1B9D}"/>
    <cellStyle name="Millares 9 2 4" xfId="473" xr:uid="{0157D9B4-2E83-45FC-960A-A1F0D91D2AB1}"/>
    <cellStyle name="Millares 9 2 4 2" xfId="1215" xr:uid="{72027010-0863-4D80-8BCE-6D954B446B4F}"/>
    <cellStyle name="Millares 9 2 4 2 2" xfId="2694" xr:uid="{7057C149-9A1F-427B-A45D-4E6BECA72BD3}"/>
    <cellStyle name="Millares 9 2 4 2 2 2" xfId="5651" xr:uid="{58452AD8-1620-4F82-83D0-2516C9C41D1C}"/>
    <cellStyle name="Millares 9 2 4 2 2 2 2" xfId="11564" xr:uid="{023461AA-3292-4893-B66C-6602A1820789}"/>
    <cellStyle name="Millares 9 2 4 2 2 2 2 2" xfId="23388" xr:uid="{74D9331F-42A3-46E3-B0B0-FC42A14ED69D}"/>
    <cellStyle name="Millares 9 2 4 2 2 2 3" xfId="17477" xr:uid="{8425917E-F716-42DB-9861-20F0105CB9D1}"/>
    <cellStyle name="Millares 9 2 4 2 2 3" xfId="8608" xr:uid="{A8CA7BED-31D3-4003-B4F5-147D7A312A30}"/>
    <cellStyle name="Millares 9 2 4 2 2 3 2" xfId="20433" xr:uid="{909D0C67-FCBB-45AD-914A-8449644B04E8}"/>
    <cellStyle name="Millares 9 2 4 2 2 4" xfId="14522" xr:uid="{BECBEE6C-51CB-4146-8DD4-F15061593DBE}"/>
    <cellStyle name="Millares 9 2 4 2 3" xfId="4174" xr:uid="{12FA5009-41FD-4972-AA9F-06EE9DC39710}"/>
    <cellStyle name="Millares 9 2 4 2 3 2" xfId="10087" xr:uid="{B4073EFE-0A33-4460-8127-3D8D584A8E11}"/>
    <cellStyle name="Millares 9 2 4 2 3 2 2" xfId="21911" xr:uid="{1BCB49DB-129E-40D6-93A5-5B06606C07F9}"/>
    <cellStyle name="Millares 9 2 4 2 3 3" xfId="16000" xr:uid="{CD7175C5-1820-47B0-9196-F9867872B3E5}"/>
    <cellStyle name="Millares 9 2 4 2 4" xfId="7131" xr:uid="{F3ED2988-691D-41BE-B087-10B8ECC183C0}"/>
    <cellStyle name="Millares 9 2 4 2 4 2" xfId="18956" xr:uid="{9B6AA83E-4AE3-48A8-9289-A4A4E42392AF}"/>
    <cellStyle name="Millares 9 2 4 2 5" xfId="13045" xr:uid="{0BBF63B1-5B08-4620-ABD7-93A8DD046C33}"/>
    <cellStyle name="Millares 9 2 4 3" xfId="1955" xr:uid="{349EDD9C-AC7B-49A9-B463-BF93A2A776F5}"/>
    <cellStyle name="Millares 9 2 4 3 2" xfId="4912" xr:uid="{8A1FCD6C-CB42-4B2C-ABE5-49123BAB5B04}"/>
    <cellStyle name="Millares 9 2 4 3 2 2" xfId="10825" xr:uid="{AC134782-AB51-4439-964A-F810B3503A2A}"/>
    <cellStyle name="Millares 9 2 4 3 2 2 2" xfId="22649" xr:uid="{E1C4403D-E395-454B-B64D-2EF186231A1E}"/>
    <cellStyle name="Millares 9 2 4 3 2 3" xfId="16738" xr:uid="{64B49557-9540-444B-809D-807C2098DF6B}"/>
    <cellStyle name="Millares 9 2 4 3 3" xfId="7869" xr:uid="{D24BA8D0-87D4-431E-B42B-7AD2E99633B5}"/>
    <cellStyle name="Millares 9 2 4 3 3 2" xfId="19694" xr:uid="{7DB28C03-0219-4191-A38E-A688D4104931}"/>
    <cellStyle name="Millares 9 2 4 3 4" xfId="13783" xr:uid="{59B1D725-3562-424E-9D3F-32275E54E0E6}"/>
    <cellStyle name="Millares 9 2 4 4" xfId="3435" xr:uid="{1328A4EC-4264-4F5A-AB19-FC801BD0921E}"/>
    <cellStyle name="Millares 9 2 4 4 2" xfId="9348" xr:uid="{5F51976E-E145-4EF5-BEB2-D04149B26D33}"/>
    <cellStyle name="Millares 9 2 4 4 2 2" xfId="21172" xr:uid="{9D0883B4-C7DF-4CE8-8F3D-F50B55DE48E6}"/>
    <cellStyle name="Millares 9 2 4 4 3" xfId="15261" xr:uid="{20BEC715-3420-4434-920A-4ACE48C1E181}"/>
    <cellStyle name="Millares 9 2 4 5" xfId="6392" xr:uid="{BBE9A24E-95C4-4665-9343-41189D48DB06}"/>
    <cellStyle name="Millares 9 2 4 5 2" xfId="18217" xr:uid="{3E9C2455-2D73-4730-BC85-25DD65E2088C}"/>
    <cellStyle name="Millares 9 2 4 6" xfId="12306" xr:uid="{5A96509F-5067-4A2B-BEBE-197C30EE3306}"/>
    <cellStyle name="Millares 9 2 5" xfId="847" xr:uid="{F159ABD4-E3EE-4444-A17A-CB4849571327}"/>
    <cellStyle name="Millares 9 2 5 2" xfId="2326" xr:uid="{9F67C060-DBD7-4EC7-82A9-14BD4058B953}"/>
    <cellStyle name="Millares 9 2 5 2 2" xfId="5283" xr:uid="{6A0B4744-4DED-4905-B847-8DADA7704A89}"/>
    <cellStyle name="Millares 9 2 5 2 2 2" xfId="11196" xr:uid="{43F87FA1-5EBD-47AC-AC7A-F3D1796DC94E}"/>
    <cellStyle name="Millares 9 2 5 2 2 2 2" xfId="23020" xr:uid="{848D8B32-45EF-4234-B6C1-B5B4CB2C6F5E}"/>
    <cellStyle name="Millares 9 2 5 2 2 3" xfId="17109" xr:uid="{E9E051EB-FFD5-4D44-A784-1FE27C9536FB}"/>
    <cellStyle name="Millares 9 2 5 2 3" xfId="8240" xr:uid="{84187D25-7AC6-4608-AEEC-5FB6673C78DB}"/>
    <cellStyle name="Millares 9 2 5 2 3 2" xfId="20065" xr:uid="{2F1CA658-48EA-43D7-A145-262C974C4FD0}"/>
    <cellStyle name="Millares 9 2 5 2 4" xfId="14154" xr:uid="{DD58688B-B5B1-48C6-9BE7-06864A2D0250}"/>
    <cellStyle name="Millares 9 2 5 3" xfId="3806" xr:uid="{3E2ACB78-E7B0-49C6-ABF2-0A242128B90C}"/>
    <cellStyle name="Millares 9 2 5 3 2" xfId="9719" xr:uid="{A990D894-6CE0-400B-880B-8F78CC18E0DB}"/>
    <cellStyle name="Millares 9 2 5 3 2 2" xfId="21543" xr:uid="{545F1B0E-3778-4FFC-95D4-4B4AEC6FBE50}"/>
    <cellStyle name="Millares 9 2 5 3 3" xfId="15632" xr:uid="{784095BE-FD24-4DCE-B3A1-45D5F7ADA316}"/>
    <cellStyle name="Millares 9 2 5 4" xfId="6763" xr:uid="{BB0A9DE4-4F03-4A42-A194-252148B7F805}"/>
    <cellStyle name="Millares 9 2 5 4 2" xfId="18588" xr:uid="{DD0C6546-5E38-4E43-A050-CA0D4B278858}"/>
    <cellStyle name="Millares 9 2 5 5" xfId="12677" xr:uid="{9326CB9E-EE4D-431E-B84A-3AFFCE39785E}"/>
    <cellStyle name="Millares 9 2 6" xfId="1587" xr:uid="{05A8A693-CF03-44A8-9E5C-A349C5037F4F}"/>
    <cellStyle name="Millares 9 2 6 2" xfId="4544" xr:uid="{E3365790-BC3F-4A61-8B8B-66DAD2AC7448}"/>
    <cellStyle name="Millares 9 2 6 2 2" xfId="10457" xr:uid="{DB811342-1515-4259-AA1E-20F8ACF37728}"/>
    <cellStyle name="Millares 9 2 6 2 2 2" xfId="22281" xr:uid="{D4372CDD-C027-4F4B-AF38-7D41894496C9}"/>
    <cellStyle name="Millares 9 2 6 2 3" xfId="16370" xr:uid="{080A7379-089D-41BF-A835-1D77B6D4F94F}"/>
    <cellStyle name="Millares 9 2 6 3" xfId="7501" xr:uid="{5EBB84AA-8641-43DA-BC5D-61498A607B65}"/>
    <cellStyle name="Millares 9 2 6 3 2" xfId="19326" xr:uid="{A7782446-2CE9-4876-B67B-F22B839C7776}"/>
    <cellStyle name="Millares 9 2 6 4" xfId="13415" xr:uid="{E4A78D93-D8B9-4693-9215-A15063C758E8}"/>
    <cellStyle name="Millares 9 2 7" xfId="3067" xr:uid="{AE2AB0C9-AD5E-43B7-980E-2EA3958F6667}"/>
    <cellStyle name="Millares 9 2 7 2" xfId="8980" xr:uid="{C45EAA98-D80E-4E0E-8157-3FBA1752B702}"/>
    <cellStyle name="Millares 9 2 7 2 2" xfId="20804" xr:uid="{C4488741-2977-4BCC-B1B7-F58017147F51}"/>
    <cellStyle name="Millares 9 2 7 3" xfId="14893" xr:uid="{95415DDA-987B-41C9-981F-E76810341530}"/>
    <cellStyle name="Millares 9 2 8" xfId="6024" xr:uid="{DBD8AE16-1EF0-4F35-B48F-A9F3CF5AA51C}"/>
    <cellStyle name="Millares 9 2 8 2" xfId="17849" xr:uid="{D62E3CC4-7989-4B83-B570-AFC9752853D7}"/>
    <cellStyle name="Millares 9 2 9" xfId="11938" xr:uid="{8D85AB89-72F5-4CBF-9498-734611777F69}"/>
    <cellStyle name="Millares 9 3" xfId="162" xr:uid="{1A131797-F9A3-44E0-B083-606043C66A9B}"/>
    <cellStyle name="Millares 9 3 2" xfId="535" xr:uid="{552E28C6-746C-4A40-BEC6-AE23C54205EC}"/>
    <cellStyle name="Millares 9 3 2 2" xfId="1277" xr:uid="{E825AEDC-E2F7-4FCF-8C51-8956B56E47FF}"/>
    <cellStyle name="Millares 9 3 2 2 2" xfId="2756" xr:uid="{15033A2F-57F7-4E52-A24D-B2257F3FA9D1}"/>
    <cellStyle name="Millares 9 3 2 2 2 2" xfId="5713" xr:uid="{AD2A6721-A22A-417A-9C6E-9369AE2E7E9A}"/>
    <cellStyle name="Millares 9 3 2 2 2 2 2" xfId="11626" xr:uid="{26A29DB7-6735-4487-B545-1B22E6DEA7D8}"/>
    <cellStyle name="Millares 9 3 2 2 2 2 2 2" xfId="23450" xr:uid="{024C2F69-04CF-4B3F-B758-677EE1D99B90}"/>
    <cellStyle name="Millares 9 3 2 2 2 2 3" xfId="17539" xr:uid="{BFDF71D7-D6AA-4C77-AE26-78B5907CADE8}"/>
    <cellStyle name="Millares 9 3 2 2 2 3" xfId="8670" xr:uid="{04915A81-0BC1-47C9-9891-831D13884F76}"/>
    <cellStyle name="Millares 9 3 2 2 2 3 2" xfId="20495" xr:uid="{7A9DC53F-F61C-4929-BFD5-28B61088C52E}"/>
    <cellStyle name="Millares 9 3 2 2 2 4" xfId="14584" xr:uid="{0EBBF6A7-9987-422A-B294-9646C49046B1}"/>
    <cellStyle name="Millares 9 3 2 2 3" xfId="4236" xr:uid="{6ABF591B-F63A-433B-BFF3-0F8F77F86B5C}"/>
    <cellStyle name="Millares 9 3 2 2 3 2" xfId="10149" xr:uid="{9CE032AA-35BA-4288-9AA9-943BE5EB959F}"/>
    <cellStyle name="Millares 9 3 2 2 3 2 2" xfId="21973" xr:uid="{F022266D-0F46-4897-9AF8-5566383ED1F6}"/>
    <cellStyle name="Millares 9 3 2 2 3 3" xfId="16062" xr:uid="{81BD6986-5369-4CD0-A872-8133236AD537}"/>
    <cellStyle name="Millares 9 3 2 2 4" xfId="7193" xr:uid="{017A0BA0-6207-4E10-987A-126F47A68F2F}"/>
    <cellStyle name="Millares 9 3 2 2 4 2" xfId="19018" xr:uid="{7A5399D6-8E2D-408B-8948-D6E3F97D4E02}"/>
    <cellStyle name="Millares 9 3 2 2 5" xfId="13107" xr:uid="{92B59A59-208D-414C-B07D-427E625E203E}"/>
    <cellStyle name="Millares 9 3 2 3" xfId="2017" xr:uid="{3630280F-2DA5-471C-BD76-04631E9DB99C}"/>
    <cellStyle name="Millares 9 3 2 3 2" xfId="4974" xr:uid="{235EB4E2-0C49-4353-9436-341918F463C1}"/>
    <cellStyle name="Millares 9 3 2 3 2 2" xfId="10887" xr:uid="{6931EA49-342A-426D-B8D3-60E5D694895E}"/>
    <cellStyle name="Millares 9 3 2 3 2 2 2" xfId="22711" xr:uid="{FA3D3AC2-1EBE-40A8-9614-E08BEEB10CB0}"/>
    <cellStyle name="Millares 9 3 2 3 2 3" xfId="16800" xr:uid="{939CDE19-AFA6-485D-99C5-7959E7A95957}"/>
    <cellStyle name="Millares 9 3 2 3 3" xfId="7931" xr:uid="{AF779BEF-A983-44F7-9285-D0042C6FDBCD}"/>
    <cellStyle name="Millares 9 3 2 3 3 2" xfId="19756" xr:uid="{19BC1B54-BB76-432F-A3CF-5D2CEB6534EF}"/>
    <cellStyle name="Millares 9 3 2 3 4" xfId="13845" xr:uid="{2897B11F-DE1E-4C47-935C-01E20D5A7AFF}"/>
    <cellStyle name="Millares 9 3 2 4" xfId="3497" xr:uid="{8D82D4B4-EBC3-4DBC-ABFA-18D5FBF5584D}"/>
    <cellStyle name="Millares 9 3 2 4 2" xfId="9410" xr:uid="{CFD835D6-5176-4432-A750-826FC9F9D763}"/>
    <cellStyle name="Millares 9 3 2 4 2 2" xfId="21234" xr:uid="{5A579EE2-2915-49EB-B087-9A3ED539FD98}"/>
    <cellStyle name="Millares 9 3 2 4 3" xfId="15323" xr:uid="{91754069-7753-47CB-9B05-4767D12500AC}"/>
    <cellStyle name="Millares 9 3 2 5" xfId="6454" xr:uid="{8C8D5FA9-0608-4E6C-9870-96953863A4ED}"/>
    <cellStyle name="Millares 9 3 2 5 2" xfId="18279" xr:uid="{D95BD163-1192-47CC-B33B-2ACFF14B8A64}"/>
    <cellStyle name="Millares 9 3 2 6" xfId="12368" xr:uid="{46608393-9872-4451-B4C8-B3A6E2767EA4}"/>
    <cellStyle name="Millares 9 3 3" xfId="909" xr:uid="{6CBCDBAD-5223-48C1-9B70-CEDF81DD0B80}"/>
    <cellStyle name="Millares 9 3 3 2" xfId="2388" xr:uid="{62D5D7C4-E9C3-4BFC-8A47-0650DDAE4BDD}"/>
    <cellStyle name="Millares 9 3 3 2 2" xfId="5345" xr:uid="{0681BCCC-2ABE-4C2F-9E7C-583FB7C1A753}"/>
    <cellStyle name="Millares 9 3 3 2 2 2" xfId="11258" xr:uid="{7C43AD9E-1725-46E3-9E73-C1B702747866}"/>
    <cellStyle name="Millares 9 3 3 2 2 2 2" xfId="23082" xr:uid="{FE171B56-4786-408A-AE0D-B114E393AD0D}"/>
    <cellStyle name="Millares 9 3 3 2 2 3" xfId="17171" xr:uid="{A152F44E-056B-4EBF-ACD0-DCB525CFC36A}"/>
    <cellStyle name="Millares 9 3 3 2 3" xfId="8302" xr:uid="{40601C28-AD5E-42B9-8F48-D5CB86C11F43}"/>
    <cellStyle name="Millares 9 3 3 2 3 2" xfId="20127" xr:uid="{C94A0D75-50E2-47F3-B04C-45EB8EFD209F}"/>
    <cellStyle name="Millares 9 3 3 2 4" xfId="14216" xr:uid="{01339CFE-7A63-40B1-A911-31ABDA121AEA}"/>
    <cellStyle name="Millares 9 3 3 3" xfId="3868" xr:uid="{10642CFC-0310-4A52-AAD7-CA477559460B}"/>
    <cellStyle name="Millares 9 3 3 3 2" xfId="9781" xr:uid="{65C691CE-AC3F-44EB-9514-7F942044F923}"/>
    <cellStyle name="Millares 9 3 3 3 2 2" xfId="21605" xr:uid="{D87F6F39-4761-4DF3-B3B2-114355F27EA9}"/>
    <cellStyle name="Millares 9 3 3 3 3" xfId="15694" xr:uid="{CA040D36-3FCC-47A5-91DF-850B9F3749E5}"/>
    <cellStyle name="Millares 9 3 3 4" xfId="6825" xr:uid="{377AD542-B142-4404-AA3C-567AD6F447E9}"/>
    <cellStyle name="Millares 9 3 3 4 2" xfId="18650" xr:uid="{77CCF3AA-A5A4-49CF-B505-C982D9CE95C0}"/>
    <cellStyle name="Millares 9 3 3 5" xfId="12739" xr:uid="{00705E78-7EB3-4CBD-8175-59FA385604A8}"/>
    <cellStyle name="Millares 9 3 4" xfId="1649" xr:uid="{9B12A2C8-6E46-43F7-9726-E5D22E14AE8C}"/>
    <cellStyle name="Millares 9 3 4 2" xfId="4606" xr:uid="{BDCA7D4B-2055-4204-8AD9-56E5CACC582D}"/>
    <cellStyle name="Millares 9 3 4 2 2" xfId="10519" xr:uid="{5772A6E0-4AB5-4ACC-9802-85AF1BA54DCC}"/>
    <cellStyle name="Millares 9 3 4 2 2 2" xfId="22343" xr:uid="{CF66A5D5-B72C-4DC1-9CD6-2EF540390659}"/>
    <cellStyle name="Millares 9 3 4 2 3" xfId="16432" xr:uid="{C5CB440D-0D76-439B-BC98-2EF548FF02DE}"/>
    <cellStyle name="Millares 9 3 4 3" xfId="7563" xr:uid="{3163A33B-DBE5-48F2-93A9-99DA52E7ECCB}"/>
    <cellStyle name="Millares 9 3 4 3 2" xfId="19388" xr:uid="{9929F238-FC7D-4510-98C0-22ED2F9BBB0E}"/>
    <cellStyle name="Millares 9 3 4 4" xfId="13477" xr:uid="{1F0B0016-3D16-4238-893A-50B5CE6C6F62}"/>
    <cellStyle name="Millares 9 3 5" xfId="3129" xr:uid="{4A31095E-BB9F-43DE-A611-C4E1A08797D9}"/>
    <cellStyle name="Millares 9 3 5 2" xfId="9042" xr:uid="{A819721C-2635-44A8-B8B2-75EF86BA4007}"/>
    <cellStyle name="Millares 9 3 5 2 2" xfId="20866" xr:uid="{9E90189A-A1EC-43E1-8018-A673CAE2B04E}"/>
    <cellStyle name="Millares 9 3 5 3" xfId="14955" xr:uid="{EF432836-4F9F-41B6-BA9B-6966D4B7D833}"/>
    <cellStyle name="Millares 9 3 6" xfId="6086" xr:uid="{13E5517D-0D45-4363-B638-AD19A35DA712}"/>
    <cellStyle name="Millares 9 3 6 2" xfId="17911" xr:uid="{9E46CAFB-CE23-45E2-B32C-A4713553EA7C}"/>
    <cellStyle name="Millares 9 3 7" xfId="12000" xr:uid="{0E8FFE27-E8FD-4C84-8AC0-211A4860B26D}"/>
    <cellStyle name="Millares 9 4" xfId="286" xr:uid="{5B07A781-B83E-4923-8509-2876F8FD7365}"/>
    <cellStyle name="Millares 9 4 2" xfId="657" xr:uid="{386F35CF-DE45-4810-B7DA-C5DB16D89461}"/>
    <cellStyle name="Millares 9 4 2 2" xfId="1398" xr:uid="{BC229703-E7A6-4659-A016-A30FB25707C9}"/>
    <cellStyle name="Millares 9 4 2 2 2" xfId="2877" xr:uid="{22E01096-A082-44B1-A1AC-9EF827B1C2E9}"/>
    <cellStyle name="Millares 9 4 2 2 2 2" xfId="5834" xr:uid="{5C4E8F1C-CF35-486D-AD30-9CB157C6E282}"/>
    <cellStyle name="Millares 9 4 2 2 2 2 2" xfId="11747" xr:uid="{AC871580-2EB6-4393-AA18-7D7134916626}"/>
    <cellStyle name="Millares 9 4 2 2 2 2 2 2" xfId="23571" xr:uid="{BBAC99F3-EAC8-46C8-8E58-F4E46FA68CAB}"/>
    <cellStyle name="Millares 9 4 2 2 2 2 3" xfId="17660" xr:uid="{E08FAE8D-45A1-4755-BF1A-EF4241EB11BA}"/>
    <cellStyle name="Millares 9 4 2 2 2 3" xfId="8791" xr:uid="{E019424A-256E-480D-99A3-6926D835B406}"/>
    <cellStyle name="Millares 9 4 2 2 2 3 2" xfId="20616" xr:uid="{9DE7DEA3-D2B0-4AA3-97A8-F15BDB28AF57}"/>
    <cellStyle name="Millares 9 4 2 2 2 4" xfId="14705" xr:uid="{D89087C2-DA33-40DE-AEBB-62053CA633A7}"/>
    <cellStyle name="Millares 9 4 2 2 3" xfId="4357" xr:uid="{19070CA6-A173-4C84-B104-BAB97A8EB852}"/>
    <cellStyle name="Millares 9 4 2 2 3 2" xfId="10270" xr:uid="{A0F9FF93-A256-4987-BC8F-CD39A6BA291A}"/>
    <cellStyle name="Millares 9 4 2 2 3 2 2" xfId="22094" xr:uid="{9A24C735-17AA-43ED-9F5F-9A9C744390DD}"/>
    <cellStyle name="Millares 9 4 2 2 3 3" xfId="16183" xr:uid="{5153B684-1A74-4947-A480-57F9EC516C0C}"/>
    <cellStyle name="Millares 9 4 2 2 4" xfId="7314" xr:uid="{BCC0CF64-DB85-4A87-B136-A4DDCA1F0B35}"/>
    <cellStyle name="Millares 9 4 2 2 4 2" xfId="19139" xr:uid="{C66B619A-D5A8-4FC8-8787-35945B6225B1}"/>
    <cellStyle name="Millares 9 4 2 2 5" xfId="13228" xr:uid="{46675BE4-E58E-4463-B933-78AF8AFDA0FD}"/>
    <cellStyle name="Millares 9 4 2 3" xfId="2138" xr:uid="{F1DB4D38-838E-409B-B65F-D4C4CAA42F39}"/>
    <cellStyle name="Millares 9 4 2 3 2" xfId="5095" xr:uid="{D32F93BC-010D-4831-B714-48A02E46305E}"/>
    <cellStyle name="Millares 9 4 2 3 2 2" xfId="11008" xr:uid="{6B54E299-9808-4666-8056-B7FBE2CA1389}"/>
    <cellStyle name="Millares 9 4 2 3 2 2 2" xfId="22832" xr:uid="{9151F4B5-1973-4C31-BC98-B33E1FDC79EC}"/>
    <cellStyle name="Millares 9 4 2 3 2 3" xfId="16921" xr:uid="{8172D853-9082-4996-80EB-3DAA4423DD57}"/>
    <cellStyle name="Millares 9 4 2 3 3" xfId="8052" xr:uid="{A5C14FCD-F985-4C34-8336-C7F89166A419}"/>
    <cellStyle name="Millares 9 4 2 3 3 2" xfId="19877" xr:uid="{42BE0F78-E86B-4129-869E-E011E9E4E360}"/>
    <cellStyle name="Millares 9 4 2 3 4" xfId="13966" xr:uid="{57E8C833-0FC8-476B-AB97-CA52484FDC2E}"/>
    <cellStyle name="Millares 9 4 2 4" xfId="3618" xr:uid="{9F39C618-AD19-4F5A-B780-60EAD42D91D0}"/>
    <cellStyle name="Millares 9 4 2 4 2" xfId="9531" xr:uid="{881C061F-C9DB-447F-B0AE-8A5BDDB62046}"/>
    <cellStyle name="Millares 9 4 2 4 2 2" xfId="21355" xr:uid="{028FF7BD-0BB4-48F5-A702-B0E24A47B4DA}"/>
    <cellStyle name="Millares 9 4 2 4 3" xfId="15444" xr:uid="{1172B852-C409-4CD4-9884-36441CA7384E}"/>
    <cellStyle name="Millares 9 4 2 5" xfId="6575" xr:uid="{15C7054E-3062-425E-A2F4-F15EEB3E4F45}"/>
    <cellStyle name="Millares 9 4 2 5 2" xfId="18400" xr:uid="{1B4D8BEF-BD49-4621-965F-81E3EDE03F7E}"/>
    <cellStyle name="Millares 9 4 2 6" xfId="12489" xr:uid="{F661C4D3-CC82-42BA-B64D-5E09D4C06A86}"/>
    <cellStyle name="Millares 9 4 3" xfId="1030" xr:uid="{3EE3E46A-35D2-4FDA-A52D-6C755B7F1D61}"/>
    <cellStyle name="Millares 9 4 3 2" xfId="2509" xr:uid="{5E0E3FB0-3C2D-45A4-A7D4-BA3998C952E7}"/>
    <cellStyle name="Millares 9 4 3 2 2" xfId="5466" xr:uid="{EB45933B-0205-4A36-94E7-78624246C136}"/>
    <cellStyle name="Millares 9 4 3 2 2 2" xfId="11379" xr:uid="{7C8AC2B2-68B8-4E61-9FA1-ABD669ED4D5E}"/>
    <cellStyle name="Millares 9 4 3 2 2 2 2" xfId="23203" xr:uid="{C9983FD1-2DED-4A37-BDE7-21147AA17FC1}"/>
    <cellStyle name="Millares 9 4 3 2 2 3" xfId="17292" xr:uid="{6B30FE06-415F-4461-87D9-11455A95AF0A}"/>
    <cellStyle name="Millares 9 4 3 2 3" xfId="8423" xr:uid="{159A5A48-AC01-4460-8355-0E160939FBB3}"/>
    <cellStyle name="Millares 9 4 3 2 3 2" xfId="20248" xr:uid="{11213519-ED0E-4809-92F7-0A026DB263AE}"/>
    <cellStyle name="Millares 9 4 3 2 4" xfId="14337" xr:uid="{9F3F1ACA-1B36-48B0-A6FE-5BAAAF533F92}"/>
    <cellStyle name="Millares 9 4 3 3" xfId="3989" xr:uid="{BEC07FE0-7203-4F6A-BA98-872FCC5E4E8D}"/>
    <cellStyle name="Millares 9 4 3 3 2" xfId="9902" xr:uid="{5070E15C-9EA2-4759-8549-2910498B2E7B}"/>
    <cellStyle name="Millares 9 4 3 3 2 2" xfId="21726" xr:uid="{64BDC49D-7EEB-40F0-915C-814525205D81}"/>
    <cellStyle name="Millares 9 4 3 3 3" xfId="15815" xr:uid="{4C76EE14-B234-4C38-A518-6338ED3991CD}"/>
    <cellStyle name="Millares 9 4 3 4" xfId="6946" xr:uid="{4B870980-900B-488C-A8CE-EC223C271610}"/>
    <cellStyle name="Millares 9 4 3 4 2" xfId="18771" xr:uid="{40C824FC-B928-4530-8920-CB53922C3C70}"/>
    <cellStyle name="Millares 9 4 3 5" xfId="12860" xr:uid="{6B318E94-32D9-450E-8138-827E9DCBCE1F}"/>
    <cellStyle name="Millares 9 4 4" xfId="1770" xr:uid="{1148CB9B-3064-47D4-AF49-774949A70918}"/>
    <cellStyle name="Millares 9 4 4 2" xfId="4727" xr:uid="{BA01E7BC-3C55-4847-AAA5-8590A404AE4D}"/>
    <cellStyle name="Millares 9 4 4 2 2" xfId="10640" xr:uid="{612AE968-5561-4D97-8E59-EC6A0C37E78E}"/>
    <cellStyle name="Millares 9 4 4 2 2 2" xfId="22464" xr:uid="{E3659312-8E57-4911-A61B-F7225EB648BF}"/>
    <cellStyle name="Millares 9 4 4 2 3" xfId="16553" xr:uid="{F6550A36-B652-4710-B908-6B86C64E5CE0}"/>
    <cellStyle name="Millares 9 4 4 3" xfId="7684" xr:uid="{FC04610C-BA61-42F5-8BDF-D865105C69FE}"/>
    <cellStyle name="Millares 9 4 4 3 2" xfId="19509" xr:uid="{A8E67D2A-097D-475F-953C-605BB1C83ECA}"/>
    <cellStyle name="Millares 9 4 4 4" xfId="13598" xr:uid="{BAD9E162-1129-47C9-A32B-B9DD14E5E5F1}"/>
    <cellStyle name="Millares 9 4 5" xfId="3250" xr:uid="{C001B476-01C8-4404-BAF4-0FB37620965D}"/>
    <cellStyle name="Millares 9 4 5 2" xfId="9163" xr:uid="{232BE892-02D5-4955-B5D0-64E37FE8EEA3}"/>
    <cellStyle name="Millares 9 4 5 2 2" xfId="20987" xr:uid="{082F75E3-85D1-41F3-8F0D-C9281AB01788}"/>
    <cellStyle name="Millares 9 4 5 3" xfId="15076" xr:uid="{7E79DAFD-2B88-4A08-831A-D648A7F1A968}"/>
    <cellStyle name="Millares 9 4 6" xfId="6207" xr:uid="{59781805-4891-4500-988E-27E562DCBD39}"/>
    <cellStyle name="Millares 9 4 6 2" xfId="18032" xr:uid="{7F7211C5-12F5-4510-AEE2-0A3EBD5470EA}"/>
    <cellStyle name="Millares 9 4 7" xfId="12121" xr:uid="{C0C34C0D-8480-44CC-89CA-390E391C7D35}"/>
    <cellStyle name="Millares 9 5" xfId="414" xr:uid="{B5B808B0-7783-49D3-B028-85AC2A37FB84}"/>
    <cellStyle name="Millares 9 5 2" xfId="1156" xr:uid="{E3FFD16C-3AB3-4796-8E90-0910AA12644B}"/>
    <cellStyle name="Millares 9 5 2 2" xfId="2635" xr:uid="{D220E89A-2F45-4E86-B327-85F86ED7D3A1}"/>
    <cellStyle name="Millares 9 5 2 2 2" xfId="5592" xr:uid="{135F9DD3-D0B3-4432-BFDF-A21325BE1DD3}"/>
    <cellStyle name="Millares 9 5 2 2 2 2" xfId="11505" xr:uid="{A5976607-3ED8-471E-ACD1-9F390AD33548}"/>
    <cellStyle name="Millares 9 5 2 2 2 2 2" xfId="23329" xr:uid="{C42981CE-4C48-4D5A-9106-4A219F3074B0}"/>
    <cellStyle name="Millares 9 5 2 2 2 3" xfId="17418" xr:uid="{AED60182-EDB9-4DF3-868D-3F736DB55ED4}"/>
    <cellStyle name="Millares 9 5 2 2 3" xfId="8549" xr:uid="{502230E1-903E-4ED8-B9EB-497B72195443}"/>
    <cellStyle name="Millares 9 5 2 2 3 2" xfId="20374" xr:uid="{8158FA98-F2B3-4695-ACCA-124514ED5F68}"/>
    <cellStyle name="Millares 9 5 2 2 4" xfId="14463" xr:uid="{7360A60F-466B-42CE-9D70-01C3DCFA2673}"/>
    <cellStyle name="Millares 9 5 2 3" xfId="4115" xr:uid="{60C36D56-6716-42AC-8DB7-A7569FB7176F}"/>
    <cellStyle name="Millares 9 5 2 3 2" xfId="10028" xr:uid="{A0EFC4F4-4EDD-4616-94D3-B6709FAC14DE}"/>
    <cellStyle name="Millares 9 5 2 3 2 2" xfId="21852" xr:uid="{33ED8BBD-EDD1-4987-BF52-04E269F11E6C}"/>
    <cellStyle name="Millares 9 5 2 3 3" xfId="15941" xr:uid="{605D414E-CF4C-4639-8C78-DAD51648DE18}"/>
    <cellStyle name="Millares 9 5 2 4" xfId="7072" xr:uid="{00007EDB-7002-48F0-9225-1A2E5AB0F6F7}"/>
    <cellStyle name="Millares 9 5 2 4 2" xfId="18897" xr:uid="{831CEF55-8233-4458-A491-79D70AB91FC6}"/>
    <cellStyle name="Millares 9 5 2 5" xfId="12986" xr:uid="{89F4EBE9-02BA-4795-AD0C-EFEF4D02B4D3}"/>
    <cellStyle name="Millares 9 5 3" xfId="1896" xr:uid="{304B9E45-8736-430C-BB39-D0111CCC9E33}"/>
    <cellStyle name="Millares 9 5 3 2" xfId="4853" xr:uid="{BE517661-4F5D-48CF-BF4C-21E7A287B291}"/>
    <cellStyle name="Millares 9 5 3 2 2" xfId="10766" xr:uid="{98A6F642-81DC-4B72-83B9-D2F77E428C23}"/>
    <cellStyle name="Millares 9 5 3 2 2 2" xfId="22590" xr:uid="{F34938C6-6F2F-4CDE-8584-E0794BAA2CAB}"/>
    <cellStyle name="Millares 9 5 3 2 3" xfId="16679" xr:uid="{2ABE2753-A728-4899-B153-51F762875FAB}"/>
    <cellStyle name="Millares 9 5 3 3" xfId="7810" xr:uid="{A069A8D8-25CB-448D-8CC8-182D25770CB7}"/>
    <cellStyle name="Millares 9 5 3 3 2" xfId="19635" xr:uid="{93D984B1-87C7-4420-8873-EA95450B744E}"/>
    <cellStyle name="Millares 9 5 3 4" xfId="13724" xr:uid="{A2974AAB-5757-48C0-BC0B-58FA1DF1AD68}"/>
    <cellStyle name="Millares 9 5 4" xfId="3376" xr:uid="{06630B17-2557-462F-AC66-D8D3CEA50203}"/>
    <cellStyle name="Millares 9 5 4 2" xfId="9289" xr:uid="{34B4F186-215E-4F2F-9D79-0A2A2E033C47}"/>
    <cellStyle name="Millares 9 5 4 2 2" xfId="21113" xr:uid="{B61C5005-270B-4893-88A9-50C726D089DE}"/>
    <cellStyle name="Millares 9 5 4 3" xfId="15202" xr:uid="{6FE4C381-FBFD-4D3D-B970-96D010F55B83}"/>
    <cellStyle name="Millares 9 5 5" xfId="6333" xr:uid="{713C4330-637C-4043-98B3-07C70693ED97}"/>
    <cellStyle name="Millares 9 5 5 2" xfId="18158" xr:uid="{F286D36A-9CBA-4B11-BACB-C38CEB6D4A50}"/>
    <cellStyle name="Millares 9 5 6" xfId="12247" xr:uid="{2809C465-87AC-43A9-B328-8F9BB0E2A839}"/>
    <cellStyle name="Millares 9 6" xfId="788" xr:uid="{10EB94C5-1A2B-4420-8393-58566A7E6955}"/>
    <cellStyle name="Millares 9 6 2" xfId="2267" xr:uid="{CDEF1BC7-FDBC-4147-958D-6598FE8A29BC}"/>
    <cellStyle name="Millares 9 6 2 2" xfId="5224" xr:uid="{674DCB0E-1FF0-49CC-AF74-7508A5ABB5FF}"/>
    <cellStyle name="Millares 9 6 2 2 2" xfId="11137" xr:uid="{6F68A966-7D06-4511-A3FE-15D7D89109EA}"/>
    <cellStyle name="Millares 9 6 2 2 2 2" xfId="22961" xr:uid="{B39981E6-0D72-4F59-9BF9-B5E7D3D2BAFA}"/>
    <cellStyle name="Millares 9 6 2 2 3" xfId="17050" xr:uid="{7A1962E0-8971-4865-BBEB-5A392BC6EE9E}"/>
    <cellStyle name="Millares 9 6 2 3" xfId="8181" xr:uid="{3F63418E-C6D8-4714-B638-64DC2276A506}"/>
    <cellStyle name="Millares 9 6 2 3 2" xfId="20006" xr:uid="{DFF0183F-1E12-4BF6-B054-C926DF873C7E}"/>
    <cellStyle name="Millares 9 6 2 4" xfId="14095" xr:uid="{1CF83B45-66EC-4E41-B035-94A71BDC55D9}"/>
    <cellStyle name="Millares 9 6 3" xfId="3747" xr:uid="{30EAF106-2E9A-4E37-AC87-CBF11CAF0515}"/>
    <cellStyle name="Millares 9 6 3 2" xfId="9660" xr:uid="{5B9AC2AD-3D02-4D1D-B093-8B0379E06AE6}"/>
    <cellStyle name="Millares 9 6 3 2 2" xfId="21484" xr:uid="{05D8D17F-6D5D-4494-B85B-247FDEA607D1}"/>
    <cellStyle name="Millares 9 6 3 3" xfId="15573" xr:uid="{AD649570-3AD4-421F-833F-947E1AA17A6A}"/>
    <cellStyle name="Millares 9 6 4" xfId="6704" xr:uid="{60D24C0E-F1D4-4866-AD97-3FB97C368D99}"/>
    <cellStyle name="Millares 9 6 4 2" xfId="18529" xr:uid="{6ED5910A-88A5-4324-89CA-85BBEFD47D52}"/>
    <cellStyle name="Millares 9 6 5" xfId="12618" xr:uid="{FDBB02CF-B103-41C9-B677-075A383947D4}"/>
    <cellStyle name="Millares 9 7" xfId="1528" xr:uid="{77892E7E-9BBF-437D-84D2-7702A8BEB2ED}"/>
    <cellStyle name="Millares 9 7 2" xfId="4485" xr:uid="{C11B0DC7-4125-4F75-A418-DC641F46C726}"/>
    <cellStyle name="Millares 9 7 2 2" xfId="10398" xr:uid="{77AD1C6D-BF9C-4871-ABD9-929D9837833C}"/>
    <cellStyle name="Millares 9 7 2 2 2" xfId="22222" xr:uid="{4AFAE9AA-523C-4FCE-96C2-75F9ACADB564}"/>
    <cellStyle name="Millares 9 7 2 3" xfId="16311" xr:uid="{A94B9EB5-BD29-42D4-B5AF-1C7D303594CC}"/>
    <cellStyle name="Millares 9 7 3" xfId="7442" xr:uid="{C1C0A6BF-F297-4F8E-B639-7A3A8908EEB0}"/>
    <cellStyle name="Millares 9 7 3 2" xfId="19267" xr:uid="{458D32D8-23B5-4546-832E-A0A8C6D09903}"/>
    <cellStyle name="Millares 9 7 4" xfId="13356" xr:uid="{7C7DD01A-CB72-48AB-A307-E8ACFB913B7D}"/>
    <cellStyle name="Millares 9 8" xfId="3008" xr:uid="{675E254B-4AF5-49D9-922E-E8953492AF3F}"/>
    <cellStyle name="Millares 9 8 2" xfId="8921" xr:uid="{10D9DC7B-DD7D-4941-8A8D-119A98485098}"/>
    <cellStyle name="Millares 9 8 2 2" xfId="20745" xr:uid="{12AA76A9-9673-4B33-889D-96644A849AB6}"/>
    <cellStyle name="Millares 9 8 3" xfId="14834" xr:uid="{99533476-33C4-4E5F-A1E4-039F8A50DA1C}"/>
    <cellStyle name="Millares 9 9" xfId="5965" xr:uid="{BE893787-8982-4563-A49D-DECC80C1E6D6}"/>
    <cellStyle name="Millares 9 9 2" xfId="17790" xr:uid="{0C34409D-A4DF-4062-ACFC-09E080BC0195}"/>
    <cellStyle name="Normal" xfId="0" builtinId="0"/>
    <cellStyle name="Normal 10" xfId="19" xr:uid="{C2A66B5C-95A5-4A46-8803-B8BC835951AA}"/>
    <cellStyle name="Normal 10 10" xfId="5952" xr:uid="{33136605-7776-46CB-9919-6EB6B6722CE4}"/>
    <cellStyle name="Normal 10 10 2" xfId="17777" xr:uid="{9417D46D-2BEF-44BB-B686-124795BF2F49}"/>
    <cellStyle name="Normal 10 11" xfId="11866" xr:uid="{4F8BF2EF-0733-4C7F-BFFF-3CAEEF87C46D}"/>
    <cellStyle name="Normal 10 2" xfId="50" xr:uid="{276D4ECB-6941-486F-BE1B-37C0B2F1B38F}"/>
    <cellStyle name="Normal 10 2 10" xfId="11894" xr:uid="{521B3F90-8F98-4DF2-9758-376FDC862BAD}"/>
    <cellStyle name="Normal 10 2 2" xfId="112" xr:uid="{CF03D45A-AE6F-4A0A-A0E5-C92158E778F2}"/>
    <cellStyle name="Normal 10 2 2 2" xfId="237" xr:uid="{58121DC4-35F0-4653-92EB-B3A8FCD6E7DE}"/>
    <cellStyle name="Normal 10 2 2 2 2" xfId="609" xr:uid="{E6C03884-4379-4F64-A88B-E5A7A4E26878}"/>
    <cellStyle name="Normal 10 2 2 2 2 2" xfId="1351" xr:uid="{9E01FACA-5E4D-48C1-9E2E-25311043043B}"/>
    <cellStyle name="Normal 10 2 2 2 2 2 2" xfId="2830" xr:uid="{53ED3DCE-248C-49DE-9EC1-43F80A8D48FE}"/>
    <cellStyle name="Normal 10 2 2 2 2 2 2 2" xfId="5787" xr:uid="{242047CE-9B2D-4A0D-A444-443A702648F4}"/>
    <cellStyle name="Normal 10 2 2 2 2 2 2 2 2" xfId="11700" xr:uid="{EB4D843F-ED76-4C4B-983E-6815FA070471}"/>
    <cellStyle name="Normal 10 2 2 2 2 2 2 2 2 2" xfId="23524" xr:uid="{A26E5BAE-6028-4AF8-9DC4-B4A99CF9CCCE}"/>
    <cellStyle name="Normal 10 2 2 2 2 2 2 2 3" xfId="17613" xr:uid="{59D48968-5658-4829-978D-6AA54254134C}"/>
    <cellStyle name="Normal 10 2 2 2 2 2 2 3" xfId="8744" xr:uid="{7430898A-F34D-4F90-812F-8B41850C2FAD}"/>
    <cellStyle name="Normal 10 2 2 2 2 2 2 3 2" xfId="20569" xr:uid="{1057888A-E080-451B-8AA9-802C4CC23C54}"/>
    <cellStyle name="Normal 10 2 2 2 2 2 2 4" xfId="14658" xr:uid="{F22BD6C4-C056-4E7E-80B6-657C6B32926F}"/>
    <cellStyle name="Normal 10 2 2 2 2 2 3" xfId="4310" xr:uid="{28F569CD-B2AC-47CA-BB75-B23D6F375EA8}"/>
    <cellStyle name="Normal 10 2 2 2 2 2 3 2" xfId="10223" xr:uid="{A2C040D2-6AA4-41AD-A284-4D46B55AD83B}"/>
    <cellStyle name="Normal 10 2 2 2 2 2 3 2 2" xfId="22047" xr:uid="{1E409470-217A-47BE-827A-A76E121C9509}"/>
    <cellStyle name="Normal 10 2 2 2 2 2 3 3" xfId="16136" xr:uid="{CECDAB4E-1910-4505-94FB-43B9A345D2BB}"/>
    <cellStyle name="Normal 10 2 2 2 2 2 4" xfId="7267" xr:uid="{3ADCE938-67D3-403D-A89F-67081DEF6D18}"/>
    <cellStyle name="Normal 10 2 2 2 2 2 4 2" xfId="19092" xr:uid="{12079BAE-F1FB-4678-93B8-0BD3DCA43677}"/>
    <cellStyle name="Normal 10 2 2 2 2 2 5" xfId="13181" xr:uid="{F4354B27-6E3C-43D5-B7F1-00E899E9CEF9}"/>
    <cellStyle name="Normal 10 2 2 2 2 3" xfId="2091" xr:uid="{AE6D5515-9C64-482C-B5B3-1496C943ED76}"/>
    <cellStyle name="Normal 10 2 2 2 2 3 2" xfId="5048" xr:uid="{AC06FACF-E705-4884-A991-E298BC79EA5D}"/>
    <cellStyle name="Normal 10 2 2 2 2 3 2 2" xfId="10961" xr:uid="{AAFDCDDC-2C87-48F6-819D-77FEA7CF89D4}"/>
    <cellStyle name="Normal 10 2 2 2 2 3 2 2 2" xfId="22785" xr:uid="{BE9D9366-F68C-49EF-A16A-8164C05A85CD}"/>
    <cellStyle name="Normal 10 2 2 2 2 3 2 3" xfId="16874" xr:uid="{492BF5B4-2751-4DC5-96BD-FADE63787600}"/>
    <cellStyle name="Normal 10 2 2 2 2 3 3" xfId="8005" xr:uid="{AF720E82-77F3-4F69-984A-F2444B3DF52E}"/>
    <cellStyle name="Normal 10 2 2 2 2 3 3 2" xfId="19830" xr:uid="{C260C3E1-F595-4247-A73D-E3567B4C99F8}"/>
    <cellStyle name="Normal 10 2 2 2 2 3 4" xfId="13919" xr:uid="{7FBD7526-8547-4975-A488-6DD9851F244A}"/>
    <cellStyle name="Normal 10 2 2 2 2 4" xfId="3571" xr:uid="{8A899612-C8D6-41BD-8951-5D5A3C337F27}"/>
    <cellStyle name="Normal 10 2 2 2 2 4 2" xfId="9484" xr:uid="{070B966D-760F-4327-97E9-A7757A23CC2D}"/>
    <cellStyle name="Normal 10 2 2 2 2 4 2 2" xfId="21308" xr:uid="{2994D000-081C-4ECB-BE53-838B18BD34EB}"/>
    <cellStyle name="Normal 10 2 2 2 2 4 3" xfId="15397" xr:uid="{949A0059-09DE-4C08-90EC-A2A275A29C5E}"/>
    <cellStyle name="Normal 10 2 2 2 2 5" xfId="6528" xr:uid="{556E396F-D1E0-4D62-8B94-5A0608CF8DD0}"/>
    <cellStyle name="Normal 10 2 2 2 2 5 2" xfId="18353" xr:uid="{78C52E4B-46D8-4546-8EDF-0A9FDE5BF642}"/>
    <cellStyle name="Normal 10 2 2 2 2 6" xfId="12442" xr:uid="{CE65C12E-6826-4B70-8F47-B61FA61F86F6}"/>
    <cellStyle name="Normal 10 2 2 2 3" xfId="983" xr:uid="{DF6337EF-BCEA-44BE-86F2-0B8ADB7B214E}"/>
    <cellStyle name="Normal 10 2 2 2 3 2" xfId="2462" xr:uid="{F560B8C5-3270-4F32-B7EE-58F0A79375A8}"/>
    <cellStyle name="Normal 10 2 2 2 3 2 2" xfId="5419" xr:uid="{CDD8B6D1-72EB-4D86-9EFE-21C5CEB73242}"/>
    <cellStyle name="Normal 10 2 2 2 3 2 2 2" xfId="11332" xr:uid="{16B8D576-FB1B-4B41-A3E3-3B3E5D814C91}"/>
    <cellStyle name="Normal 10 2 2 2 3 2 2 2 2" xfId="23156" xr:uid="{274FFA0F-A723-4BCB-BDC3-606923119EBD}"/>
    <cellStyle name="Normal 10 2 2 2 3 2 2 3" xfId="17245" xr:uid="{8D3C2098-5161-4713-8A66-569B99C97EB4}"/>
    <cellStyle name="Normal 10 2 2 2 3 2 3" xfId="8376" xr:uid="{FA63B1E3-DA2A-4CB2-9C83-3DA2E8F41BE3}"/>
    <cellStyle name="Normal 10 2 2 2 3 2 3 2" xfId="20201" xr:uid="{7562BC5B-BAF1-443B-B3CF-3923A11367F7}"/>
    <cellStyle name="Normal 10 2 2 2 3 2 4" xfId="14290" xr:uid="{8C225B0F-31B6-45DA-A34C-0BC59FB82529}"/>
    <cellStyle name="Normal 10 2 2 2 3 3" xfId="3942" xr:uid="{FFC2E487-CD89-43D5-B96D-A4D55B62CBF8}"/>
    <cellStyle name="Normal 10 2 2 2 3 3 2" xfId="9855" xr:uid="{9A01FAED-6C57-4EF1-8327-9126EA529E81}"/>
    <cellStyle name="Normal 10 2 2 2 3 3 2 2" xfId="21679" xr:uid="{733E5594-D40D-4A1C-B273-B849FCD753BA}"/>
    <cellStyle name="Normal 10 2 2 2 3 3 3" xfId="15768" xr:uid="{20EFDF60-7052-4F2E-BA1B-B1635A838F4C}"/>
    <cellStyle name="Normal 10 2 2 2 3 4" xfId="6899" xr:uid="{4AA36F20-F414-4544-834F-43E1F2AD2B00}"/>
    <cellStyle name="Normal 10 2 2 2 3 4 2" xfId="18724" xr:uid="{6EE60383-FC26-426D-84BF-823E1A884AEC}"/>
    <cellStyle name="Normal 10 2 2 2 3 5" xfId="12813" xr:uid="{1C89C424-7E38-47D0-B781-F59554F12773}"/>
    <cellStyle name="Normal 10 2 2 2 4" xfId="1723" xr:uid="{56158A51-DFBB-4345-9691-8E98ACCE3FC0}"/>
    <cellStyle name="Normal 10 2 2 2 4 2" xfId="4680" xr:uid="{B75670A3-38DC-4DB2-B330-DDC994E5B11F}"/>
    <cellStyle name="Normal 10 2 2 2 4 2 2" xfId="10593" xr:uid="{2647B4AD-F3D0-47A1-867C-FEB20053829A}"/>
    <cellStyle name="Normal 10 2 2 2 4 2 2 2" xfId="22417" xr:uid="{202C57EC-63A8-4C69-AEDD-C6E405F21473}"/>
    <cellStyle name="Normal 10 2 2 2 4 2 3" xfId="16506" xr:uid="{F3CEBF16-E92A-4425-B348-8A5B3E7E02A0}"/>
    <cellStyle name="Normal 10 2 2 2 4 3" xfId="7637" xr:uid="{9214E001-653B-4070-A459-34D4D598276D}"/>
    <cellStyle name="Normal 10 2 2 2 4 3 2" xfId="19462" xr:uid="{F1F7EAB4-0E65-433E-9F0D-031B44F1AAD2}"/>
    <cellStyle name="Normal 10 2 2 2 4 4" xfId="13551" xr:uid="{CA837806-1539-45D3-AE53-F4F7A9D72455}"/>
    <cellStyle name="Normal 10 2 2 2 5" xfId="3203" xr:uid="{FB4D5558-7699-4ECA-90BB-0275F0185A1D}"/>
    <cellStyle name="Normal 10 2 2 2 5 2" xfId="9116" xr:uid="{5FCCEF1D-3117-4C2A-9E91-FC0EF64F30B9}"/>
    <cellStyle name="Normal 10 2 2 2 5 2 2" xfId="20940" xr:uid="{894A70B5-0DB1-4E81-8CD8-99904113EB39}"/>
    <cellStyle name="Normal 10 2 2 2 5 3" xfId="15029" xr:uid="{EADD74F4-1DF8-48F4-AAC8-8414E96A6561}"/>
    <cellStyle name="Normal 10 2 2 2 6" xfId="6160" xr:uid="{5E3E6EAF-B045-4DEE-9E80-7D73A8008714}"/>
    <cellStyle name="Normal 10 2 2 2 6 2" xfId="17985" xr:uid="{E31B6DA2-C8F3-4272-A1CC-E749BCE0A877}"/>
    <cellStyle name="Normal 10 2 2 2 7" xfId="12074" xr:uid="{1527477A-3B1A-4298-A69A-4698B248D2F6}"/>
    <cellStyle name="Normal 10 2 2 3" xfId="360" xr:uid="{D842E13B-812D-488B-9E3B-BC4DD151E133}"/>
    <cellStyle name="Normal 10 2 2 3 2" xfId="731" xr:uid="{238232A2-FDF9-4346-9EA8-C23089ABFC27}"/>
    <cellStyle name="Normal 10 2 2 3 2 2" xfId="1472" xr:uid="{3BEB3A41-5507-4E66-9B5A-0849B3045BF8}"/>
    <cellStyle name="Normal 10 2 2 3 2 2 2" xfId="2951" xr:uid="{95BD9F6B-ED66-443B-88AC-8935D1BE64AA}"/>
    <cellStyle name="Normal 10 2 2 3 2 2 2 2" xfId="5908" xr:uid="{4A5845F6-995B-4003-9FAE-A69F265C40EC}"/>
    <cellStyle name="Normal 10 2 2 3 2 2 2 2 2" xfId="11821" xr:uid="{59363411-8482-4421-8B83-D2FDFCEECB7A}"/>
    <cellStyle name="Normal 10 2 2 3 2 2 2 2 2 2" xfId="23645" xr:uid="{9A95CF3E-099D-4798-B832-F94D55770A6D}"/>
    <cellStyle name="Normal 10 2 2 3 2 2 2 2 3" xfId="17734" xr:uid="{FF626208-8D47-42BD-BA65-C6DEDF984AC5}"/>
    <cellStyle name="Normal 10 2 2 3 2 2 2 3" xfId="8865" xr:uid="{BABFF0EF-7699-430E-8B54-8B278F497C59}"/>
    <cellStyle name="Normal 10 2 2 3 2 2 2 3 2" xfId="20690" xr:uid="{1F71A8C7-07AC-42A7-A3F3-C87CEB9BF535}"/>
    <cellStyle name="Normal 10 2 2 3 2 2 2 4" xfId="14779" xr:uid="{523C9DAA-6194-4CC9-BB55-C3DBF2D40097}"/>
    <cellStyle name="Normal 10 2 2 3 2 2 3" xfId="4431" xr:uid="{1BFEBFC0-FC91-4DE5-AB05-A70ABE4A2623}"/>
    <cellStyle name="Normal 10 2 2 3 2 2 3 2" xfId="10344" xr:uid="{157DE1D0-6FB2-454E-870B-21103DC86390}"/>
    <cellStyle name="Normal 10 2 2 3 2 2 3 2 2" xfId="22168" xr:uid="{594D01A4-A970-4C0C-9382-9AA8093E8F73}"/>
    <cellStyle name="Normal 10 2 2 3 2 2 3 3" xfId="16257" xr:uid="{16BA0C29-CB0B-4E20-AD82-CFBFCC78675F}"/>
    <cellStyle name="Normal 10 2 2 3 2 2 4" xfId="7388" xr:uid="{DC7367E8-1AB9-4F9E-BDFD-4FE481FA634E}"/>
    <cellStyle name="Normal 10 2 2 3 2 2 4 2" xfId="19213" xr:uid="{AA7EA910-45BE-43B9-981A-4C6EFFD7C2EE}"/>
    <cellStyle name="Normal 10 2 2 3 2 2 5" xfId="13302" xr:uid="{05048864-CDF4-446B-A735-D5774E536F17}"/>
    <cellStyle name="Normal 10 2 2 3 2 3" xfId="2212" xr:uid="{F9649925-44E1-4D35-A5F2-FB3B87BCE410}"/>
    <cellStyle name="Normal 10 2 2 3 2 3 2" xfId="5169" xr:uid="{32C5F2E6-BCEC-4641-9AAB-2E5BA744A1D7}"/>
    <cellStyle name="Normal 10 2 2 3 2 3 2 2" xfId="11082" xr:uid="{EE6E0AB9-6160-48D4-9814-82163103CCB8}"/>
    <cellStyle name="Normal 10 2 2 3 2 3 2 2 2" xfId="22906" xr:uid="{EFF04ED0-8066-4975-9885-29D991CB6E41}"/>
    <cellStyle name="Normal 10 2 2 3 2 3 2 3" xfId="16995" xr:uid="{5AD38905-2E02-4ED9-A2F4-E18902A9FF9D}"/>
    <cellStyle name="Normal 10 2 2 3 2 3 3" xfId="8126" xr:uid="{7477C1CF-9313-4DBC-AF2D-9B15C395B93C}"/>
    <cellStyle name="Normal 10 2 2 3 2 3 3 2" xfId="19951" xr:uid="{23E6909B-2C88-4444-A10F-27C4A4A80B71}"/>
    <cellStyle name="Normal 10 2 2 3 2 3 4" xfId="14040" xr:uid="{260AB10C-4FC8-4C87-A60B-BFE8A12DD371}"/>
    <cellStyle name="Normal 10 2 2 3 2 4" xfId="3692" xr:uid="{00269785-29EF-4EFB-B175-48092477458B}"/>
    <cellStyle name="Normal 10 2 2 3 2 4 2" xfId="9605" xr:uid="{23A0B861-A4A7-4CBA-978B-CF1BE887372D}"/>
    <cellStyle name="Normal 10 2 2 3 2 4 2 2" xfId="21429" xr:uid="{04B26D5F-A14E-4BD3-B6AF-C2337C370FE7}"/>
    <cellStyle name="Normal 10 2 2 3 2 4 3" xfId="15518" xr:uid="{B26284A6-CCBB-4F2A-B79A-1259CDB0243C}"/>
    <cellStyle name="Normal 10 2 2 3 2 5" xfId="6649" xr:uid="{A9BB87FC-0805-4B14-B76A-406029F2FDEC}"/>
    <cellStyle name="Normal 10 2 2 3 2 5 2" xfId="18474" xr:uid="{8D41E36B-3516-4537-8916-C4CFFA289511}"/>
    <cellStyle name="Normal 10 2 2 3 2 6" xfId="12563" xr:uid="{2ED5593B-AC5A-45F0-9578-99B5E6211A58}"/>
    <cellStyle name="Normal 10 2 2 3 3" xfId="1104" xr:uid="{81401A02-49D6-4E7E-9A21-532896028E52}"/>
    <cellStyle name="Normal 10 2 2 3 3 2" xfId="2583" xr:uid="{591806D3-0045-41E9-8016-D4E202FC612C}"/>
    <cellStyle name="Normal 10 2 2 3 3 2 2" xfId="5540" xr:uid="{1D048040-F42B-4519-B9D1-338954512071}"/>
    <cellStyle name="Normal 10 2 2 3 3 2 2 2" xfId="11453" xr:uid="{7CACD6C9-62FE-4D6A-9996-9B6DB9439CC1}"/>
    <cellStyle name="Normal 10 2 2 3 3 2 2 2 2" xfId="23277" xr:uid="{BD4C9D70-F46E-4847-BB4A-92EE9A1BEE89}"/>
    <cellStyle name="Normal 10 2 2 3 3 2 2 3" xfId="17366" xr:uid="{8ACC5645-060B-4DD8-8545-D04253735270}"/>
    <cellStyle name="Normal 10 2 2 3 3 2 3" xfId="8497" xr:uid="{2E129F4E-1424-4DA8-A447-58481BC476BC}"/>
    <cellStyle name="Normal 10 2 2 3 3 2 3 2" xfId="20322" xr:uid="{7585041C-2A7F-4A87-B63C-31231559046E}"/>
    <cellStyle name="Normal 10 2 2 3 3 2 4" xfId="14411" xr:uid="{FFFB8449-FF2B-4157-81B9-569AB28A2653}"/>
    <cellStyle name="Normal 10 2 2 3 3 3" xfId="4063" xr:uid="{BD2CAADF-B249-450B-9199-CB6604DE2B5E}"/>
    <cellStyle name="Normal 10 2 2 3 3 3 2" xfId="9976" xr:uid="{132A1DA6-61AD-4CAD-9EE6-FA368C6465BA}"/>
    <cellStyle name="Normal 10 2 2 3 3 3 2 2" xfId="21800" xr:uid="{A533EEBD-6E42-4BFA-9BF4-0C6B4505125D}"/>
    <cellStyle name="Normal 10 2 2 3 3 3 3" xfId="15889" xr:uid="{499F6311-6A6D-4A92-BF9D-424229447E3E}"/>
    <cellStyle name="Normal 10 2 2 3 3 4" xfId="7020" xr:uid="{74C3BB2F-4F0C-484C-948B-A55FDCB43D78}"/>
    <cellStyle name="Normal 10 2 2 3 3 4 2" xfId="18845" xr:uid="{41C88C16-51AD-459A-9CC7-B2E2901E2511}"/>
    <cellStyle name="Normal 10 2 2 3 3 5" xfId="12934" xr:uid="{7F2E76CA-D8AC-424B-8DCF-E74439718FEC}"/>
    <cellStyle name="Normal 10 2 2 3 4" xfId="1844" xr:uid="{E2101C2A-6D15-473A-BCAE-E7738211E0C2}"/>
    <cellStyle name="Normal 10 2 2 3 4 2" xfId="4801" xr:uid="{23D344CD-EE7B-4708-915B-A13C6EB15B3C}"/>
    <cellStyle name="Normal 10 2 2 3 4 2 2" xfId="10714" xr:uid="{03BD6A0F-77AB-4867-9FF3-8E13CA453B4A}"/>
    <cellStyle name="Normal 10 2 2 3 4 2 2 2" xfId="22538" xr:uid="{E6F5F44F-875B-4896-BA8F-B74DDF0F973F}"/>
    <cellStyle name="Normal 10 2 2 3 4 2 3" xfId="16627" xr:uid="{66776063-C9BE-47CF-921C-AD564CAD09FA}"/>
    <cellStyle name="Normal 10 2 2 3 4 3" xfId="7758" xr:uid="{0F403655-B2BE-47A3-B38A-F92EB2C97CA4}"/>
    <cellStyle name="Normal 10 2 2 3 4 3 2" xfId="19583" xr:uid="{F63ECB67-7016-47A4-8885-2A19D182C7EB}"/>
    <cellStyle name="Normal 10 2 2 3 4 4" xfId="13672" xr:uid="{EA69D950-BAC8-4B63-8841-63735401A4C0}"/>
    <cellStyle name="Normal 10 2 2 3 5" xfId="3324" xr:uid="{38CF971B-6EEB-4014-B718-6D9D947B436B}"/>
    <cellStyle name="Normal 10 2 2 3 5 2" xfId="9237" xr:uid="{0BFA8AD8-5885-4DB1-B1B1-285F59467E23}"/>
    <cellStyle name="Normal 10 2 2 3 5 2 2" xfId="21061" xr:uid="{74B0F190-7415-4829-88AA-7DF1FEBC25E6}"/>
    <cellStyle name="Normal 10 2 2 3 5 3" xfId="15150" xr:uid="{6D6D82F7-7483-4277-8E9A-F2584366A024}"/>
    <cellStyle name="Normal 10 2 2 3 6" xfId="6281" xr:uid="{8E5CB38E-16B8-48F2-83EB-D859B30970A8}"/>
    <cellStyle name="Normal 10 2 2 3 6 2" xfId="18106" xr:uid="{06D1B5A3-A42B-4FF5-9F79-A8DC64069025}"/>
    <cellStyle name="Normal 10 2 2 3 7" xfId="12195" xr:uid="{29DBFE8C-B752-4B16-90BC-19BD4A317F67}"/>
    <cellStyle name="Normal 10 2 2 4" xfId="488" xr:uid="{2B1CE773-1DB2-4094-9FB0-57AEBBA77B34}"/>
    <cellStyle name="Normal 10 2 2 4 2" xfId="1230" xr:uid="{D0C67731-B285-490F-8CAE-72AB33F3F158}"/>
    <cellStyle name="Normal 10 2 2 4 2 2" xfId="2709" xr:uid="{BE3748A4-4A06-4665-90E7-E1D834C69DF3}"/>
    <cellStyle name="Normal 10 2 2 4 2 2 2" xfId="5666" xr:uid="{606DEF2F-3E22-4B3E-AAD6-3A24C195C061}"/>
    <cellStyle name="Normal 10 2 2 4 2 2 2 2" xfId="11579" xr:uid="{F839CDF9-8EAF-4D41-8323-B5A61BC12692}"/>
    <cellStyle name="Normal 10 2 2 4 2 2 2 2 2" xfId="23403" xr:uid="{6704BD0F-865E-4208-B0C3-75C7C947375D}"/>
    <cellStyle name="Normal 10 2 2 4 2 2 2 3" xfId="17492" xr:uid="{D5607624-1255-4065-A38F-00A8D7DCD823}"/>
    <cellStyle name="Normal 10 2 2 4 2 2 3" xfId="8623" xr:uid="{27904754-01BC-4BB0-A930-5E3B3EF10412}"/>
    <cellStyle name="Normal 10 2 2 4 2 2 3 2" xfId="20448" xr:uid="{DA00C787-B2B7-4044-965A-1FAF3B8FBE7D}"/>
    <cellStyle name="Normal 10 2 2 4 2 2 4" xfId="14537" xr:uid="{9C124C57-3B6A-45D1-AACC-CDEFD6855257}"/>
    <cellStyle name="Normal 10 2 2 4 2 3" xfId="4189" xr:uid="{9B820D39-D14F-4CD0-B1B8-EDC9E3E68775}"/>
    <cellStyle name="Normal 10 2 2 4 2 3 2" xfId="10102" xr:uid="{2BAF8C75-3275-4805-B82B-112C0332B2FF}"/>
    <cellStyle name="Normal 10 2 2 4 2 3 2 2" xfId="21926" xr:uid="{52CA98A5-5A92-4E39-9F79-CC22DFC888D2}"/>
    <cellStyle name="Normal 10 2 2 4 2 3 3" xfId="16015" xr:uid="{41F3305A-A3B2-423B-87A4-85FCA5D04D19}"/>
    <cellStyle name="Normal 10 2 2 4 2 4" xfId="7146" xr:uid="{C81A8463-3B67-4488-A7E0-DC64B4F2820D}"/>
    <cellStyle name="Normal 10 2 2 4 2 4 2" xfId="18971" xr:uid="{BEE9DBEB-F10E-4706-ACEC-F30FCE4FFF83}"/>
    <cellStyle name="Normal 10 2 2 4 2 5" xfId="13060" xr:uid="{2E7CD982-B7A1-4129-AB3D-566463EBE191}"/>
    <cellStyle name="Normal 10 2 2 4 3" xfId="1970" xr:uid="{36152F8F-82E9-45F4-A6D0-94106AFAB73B}"/>
    <cellStyle name="Normal 10 2 2 4 3 2" xfId="4927" xr:uid="{B19725CB-0B69-423E-85B1-1EBA9E862813}"/>
    <cellStyle name="Normal 10 2 2 4 3 2 2" xfId="10840" xr:uid="{82A69053-E96D-4664-B1B7-0251A7EAE164}"/>
    <cellStyle name="Normal 10 2 2 4 3 2 2 2" xfId="22664" xr:uid="{7BF5E57E-0619-4FF6-8EDA-0901B881A9EA}"/>
    <cellStyle name="Normal 10 2 2 4 3 2 3" xfId="16753" xr:uid="{4EB1A502-4815-4E6C-8E97-898DE56386E0}"/>
    <cellStyle name="Normal 10 2 2 4 3 3" xfId="7884" xr:uid="{ABBFEA81-02A4-4979-9944-36E991F0CB76}"/>
    <cellStyle name="Normal 10 2 2 4 3 3 2" xfId="19709" xr:uid="{F66EECA5-E819-4C69-A459-EE96A0576EB9}"/>
    <cellStyle name="Normal 10 2 2 4 3 4" xfId="13798" xr:uid="{0284972B-4EC9-47FB-8C8E-4E842FB6E129}"/>
    <cellStyle name="Normal 10 2 2 4 4" xfId="3450" xr:uid="{21F62F2E-483C-46C1-AAE0-8D6958F75DF9}"/>
    <cellStyle name="Normal 10 2 2 4 4 2" xfId="9363" xr:uid="{5628025B-BCE1-458C-AAC3-73F58E7EA15D}"/>
    <cellStyle name="Normal 10 2 2 4 4 2 2" xfId="21187" xr:uid="{E5E77908-1055-4728-8C59-36EE65486D44}"/>
    <cellStyle name="Normal 10 2 2 4 4 3" xfId="15276" xr:uid="{66A046CC-0D1B-4850-8C49-E691971A2DA0}"/>
    <cellStyle name="Normal 10 2 2 4 5" xfId="6407" xr:uid="{83BBDEDD-7E5A-480E-87F4-27F67C9EF138}"/>
    <cellStyle name="Normal 10 2 2 4 5 2" xfId="18232" xr:uid="{D6CE1DDD-89FC-4654-8E44-7BC377FC69B5}"/>
    <cellStyle name="Normal 10 2 2 4 6" xfId="12321" xr:uid="{3695CB92-8366-4820-BEB9-F83C23BFBE14}"/>
    <cellStyle name="Normal 10 2 2 5" xfId="862" xr:uid="{217ADA43-2A6B-426D-9F56-E3CE57CAB4D1}"/>
    <cellStyle name="Normal 10 2 2 5 2" xfId="2341" xr:uid="{C7FDBA93-0DA3-4C57-87AC-1C76CA887609}"/>
    <cellStyle name="Normal 10 2 2 5 2 2" xfId="5298" xr:uid="{6D1D87F2-91D1-4B83-8D95-BB96657B6BA7}"/>
    <cellStyle name="Normal 10 2 2 5 2 2 2" xfId="11211" xr:uid="{6AE1FE46-3EAA-4378-AD59-5C49D3B52F36}"/>
    <cellStyle name="Normal 10 2 2 5 2 2 2 2" xfId="23035" xr:uid="{747ED794-ABF2-4E91-BA03-4897D0DF7A12}"/>
    <cellStyle name="Normal 10 2 2 5 2 2 3" xfId="17124" xr:uid="{D15560D0-B200-472E-8B28-0744891D2616}"/>
    <cellStyle name="Normal 10 2 2 5 2 3" xfId="8255" xr:uid="{C85F4CED-AF6F-4663-A898-2CEF2BDD95BB}"/>
    <cellStyle name="Normal 10 2 2 5 2 3 2" xfId="20080" xr:uid="{ACFFE44B-3A70-48C2-8E89-CDB01668A3BD}"/>
    <cellStyle name="Normal 10 2 2 5 2 4" xfId="14169" xr:uid="{567F2223-1D79-4F9A-945C-28F6951F900F}"/>
    <cellStyle name="Normal 10 2 2 5 3" xfId="3821" xr:uid="{0410F237-4FF3-4A50-A62A-1BF5953ECBD3}"/>
    <cellStyle name="Normal 10 2 2 5 3 2" xfId="9734" xr:uid="{B055A836-74E6-4452-840A-CFD2E4888E24}"/>
    <cellStyle name="Normal 10 2 2 5 3 2 2" xfId="21558" xr:uid="{62109F75-AF36-46DF-A555-D1F4636A7FF1}"/>
    <cellStyle name="Normal 10 2 2 5 3 3" xfId="15647" xr:uid="{BB4CA4CB-C4DD-48F7-8F7E-31D46C41F9A0}"/>
    <cellStyle name="Normal 10 2 2 5 4" xfId="6778" xr:uid="{95FCDC9E-D509-4184-8DEF-DFB213F9AA1E}"/>
    <cellStyle name="Normal 10 2 2 5 4 2" xfId="18603" xr:uid="{4015DE71-DD80-4DB9-8A33-BE928B67CF65}"/>
    <cellStyle name="Normal 10 2 2 5 5" xfId="12692" xr:uid="{30538DF0-428E-4F0F-856A-E66147EB957C}"/>
    <cellStyle name="Normal 10 2 2 6" xfId="1602" xr:uid="{C90A935C-E964-4E00-979F-A1B635CEDC93}"/>
    <cellStyle name="Normal 10 2 2 6 2" xfId="4559" xr:uid="{79C3F86B-1AA7-4ABA-B995-0EAEDCE31E34}"/>
    <cellStyle name="Normal 10 2 2 6 2 2" xfId="10472" xr:uid="{183F636A-E5E5-46FF-9786-514CD2C1A0BB}"/>
    <cellStyle name="Normal 10 2 2 6 2 2 2" xfId="22296" xr:uid="{F98EC282-CC50-4836-A019-0FEF300D3D01}"/>
    <cellStyle name="Normal 10 2 2 6 2 3" xfId="16385" xr:uid="{89A86CFB-A446-4171-A797-CF4512EBE3F3}"/>
    <cellStyle name="Normal 10 2 2 6 3" xfId="7516" xr:uid="{B60BBFC1-B1C7-4AF2-AF65-80ECBC5FCC33}"/>
    <cellStyle name="Normal 10 2 2 6 3 2" xfId="19341" xr:uid="{C634E9E1-29A5-4C2C-9246-A688AF8ACCFF}"/>
    <cellStyle name="Normal 10 2 2 6 4" xfId="13430" xr:uid="{0EBF7FB6-484A-4752-BC8B-CB1D1EC734D8}"/>
    <cellStyle name="Normal 10 2 2 7" xfId="3082" xr:uid="{E609C559-8BFC-42FF-B9E5-B6FA6E7370F3}"/>
    <cellStyle name="Normal 10 2 2 7 2" xfId="8995" xr:uid="{FD2CFCEF-628E-4837-90A6-1D00025AE4DA}"/>
    <cellStyle name="Normal 10 2 2 7 2 2" xfId="20819" xr:uid="{E207F38F-C6CD-41BF-80C0-3DD59E284887}"/>
    <cellStyle name="Normal 10 2 2 7 3" xfId="14908" xr:uid="{6058F6D2-847B-4588-AAC7-588DD023BFD1}"/>
    <cellStyle name="Normal 10 2 2 8" xfId="6039" xr:uid="{3616EA4F-1232-4A98-AC53-12643BE18FE5}"/>
    <cellStyle name="Normal 10 2 2 8 2" xfId="17864" xr:uid="{D5E943A2-1D02-4363-A9E2-2B467BFEE52F}"/>
    <cellStyle name="Normal 10 2 2 9" xfId="11953" xr:uid="{87FE18EB-9F26-45E9-9B29-5D545F4E3E72}"/>
    <cellStyle name="Normal 10 2 3" xfId="177" xr:uid="{B7E7162A-BC22-4224-8963-67702C44F725}"/>
    <cellStyle name="Normal 10 2 3 2" xfId="550" xr:uid="{E6D96D07-0D70-451F-A34E-E94BE92D7891}"/>
    <cellStyle name="Normal 10 2 3 2 2" xfId="1292" xr:uid="{8CE47417-2220-4D3D-985D-FADCB92F6B89}"/>
    <cellStyle name="Normal 10 2 3 2 2 2" xfId="2771" xr:uid="{CB48AD02-622F-43C1-9E33-90400009A474}"/>
    <cellStyle name="Normal 10 2 3 2 2 2 2" xfId="5728" xr:uid="{4A61E22F-BCF6-4E55-90B9-4E44726E97D9}"/>
    <cellStyle name="Normal 10 2 3 2 2 2 2 2" xfId="11641" xr:uid="{43AB179C-C535-4FA2-A29B-E5EEE6F2739E}"/>
    <cellStyle name="Normal 10 2 3 2 2 2 2 2 2" xfId="23465" xr:uid="{60736178-8035-4844-A951-76C19DC096F4}"/>
    <cellStyle name="Normal 10 2 3 2 2 2 2 3" xfId="17554" xr:uid="{5F28A3CC-DDA4-487B-87BE-01A2C8737D69}"/>
    <cellStyle name="Normal 10 2 3 2 2 2 3" xfId="8685" xr:uid="{87F36849-3E0C-40D9-B90E-970DE8232346}"/>
    <cellStyle name="Normal 10 2 3 2 2 2 3 2" xfId="20510" xr:uid="{6B89AEA4-6397-49C4-8481-158FD595A9D8}"/>
    <cellStyle name="Normal 10 2 3 2 2 2 4" xfId="14599" xr:uid="{16E47762-3881-497B-9E52-D0C473056542}"/>
    <cellStyle name="Normal 10 2 3 2 2 3" xfId="4251" xr:uid="{1D3CAE4B-0FB9-4717-BF51-95C1CA3C63C5}"/>
    <cellStyle name="Normal 10 2 3 2 2 3 2" xfId="10164" xr:uid="{2D8EA048-09B4-49C7-90B5-76378EDF710C}"/>
    <cellStyle name="Normal 10 2 3 2 2 3 2 2" xfId="21988" xr:uid="{C3F572B7-CEA4-4420-8503-760419C0A8EA}"/>
    <cellStyle name="Normal 10 2 3 2 2 3 3" xfId="16077" xr:uid="{47D08949-83CB-45E6-B017-8913035501D7}"/>
    <cellStyle name="Normal 10 2 3 2 2 4" xfId="7208" xr:uid="{15F379A5-4FE0-40DB-987D-E6BC77729237}"/>
    <cellStyle name="Normal 10 2 3 2 2 4 2" xfId="19033" xr:uid="{EBE8FDF9-76BE-4F0A-AC56-CD225A76C173}"/>
    <cellStyle name="Normal 10 2 3 2 2 5" xfId="13122" xr:uid="{CD6AE849-2861-4700-AC9E-E56A6F25C137}"/>
    <cellStyle name="Normal 10 2 3 2 3" xfId="2032" xr:uid="{2F1D0116-C2D2-4AD7-965C-926CDD52D019}"/>
    <cellStyle name="Normal 10 2 3 2 3 2" xfId="4989" xr:uid="{A8E45895-B8F7-4742-8070-76E4DD6237FA}"/>
    <cellStyle name="Normal 10 2 3 2 3 2 2" xfId="10902" xr:uid="{ADA2138B-C955-4FCE-A076-B1199F1028B2}"/>
    <cellStyle name="Normal 10 2 3 2 3 2 2 2" xfId="22726" xr:uid="{510413E9-CFD7-4A1E-9102-AA2B7E21439A}"/>
    <cellStyle name="Normal 10 2 3 2 3 2 3" xfId="16815" xr:uid="{1EEA291A-194E-4C6D-9D23-C70F39997030}"/>
    <cellStyle name="Normal 10 2 3 2 3 3" xfId="7946" xr:uid="{EFE1440A-C566-4B15-8558-C1B18A22191E}"/>
    <cellStyle name="Normal 10 2 3 2 3 3 2" xfId="19771" xr:uid="{A142EF6B-B994-450D-9033-B7F582EC3574}"/>
    <cellStyle name="Normal 10 2 3 2 3 4" xfId="13860" xr:uid="{C3026AF1-CB3D-4810-8F59-698E9AA88D4E}"/>
    <cellStyle name="Normal 10 2 3 2 4" xfId="3512" xr:uid="{583BEF84-F262-44C0-ACC5-527E99B8F8C1}"/>
    <cellStyle name="Normal 10 2 3 2 4 2" xfId="9425" xr:uid="{B47027B8-6A70-4578-869C-0E206019C496}"/>
    <cellStyle name="Normal 10 2 3 2 4 2 2" xfId="21249" xr:uid="{313B2254-2D15-4090-96A3-9A90DF53024E}"/>
    <cellStyle name="Normal 10 2 3 2 4 3" xfId="15338" xr:uid="{44BE01EB-837E-4151-9553-263A2E12BF5B}"/>
    <cellStyle name="Normal 10 2 3 2 5" xfId="6469" xr:uid="{301DB96A-276E-415D-942A-0BCD7D35885E}"/>
    <cellStyle name="Normal 10 2 3 2 5 2" xfId="18294" xr:uid="{5DB57DC6-AC3C-49E4-90DB-ED828F7A49E9}"/>
    <cellStyle name="Normal 10 2 3 2 6" xfId="12383" xr:uid="{0E8770DB-5597-4CD3-A1ED-B5E0A3C9CEC0}"/>
    <cellStyle name="Normal 10 2 3 3" xfId="924" xr:uid="{8C5E19AC-7B32-4220-AFA5-6E68EF4CAAD5}"/>
    <cellStyle name="Normal 10 2 3 3 2" xfId="2403" xr:uid="{62024AC6-9810-448E-918B-FBA9DA704C91}"/>
    <cellStyle name="Normal 10 2 3 3 2 2" xfId="5360" xr:uid="{B0BF7AF8-6FCC-46C8-A351-AAA8D0B3DD40}"/>
    <cellStyle name="Normal 10 2 3 3 2 2 2" xfId="11273" xr:uid="{634E9D22-75AA-499F-AF49-6CB6EEE749C2}"/>
    <cellStyle name="Normal 10 2 3 3 2 2 2 2" xfId="23097" xr:uid="{8EFB3A82-3A6F-4D68-A1F2-CFAC06D92768}"/>
    <cellStyle name="Normal 10 2 3 3 2 2 3" xfId="17186" xr:uid="{788436B1-B03A-4E80-A477-7421163E6787}"/>
    <cellStyle name="Normal 10 2 3 3 2 3" xfId="8317" xr:uid="{E72F1A60-540A-402E-98D7-4AB4BBB23CE6}"/>
    <cellStyle name="Normal 10 2 3 3 2 3 2" xfId="20142" xr:uid="{3883A76D-D7B7-4366-9ECF-11995E94E6A9}"/>
    <cellStyle name="Normal 10 2 3 3 2 4" xfId="14231" xr:uid="{2391E70A-09ED-4DD8-9B56-BBC71C89FD15}"/>
    <cellStyle name="Normal 10 2 3 3 3" xfId="3883" xr:uid="{6DFA0D7E-14F5-4F62-A6B0-9A0327B968EB}"/>
    <cellStyle name="Normal 10 2 3 3 3 2" xfId="9796" xr:uid="{F2340A37-5C26-4894-9F62-711CD011D762}"/>
    <cellStyle name="Normal 10 2 3 3 3 2 2" xfId="21620" xr:uid="{AB623B61-C30D-4DB4-88E9-F165F79F38C0}"/>
    <cellStyle name="Normal 10 2 3 3 3 3" xfId="15709" xr:uid="{7CDAF149-7327-4B80-9E79-A0605FF451DE}"/>
    <cellStyle name="Normal 10 2 3 3 4" xfId="6840" xr:uid="{3BFB50B6-D933-405C-9E16-6F23F0C9AF7A}"/>
    <cellStyle name="Normal 10 2 3 3 4 2" xfId="18665" xr:uid="{9CB930AD-2A80-4C50-80DD-CD806DD366A5}"/>
    <cellStyle name="Normal 10 2 3 3 5" xfId="12754" xr:uid="{CCA49715-5CC3-4CAA-AF09-CA9EF9BAE1AA}"/>
    <cellStyle name="Normal 10 2 3 4" xfId="1664" xr:uid="{9B9DA772-3602-4185-9DDF-B34D3971EA51}"/>
    <cellStyle name="Normal 10 2 3 4 2" xfId="4621" xr:uid="{860D14B0-4940-4C88-8E3A-4639EDF91DF1}"/>
    <cellStyle name="Normal 10 2 3 4 2 2" xfId="10534" xr:uid="{268853E8-8146-4FF3-B534-C1B2907851EB}"/>
    <cellStyle name="Normal 10 2 3 4 2 2 2" xfId="22358" xr:uid="{2311407C-860F-480F-B918-30B1A670CD9B}"/>
    <cellStyle name="Normal 10 2 3 4 2 3" xfId="16447" xr:uid="{D6A3D219-0CE1-41C8-9091-358EA8113F40}"/>
    <cellStyle name="Normal 10 2 3 4 3" xfId="7578" xr:uid="{B76D648A-84C9-4E14-A113-F38ED3A44D7B}"/>
    <cellStyle name="Normal 10 2 3 4 3 2" xfId="19403" xr:uid="{F0FF96F8-D786-4669-9904-ED7A369EBE59}"/>
    <cellStyle name="Normal 10 2 3 4 4" xfId="13492" xr:uid="{3C49446C-3E50-4DAB-847F-102D752F80DE}"/>
    <cellStyle name="Normal 10 2 3 5" xfId="3144" xr:uid="{D97CA465-33BA-4D75-B48F-E8CC6F85DA81}"/>
    <cellStyle name="Normal 10 2 3 5 2" xfId="9057" xr:uid="{D2EFEB96-0C37-40E7-8B64-3F4F5EB0291B}"/>
    <cellStyle name="Normal 10 2 3 5 2 2" xfId="20881" xr:uid="{7B0FE9CD-7E14-485F-BF94-B537ED56F0AF}"/>
    <cellStyle name="Normal 10 2 3 5 3" xfId="14970" xr:uid="{1EE6C865-FBBE-43A1-9D9A-841D0FDAA0A5}"/>
    <cellStyle name="Normal 10 2 3 6" xfId="6101" xr:uid="{6181D817-A73C-4F59-A274-235AD7790F09}"/>
    <cellStyle name="Normal 10 2 3 6 2" xfId="17926" xr:uid="{5AE4EB39-C3B8-46C2-AC2F-F820882629E9}"/>
    <cellStyle name="Normal 10 2 3 7" xfId="12015" xr:uid="{0196B136-FE9C-419E-9EBF-8B714C7F94DD}"/>
    <cellStyle name="Normal 10 2 4" xfId="301" xr:uid="{A093542E-B7E4-4ABA-BAEA-413ADA896AF3}"/>
    <cellStyle name="Normal 10 2 4 2" xfId="672" xr:uid="{986D55BE-7267-4B20-B92F-AA4D8C0B9FA6}"/>
    <cellStyle name="Normal 10 2 4 2 2" xfId="1413" xr:uid="{DE9A1DC6-F409-4CB7-BDE8-C1FCC11CCCF9}"/>
    <cellStyle name="Normal 10 2 4 2 2 2" xfId="2892" xr:uid="{FA1E1D67-0EAA-413A-8DFD-930CCBF376EB}"/>
    <cellStyle name="Normal 10 2 4 2 2 2 2" xfId="5849" xr:uid="{26CFC71B-2EEB-448E-B06B-577FAA8A9B3F}"/>
    <cellStyle name="Normal 10 2 4 2 2 2 2 2" xfId="11762" xr:uid="{FEAD1ED4-A769-4315-9549-6BD75D8DF623}"/>
    <cellStyle name="Normal 10 2 4 2 2 2 2 2 2" xfId="23586" xr:uid="{6E6A2601-9042-451F-BE6D-E51E7107EC13}"/>
    <cellStyle name="Normal 10 2 4 2 2 2 2 3" xfId="17675" xr:uid="{58F7290D-46B5-428D-88B2-6C7CACBBC211}"/>
    <cellStyle name="Normal 10 2 4 2 2 2 3" xfId="8806" xr:uid="{FB2277FB-AB7E-4526-A49D-C2C6EBB64E3A}"/>
    <cellStyle name="Normal 10 2 4 2 2 2 3 2" xfId="20631" xr:uid="{B11A22B0-53E5-4A28-A358-A489A88B2B3F}"/>
    <cellStyle name="Normal 10 2 4 2 2 2 4" xfId="14720" xr:uid="{E51629F6-A01D-43A6-8C4F-1CCC773C0373}"/>
    <cellStyle name="Normal 10 2 4 2 2 3" xfId="4372" xr:uid="{B53A8E65-0615-44E6-8080-A38AE50CE6FD}"/>
    <cellStyle name="Normal 10 2 4 2 2 3 2" xfId="10285" xr:uid="{36D01405-F754-4340-9442-7502E1F961D9}"/>
    <cellStyle name="Normal 10 2 4 2 2 3 2 2" xfId="22109" xr:uid="{8C75AB91-3B57-45E9-A0E1-1261AD56B54F}"/>
    <cellStyle name="Normal 10 2 4 2 2 3 3" xfId="16198" xr:uid="{D998D297-36D4-48E9-B8EF-42EA71706278}"/>
    <cellStyle name="Normal 10 2 4 2 2 4" xfId="7329" xr:uid="{ED32E635-0894-422B-BD75-33DC09F35D68}"/>
    <cellStyle name="Normal 10 2 4 2 2 4 2" xfId="19154" xr:uid="{83CB59A7-7331-4F97-A940-2042A809915A}"/>
    <cellStyle name="Normal 10 2 4 2 2 5" xfId="13243" xr:uid="{074D3276-67B6-48B5-91A7-5AE90860ED1C}"/>
    <cellStyle name="Normal 10 2 4 2 3" xfId="2153" xr:uid="{5F989B2E-435B-40CE-BC7D-023E5B141E9F}"/>
    <cellStyle name="Normal 10 2 4 2 3 2" xfId="5110" xr:uid="{0B424AA8-9324-4EE0-B8D9-D37022ECE427}"/>
    <cellStyle name="Normal 10 2 4 2 3 2 2" xfId="11023" xr:uid="{46A5A3E3-122D-4C1B-9391-DB730E40B481}"/>
    <cellStyle name="Normal 10 2 4 2 3 2 2 2" xfId="22847" xr:uid="{FF35749B-4065-419E-9058-43D0CD565A1D}"/>
    <cellStyle name="Normal 10 2 4 2 3 2 3" xfId="16936" xr:uid="{F51B3729-0FD9-44CE-BBAC-19D50B634085}"/>
    <cellStyle name="Normal 10 2 4 2 3 3" xfId="8067" xr:uid="{DBAC8949-7B77-46E7-8D14-C7F0ABB3891C}"/>
    <cellStyle name="Normal 10 2 4 2 3 3 2" xfId="19892" xr:uid="{DD7AD76C-5C47-471C-A6E7-21EEFA7B1B1A}"/>
    <cellStyle name="Normal 10 2 4 2 3 4" xfId="13981" xr:uid="{74CF4598-7949-453E-99BD-2F3C87AE0455}"/>
    <cellStyle name="Normal 10 2 4 2 4" xfId="3633" xr:uid="{0A44129C-4C90-4FE9-BA95-D0708E4D6241}"/>
    <cellStyle name="Normal 10 2 4 2 4 2" xfId="9546" xr:uid="{4EA542B6-A479-4523-89DE-3ED9A01E1160}"/>
    <cellStyle name="Normal 10 2 4 2 4 2 2" xfId="21370" xr:uid="{F46DD33E-7B53-4D5A-85F2-F1852A40F2A0}"/>
    <cellStyle name="Normal 10 2 4 2 4 3" xfId="15459" xr:uid="{E3D38D99-8D37-4686-BD6E-AFFF43CEFE01}"/>
    <cellStyle name="Normal 10 2 4 2 5" xfId="6590" xr:uid="{27EAC5BD-B837-43F9-B855-017E961C0959}"/>
    <cellStyle name="Normal 10 2 4 2 5 2" xfId="18415" xr:uid="{D7DDC9B3-5A15-4E44-988C-0652B82BFB75}"/>
    <cellStyle name="Normal 10 2 4 2 6" xfId="12504" xr:uid="{21D22C38-68F1-43F7-8A7E-C6A4738E4999}"/>
    <cellStyle name="Normal 10 2 4 3" xfId="1045" xr:uid="{52CF537E-8751-4A29-BF92-E3F543FB3672}"/>
    <cellStyle name="Normal 10 2 4 3 2" xfId="2524" xr:uid="{C6F87F92-4D53-40AC-85C4-71C9D802AFD6}"/>
    <cellStyle name="Normal 10 2 4 3 2 2" xfId="5481" xr:uid="{868D98C4-596C-4314-A629-A5EA02F65FD6}"/>
    <cellStyle name="Normal 10 2 4 3 2 2 2" xfId="11394" xr:uid="{213E790F-0AFB-4C76-AE0D-2146A30C0991}"/>
    <cellStyle name="Normal 10 2 4 3 2 2 2 2" xfId="23218" xr:uid="{B6FD6643-CBF0-4E3F-9DEC-9B67DF82C614}"/>
    <cellStyle name="Normal 10 2 4 3 2 2 3" xfId="17307" xr:uid="{A1C45B5D-E376-46F6-A285-59B4D3DA43AA}"/>
    <cellStyle name="Normal 10 2 4 3 2 3" xfId="8438" xr:uid="{57D783D2-6040-43DB-9EEA-E0DE165BFD49}"/>
    <cellStyle name="Normal 10 2 4 3 2 3 2" xfId="20263" xr:uid="{B30BD4D9-F5B8-42CA-810E-D072D64750C9}"/>
    <cellStyle name="Normal 10 2 4 3 2 4" xfId="14352" xr:uid="{1C1712E3-E65B-4AC1-8210-E26645402277}"/>
    <cellStyle name="Normal 10 2 4 3 3" xfId="4004" xr:uid="{358B3F7B-F6A4-47C2-8C6E-A22841B82B51}"/>
    <cellStyle name="Normal 10 2 4 3 3 2" xfId="9917" xr:uid="{41D9CD6B-519C-4E4C-9584-76C87C00620F}"/>
    <cellStyle name="Normal 10 2 4 3 3 2 2" xfId="21741" xr:uid="{F1C696DB-E5FC-41E3-A2AA-21FC89FBE5FF}"/>
    <cellStyle name="Normal 10 2 4 3 3 3" xfId="15830" xr:uid="{3163FE14-6235-4A28-9EB1-49222F71DF6A}"/>
    <cellStyle name="Normal 10 2 4 3 4" xfId="6961" xr:uid="{747C1A46-56B2-4711-85F6-FEC02841F0FE}"/>
    <cellStyle name="Normal 10 2 4 3 4 2" xfId="18786" xr:uid="{942AF514-5C1E-40DB-AB6B-07BEE1B46DDC}"/>
    <cellStyle name="Normal 10 2 4 3 5" xfId="12875" xr:uid="{8D162A01-C771-4CCB-8124-FF4C89A56A27}"/>
    <cellStyle name="Normal 10 2 4 4" xfId="1785" xr:uid="{B69F98CD-D175-49C5-AA4A-685823D33380}"/>
    <cellStyle name="Normal 10 2 4 4 2" xfId="4742" xr:uid="{333D5DC6-0C41-4272-9293-FD41DFA70FE4}"/>
    <cellStyle name="Normal 10 2 4 4 2 2" xfId="10655" xr:uid="{9687DDE3-70CC-4821-8D01-2A5A74284108}"/>
    <cellStyle name="Normal 10 2 4 4 2 2 2" xfId="22479" xr:uid="{BA66AE0C-6A7B-4289-B1C3-BAB6EDA4215D}"/>
    <cellStyle name="Normal 10 2 4 4 2 3" xfId="16568" xr:uid="{A6CE6765-CD89-4C7F-8E4E-6104C7BAC399}"/>
    <cellStyle name="Normal 10 2 4 4 3" xfId="7699" xr:uid="{A303216E-87C8-4E82-B2A4-96382C8C2990}"/>
    <cellStyle name="Normal 10 2 4 4 3 2" xfId="19524" xr:uid="{BC016F7D-A13F-43CF-AB0A-5DEF28CBBB97}"/>
    <cellStyle name="Normal 10 2 4 4 4" xfId="13613" xr:uid="{A2C3CF77-FDFD-4A44-8F43-AC997111144D}"/>
    <cellStyle name="Normal 10 2 4 5" xfId="3265" xr:uid="{D09B7F49-29FF-4ABC-AE99-AB5C93DD1968}"/>
    <cellStyle name="Normal 10 2 4 5 2" xfId="9178" xr:uid="{51F15386-0664-4839-B7E9-64364080327E}"/>
    <cellStyle name="Normal 10 2 4 5 2 2" xfId="21002" xr:uid="{60E8A33F-785C-42B5-975E-5AD1315403C5}"/>
    <cellStyle name="Normal 10 2 4 5 3" xfId="15091" xr:uid="{AC2510F1-5CAE-4A8A-BFD8-CF9E8238D051}"/>
    <cellStyle name="Normal 10 2 4 6" xfId="6222" xr:uid="{8466D1A1-21A7-4DBC-BA65-A1E6047063E8}"/>
    <cellStyle name="Normal 10 2 4 6 2" xfId="18047" xr:uid="{16E383CD-3C60-4387-88E4-3A834C47E013}"/>
    <cellStyle name="Normal 10 2 4 7" xfId="12136" xr:uid="{7895141A-AE37-4AD0-BA19-CAE6BEDDB122}"/>
    <cellStyle name="Normal 10 2 5" xfId="429" xr:uid="{9F25B0B3-B0D4-4BBB-B877-1EA6C6D166BE}"/>
    <cellStyle name="Normal 10 2 5 2" xfId="1171" xr:uid="{F408B915-B0B3-40D8-8B34-0A669C353D45}"/>
    <cellStyle name="Normal 10 2 5 2 2" xfId="2650" xr:uid="{89D31627-8944-4EED-ABAD-98ED2AC05C84}"/>
    <cellStyle name="Normal 10 2 5 2 2 2" xfId="5607" xr:uid="{2F30FE5C-9F6F-4F32-97C5-F68565577F81}"/>
    <cellStyle name="Normal 10 2 5 2 2 2 2" xfId="11520" xr:uid="{972FDE86-40A8-45D3-9DEB-CA0B9E1C404C}"/>
    <cellStyle name="Normal 10 2 5 2 2 2 2 2" xfId="23344" xr:uid="{E1281361-20D8-47B6-A980-A15F8573F7FA}"/>
    <cellStyle name="Normal 10 2 5 2 2 2 3" xfId="17433" xr:uid="{43D015D7-E30F-4038-AA12-388C09AC95B7}"/>
    <cellStyle name="Normal 10 2 5 2 2 3" xfId="8564" xr:uid="{A011CBCF-1DBE-4EE4-B494-019388F8722B}"/>
    <cellStyle name="Normal 10 2 5 2 2 3 2" xfId="20389" xr:uid="{AD544866-61F7-4DEB-87AB-C33A2C2B35A9}"/>
    <cellStyle name="Normal 10 2 5 2 2 4" xfId="14478" xr:uid="{1913C379-C84F-4972-B858-BE7390313ADA}"/>
    <cellStyle name="Normal 10 2 5 2 3" xfId="4130" xr:uid="{BB2152A7-B5BB-4CB5-8539-EFF656C41FAD}"/>
    <cellStyle name="Normal 10 2 5 2 3 2" xfId="10043" xr:uid="{C486672E-F67A-4923-A0BA-FD7E0FBFA302}"/>
    <cellStyle name="Normal 10 2 5 2 3 2 2" xfId="21867" xr:uid="{30866D29-51F3-4A19-8DB9-931E14B82BF0}"/>
    <cellStyle name="Normal 10 2 5 2 3 3" xfId="15956" xr:uid="{36E3B379-4217-4859-BAD7-288AC6B96B5B}"/>
    <cellStyle name="Normal 10 2 5 2 4" xfId="7087" xr:uid="{3FD7ECA5-DBD6-467C-B3C3-FA23DF780C93}"/>
    <cellStyle name="Normal 10 2 5 2 4 2" xfId="18912" xr:uid="{3C5911CD-8708-4804-AEEF-2904C08A3364}"/>
    <cellStyle name="Normal 10 2 5 2 5" xfId="13001" xr:uid="{A94DDC5C-063A-4F0D-94B0-555EEBD7D6E1}"/>
    <cellStyle name="Normal 10 2 5 3" xfId="1911" xr:uid="{8B0713F6-B55F-47E9-954A-164BD0DF9D3E}"/>
    <cellStyle name="Normal 10 2 5 3 2" xfId="4868" xr:uid="{2D75C138-9B93-4068-ABBD-080B7AAB136F}"/>
    <cellStyle name="Normal 10 2 5 3 2 2" xfId="10781" xr:uid="{77514414-6076-4960-B973-F25AE4EE8FA1}"/>
    <cellStyle name="Normal 10 2 5 3 2 2 2" xfId="22605" xr:uid="{5928E7C7-1EA6-4BC4-ADE0-CEC33B2BA6B1}"/>
    <cellStyle name="Normal 10 2 5 3 2 3" xfId="16694" xr:uid="{1116CF13-128E-4DE2-B170-239D403FEC5B}"/>
    <cellStyle name="Normal 10 2 5 3 3" xfId="7825" xr:uid="{5A8E59D6-9170-4B22-920F-59384B9B9076}"/>
    <cellStyle name="Normal 10 2 5 3 3 2" xfId="19650" xr:uid="{F5F5FE6F-601F-486A-B490-8E42D8CAF34B}"/>
    <cellStyle name="Normal 10 2 5 3 4" xfId="13739" xr:uid="{037C144E-F53E-44B3-A005-5249794288C4}"/>
    <cellStyle name="Normal 10 2 5 4" xfId="3391" xr:uid="{AB7C375D-EBE4-415D-AB2D-B4251FA077EB}"/>
    <cellStyle name="Normal 10 2 5 4 2" xfId="9304" xr:uid="{C378A557-E4A6-4A5C-A389-E9908D615205}"/>
    <cellStyle name="Normal 10 2 5 4 2 2" xfId="21128" xr:uid="{13F2C3B4-2DE9-44CC-BEA4-C9795EC8DB61}"/>
    <cellStyle name="Normal 10 2 5 4 3" xfId="15217" xr:uid="{85B15487-086C-4BAE-B131-730B61309947}"/>
    <cellStyle name="Normal 10 2 5 5" xfId="6348" xr:uid="{4254BB39-5D12-4FA6-B656-13987181BFD1}"/>
    <cellStyle name="Normal 10 2 5 5 2" xfId="18173" xr:uid="{38905CF0-286E-4574-BE25-BAD238F65D05}"/>
    <cellStyle name="Normal 10 2 5 6" xfId="12262" xr:uid="{192E3459-5D44-4FB4-98CA-0632B7C6B3A7}"/>
    <cellStyle name="Normal 10 2 6" xfId="803" xr:uid="{5DB1D849-C3E8-4482-97E7-914ACCB43106}"/>
    <cellStyle name="Normal 10 2 6 2" xfId="2282" xr:uid="{86D0C24D-E739-4A92-8078-426A2260A092}"/>
    <cellStyle name="Normal 10 2 6 2 2" xfId="5239" xr:uid="{06062344-E2F5-4420-AF46-A8C1B99ACE37}"/>
    <cellStyle name="Normal 10 2 6 2 2 2" xfId="11152" xr:uid="{8F40D177-7D7A-4A41-8D2C-EDB5FAC9A344}"/>
    <cellStyle name="Normal 10 2 6 2 2 2 2" xfId="22976" xr:uid="{CE060B2E-FB2F-48D9-8359-646AF0DC6C72}"/>
    <cellStyle name="Normal 10 2 6 2 2 3" xfId="17065" xr:uid="{10079EF4-0761-42D3-AC06-5C07F3F05EC6}"/>
    <cellStyle name="Normal 10 2 6 2 3" xfId="8196" xr:uid="{3830093D-5A86-4E20-8FEC-2FD7948DD981}"/>
    <cellStyle name="Normal 10 2 6 2 3 2" xfId="20021" xr:uid="{4A8895CB-AFA3-4070-924E-2312CEC12CCA}"/>
    <cellStyle name="Normal 10 2 6 2 4" xfId="14110" xr:uid="{5C0492F5-735C-4129-A6D2-0423D6C1EA49}"/>
    <cellStyle name="Normal 10 2 6 3" xfId="3762" xr:uid="{302C8A14-5288-4A14-9CA8-4321AF2D5CE3}"/>
    <cellStyle name="Normal 10 2 6 3 2" xfId="9675" xr:uid="{3BCFFD8A-B9B4-4612-8B73-1C86F39C03FC}"/>
    <cellStyle name="Normal 10 2 6 3 2 2" xfId="21499" xr:uid="{DF4910D4-A3E9-4E9E-AFA5-8340E4630D7B}"/>
    <cellStyle name="Normal 10 2 6 3 3" xfId="15588" xr:uid="{66B72C91-CD04-456A-A560-80F4B84F6177}"/>
    <cellStyle name="Normal 10 2 6 4" xfId="6719" xr:uid="{038D6B5C-B7A4-47FE-9166-B1F42C6A3445}"/>
    <cellStyle name="Normal 10 2 6 4 2" xfId="18544" xr:uid="{0299A970-FB1D-44E5-82AF-A240F7757FEA}"/>
    <cellStyle name="Normal 10 2 6 5" xfId="12633" xr:uid="{D92F9FF4-A732-42D9-A5B7-192AB24A6965}"/>
    <cellStyle name="Normal 10 2 7" xfId="1543" xr:uid="{D0DB1572-3441-4A6F-B238-38C5F8965297}"/>
    <cellStyle name="Normal 10 2 7 2" xfId="4500" xr:uid="{81545DDA-CD9F-4192-A54B-043842DB8C25}"/>
    <cellStyle name="Normal 10 2 7 2 2" xfId="10413" xr:uid="{3005D1EE-B3A6-497A-975A-A40B07CA5FD0}"/>
    <cellStyle name="Normal 10 2 7 2 2 2" xfId="22237" xr:uid="{11B2888F-04C5-4EBE-8D23-16918B2A6168}"/>
    <cellStyle name="Normal 10 2 7 2 3" xfId="16326" xr:uid="{9BEE3938-DB0A-4B59-9441-FF303E9A2C75}"/>
    <cellStyle name="Normal 10 2 7 3" xfId="7457" xr:uid="{ED240BFA-C4EF-49D3-ADF3-F235999642BC}"/>
    <cellStyle name="Normal 10 2 7 3 2" xfId="19282" xr:uid="{01FD1E37-14FB-4E06-8D5C-1F9FC7A1F1BB}"/>
    <cellStyle name="Normal 10 2 7 4" xfId="13371" xr:uid="{FEFB2657-BDF2-4568-B366-5C5171E7E513}"/>
    <cellStyle name="Normal 10 2 8" xfId="3023" xr:uid="{FAC8BE5A-6300-4B8D-B579-B005487FD655}"/>
    <cellStyle name="Normal 10 2 8 2" xfId="8936" xr:uid="{67582B94-8A9E-4646-8B92-9CA9CA308DE4}"/>
    <cellStyle name="Normal 10 2 8 2 2" xfId="20760" xr:uid="{7D386749-D6D1-4246-80C3-1814E8E07B67}"/>
    <cellStyle name="Normal 10 2 8 3" xfId="14849" xr:uid="{6792FC1B-53C5-495D-8DFD-FF5DD1B405B0}"/>
    <cellStyle name="Normal 10 2 9" xfId="5980" xr:uid="{597A961D-6FE1-4D47-9AE1-EE8B3BE96B26}"/>
    <cellStyle name="Normal 10 2 9 2" xfId="17805" xr:uid="{52067E30-E83E-4EBC-A79F-3795ACBE6C5A}"/>
    <cellStyle name="Normal 10 3" xfId="83" xr:uid="{B51E48DA-DD33-48B0-8E77-7CF1E7C2B76D}"/>
    <cellStyle name="Normal 10 3 2" xfId="209" xr:uid="{3836AE68-E69F-4906-84BD-CD4FA2629AEE}"/>
    <cellStyle name="Normal 10 3 2 2" xfId="581" xr:uid="{2A763617-1E8F-4550-A106-A75CD11DB071}"/>
    <cellStyle name="Normal 10 3 2 2 2" xfId="1323" xr:uid="{3242D5FD-2BC3-4CDA-B3C9-3B78539805D0}"/>
    <cellStyle name="Normal 10 3 2 2 2 2" xfId="2802" xr:uid="{A3E502B4-C655-4F46-840F-DE8CEFBF7096}"/>
    <cellStyle name="Normal 10 3 2 2 2 2 2" xfId="5759" xr:uid="{33771094-DEDA-45F6-855F-85E5C20F4CC7}"/>
    <cellStyle name="Normal 10 3 2 2 2 2 2 2" xfId="11672" xr:uid="{E3F00582-D508-4E57-A1E8-285C5B9EAAF4}"/>
    <cellStyle name="Normal 10 3 2 2 2 2 2 2 2" xfId="23496" xr:uid="{A615B468-CD94-4E16-B484-33A805BE1A4B}"/>
    <cellStyle name="Normal 10 3 2 2 2 2 2 3" xfId="17585" xr:uid="{1DF1DA80-768E-4AB0-9089-86A2928C6453}"/>
    <cellStyle name="Normal 10 3 2 2 2 2 3" xfId="8716" xr:uid="{6A8FEDF3-E276-41D2-B956-D79DE6EFF0E9}"/>
    <cellStyle name="Normal 10 3 2 2 2 2 3 2" xfId="20541" xr:uid="{7706EBD4-F8F9-4021-9276-86FAEDAC0CEE}"/>
    <cellStyle name="Normal 10 3 2 2 2 2 4" xfId="14630" xr:uid="{8C3D9D2D-1923-4FF1-857E-5F881A1EFAD0}"/>
    <cellStyle name="Normal 10 3 2 2 2 3" xfId="4282" xr:uid="{4F1F644C-0F30-4AC0-B8BF-E8EC00009629}"/>
    <cellStyle name="Normal 10 3 2 2 2 3 2" xfId="10195" xr:uid="{1FB78FB0-7CA2-4579-8A03-A840A02E62D7}"/>
    <cellStyle name="Normal 10 3 2 2 2 3 2 2" xfId="22019" xr:uid="{FFF43632-F1FE-4EC9-8589-4BCE8CC6E5AA}"/>
    <cellStyle name="Normal 10 3 2 2 2 3 3" xfId="16108" xr:uid="{EE4FE756-E4A2-4B5F-8305-FA3129586873}"/>
    <cellStyle name="Normal 10 3 2 2 2 4" xfId="7239" xr:uid="{84E2125F-245D-4D44-84BA-B7581440F096}"/>
    <cellStyle name="Normal 10 3 2 2 2 4 2" xfId="19064" xr:uid="{18A21146-7CA1-4BFD-8756-86680BEB8117}"/>
    <cellStyle name="Normal 10 3 2 2 2 5" xfId="13153" xr:uid="{530A8C6D-337E-4CAB-973B-8ADD2711C331}"/>
    <cellStyle name="Normal 10 3 2 2 3" xfId="2063" xr:uid="{951ECD4E-FFC7-4071-822D-ADAABF8B0BD5}"/>
    <cellStyle name="Normal 10 3 2 2 3 2" xfId="5020" xr:uid="{41AA2C93-0D40-4BD3-ADBB-88580408D234}"/>
    <cellStyle name="Normal 10 3 2 2 3 2 2" xfId="10933" xr:uid="{84ED593B-4F42-437D-BF48-79CE9417FB69}"/>
    <cellStyle name="Normal 10 3 2 2 3 2 2 2" xfId="22757" xr:uid="{06B5BD01-3249-4BD5-846B-DCA1867F092E}"/>
    <cellStyle name="Normal 10 3 2 2 3 2 3" xfId="16846" xr:uid="{D14AAB94-14FF-4AD7-966A-37B798CD6B78}"/>
    <cellStyle name="Normal 10 3 2 2 3 3" xfId="7977" xr:uid="{1FC8A409-2FF6-4832-BEB9-DD02B29B382E}"/>
    <cellStyle name="Normal 10 3 2 2 3 3 2" xfId="19802" xr:uid="{C31B78E8-EDD4-47D0-A84C-60ECFD6970F4}"/>
    <cellStyle name="Normal 10 3 2 2 3 4" xfId="13891" xr:uid="{C2B535E1-8198-46E3-8828-A4D674038FC1}"/>
    <cellStyle name="Normal 10 3 2 2 4" xfId="3543" xr:uid="{2A236B02-A875-4741-857A-537C53973157}"/>
    <cellStyle name="Normal 10 3 2 2 4 2" xfId="9456" xr:uid="{788BF27B-A422-4B16-9203-BA6BBEFF46A6}"/>
    <cellStyle name="Normal 10 3 2 2 4 2 2" xfId="21280" xr:uid="{6A9E8C17-B343-4333-9093-96875B3CB6FE}"/>
    <cellStyle name="Normal 10 3 2 2 4 3" xfId="15369" xr:uid="{C6958FB4-D383-47DE-86AD-C90BEA7C24A2}"/>
    <cellStyle name="Normal 10 3 2 2 5" xfId="6500" xr:uid="{A2AEED37-CF6D-42F7-AC14-F717768DBA5E}"/>
    <cellStyle name="Normal 10 3 2 2 5 2" xfId="18325" xr:uid="{103AFD90-83F4-4AD3-96BE-805967D1A3DB}"/>
    <cellStyle name="Normal 10 3 2 2 6" xfId="12414" xr:uid="{A263FF51-F580-4706-85FC-A2645A50804C}"/>
    <cellStyle name="Normal 10 3 2 3" xfId="955" xr:uid="{401D5A28-39FE-40AF-A375-F29D696D7885}"/>
    <cellStyle name="Normal 10 3 2 3 2" xfId="2434" xr:uid="{0BBAE932-4FC0-49E8-932E-6909FA82F470}"/>
    <cellStyle name="Normal 10 3 2 3 2 2" xfId="5391" xr:uid="{2CD8C323-624B-4F7B-9ECE-4D93249C60D6}"/>
    <cellStyle name="Normal 10 3 2 3 2 2 2" xfId="11304" xr:uid="{174D3ACD-5312-4446-BECD-8E923C8B1D01}"/>
    <cellStyle name="Normal 10 3 2 3 2 2 2 2" xfId="23128" xr:uid="{93C30D3F-A2CB-45EC-BC19-A19C11DE6E2D}"/>
    <cellStyle name="Normal 10 3 2 3 2 2 3" xfId="17217" xr:uid="{BDFD7C28-FC0E-4430-92F3-D78CE9B1E7B1}"/>
    <cellStyle name="Normal 10 3 2 3 2 3" xfId="8348" xr:uid="{F473B86E-54C6-4293-9EAC-026A6A9768FA}"/>
    <cellStyle name="Normal 10 3 2 3 2 3 2" xfId="20173" xr:uid="{4DECB69B-D9CA-4BD9-9B8F-75F09AA25DA8}"/>
    <cellStyle name="Normal 10 3 2 3 2 4" xfId="14262" xr:uid="{1200D4C3-62BD-42B2-A23A-B4FE0C2E1304}"/>
    <cellStyle name="Normal 10 3 2 3 3" xfId="3914" xr:uid="{94642722-D85F-4406-82B0-3319528F6893}"/>
    <cellStyle name="Normal 10 3 2 3 3 2" xfId="9827" xr:uid="{6EBB4A60-03E0-4CD9-B82D-DA075D60101D}"/>
    <cellStyle name="Normal 10 3 2 3 3 2 2" xfId="21651" xr:uid="{A1F801A0-DFD1-406A-8856-9007B799756D}"/>
    <cellStyle name="Normal 10 3 2 3 3 3" xfId="15740" xr:uid="{4859F9E7-34D4-48ED-ABCA-0871EC3D420D}"/>
    <cellStyle name="Normal 10 3 2 3 4" xfId="6871" xr:uid="{AAF44736-C4F2-48BA-8434-004A3337DE22}"/>
    <cellStyle name="Normal 10 3 2 3 4 2" xfId="18696" xr:uid="{20AE3AA1-F7AF-4EAD-A6FC-B76656CF003D}"/>
    <cellStyle name="Normal 10 3 2 3 5" xfId="12785" xr:uid="{C33ECD23-50BF-4122-8133-DC5DA04D0261}"/>
    <cellStyle name="Normal 10 3 2 4" xfId="1695" xr:uid="{D22D722B-89C8-4C6B-AB9F-AC71880B2CB8}"/>
    <cellStyle name="Normal 10 3 2 4 2" xfId="4652" xr:uid="{373847AF-4CB1-4C7A-B6A0-C8463E1E5124}"/>
    <cellStyle name="Normal 10 3 2 4 2 2" xfId="10565" xr:uid="{CC678BD3-B123-4580-8750-1F3F2EB2FA36}"/>
    <cellStyle name="Normal 10 3 2 4 2 2 2" xfId="22389" xr:uid="{93E9CE50-FB90-42BB-A7A2-5630C5B70BCC}"/>
    <cellStyle name="Normal 10 3 2 4 2 3" xfId="16478" xr:uid="{2155FF14-1AD2-4B63-BB3E-2DD42BAB5C4D}"/>
    <cellStyle name="Normal 10 3 2 4 3" xfId="7609" xr:uid="{E0231781-0550-445C-A42C-458608E323AA}"/>
    <cellStyle name="Normal 10 3 2 4 3 2" xfId="19434" xr:uid="{18736CC4-BE25-4035-A551-06438BD461C4}"/>
    <cellStyle name="Normal 10 3 2 4 4" xfId="13523" xr:uid="{3ED8C34D-786F-4731-B78C-8E24D7FA0BAC}"/>
    <cellStyle name="Normal 10 3 2 5" xfId="3175" xr:uid="{B642A2D2-37AB-48A2-A75C-BF12753882A3}"/>
    <cellStyle name="Normal 10 3 2 5 2" xfId="9088" xr:uid="{0F7B6589-B6CB-4E40-A599-251A7C5D7FBF}"/>
    <cellStyle name="Normal 10 3 2 5 2 2" xfId="20912" xr:uid="{53ADDC14-79D7-4B17-BA2E-F7E7227B7EE0}"/>
    <cellStyle name="Normal 10 3 2 5 3" xfId="15001" xr:uid="{7FD3D280-6439-418C-80BF-79753BE2AEAB}"/>
    <cellStyle name="Normal 10 3 2 6" xfId="6132" xr:uid="{EE14AA93-2CDB-45FA-BB35-E08D9E1C21FF}"/>
    <cellStyle name="Normal 10 3 2 6 2" xfId="17957" xr:uid="{13759386-4D97-41F3-9C75-AE6269E5F21B}"/>
    <cellStyle name="Normal 10 3 2 7" xfId="12046" xr:uid="{105B4E39-B7A9-4728-8CF5-4F02B00CA650}"/>
    <cellStyle name="Normal 10 3 3" xfId="332" xr:uid="{228F06C6-E349-44FB-AEA5-666A26FCCE7A}"/>
    <cellStyle name="Normal 10 3 3 2" xfId="703" xr:uid="{00A38689-F87F-4E9B-B241-55214003F388}"/>
    <cellStyle name="Normal 10 3 3 2 2" xfId="1444" xr:uid="{22025E2F-8ACC-4883-8A78-EAFE01CF6386}"/>
    <cellStyle name="Normal 10 3 3 2 2 2" xfId="2923" xr:uid="{95966375-4F8E-427F-8505-B03D98971CAB}"/>
    <cellStyle name="Normal 10 3 3 2 2 2 2" xfId="5880" xr:uid="{B102D3D8-863B-418C-9ADD-ED745F9DEED9}"/>
    <cellStyle name="Normal 10 3 3 2 2 2 2 2" xfId="11793" xr:uid="{030950A9-6F00-4BD5-BE45-F5B693C51E51}"/>
    <cellStyle name="Normal 10 3 3 2 2 2 2 2 2" xfId="23617" xr:uid="{6993B283-0960-4CC4-9B7E-CFBAE3D3E5B9}"/>
    <cellStyle name="Normal 10 3 3 2 2 2 2 3" xfId="17706" xr:uid="{28D39E36-B62F-438C-8EFC-EBC580683E7C}"/>
    <cellStyle name="Normal 10 3 3 2 2 2 3" xfId="8837" xr:uid="{6534F56D-E641-4797-BC37-008B6A06261B}"/>
    <cellStyle name="Normal 10 3 3 2 2 2 3 2" xfId="20662" xr:uid="{51D419F7-5C59-440F-8E1A-53EC5D26256D}"/>
    <cellStyle name="Normal 10 3 3 2 2 2 4" xfId="14751" xr:uid="{2510C6E0-1FC1-4CEF-9B9F-CE09EC6D2CCB}"/>
    <cellStyle name="Normal 10 3 3 2 2 3" xfId="4403" xr:uid="{821E35ED-A151-4E94-A4F8-62ED1ED7E2D7}"/>
    <cellStyle name="Normal 10 3 3 2 2 3 2" xfId="10316" xr:uid="{31D6E610-567F-40CB-8830-27BF5396BD08}"/>
    <cellStyle name="Normal 10 3 3 2 2 3 2 2" xfId="22140" xr:uid="{87E49BD4-609B-4B9F-9FE5-19BE05D13184}"/>
    <cellStyle name="Normal 10 3 3 2 2 3 3" xfId="16229" xr:uid="{61A0AA1A-F52A-4312-B00F-36DA840CF8BF}"/>
    <cellStyle name="Normal 10 3 3 2 2 4" xfId="7360" xr:uid="{56476792-535A-47EB-9A1B-D941C107C28B}"/>
    <cellStyle name="Normal 10 3 3 2 2 4 2" xfId="19185" xr:uid="{BEBE3ADD-20FC-4F1A-85FC-FC443B1BBEEA}"/>
    <cellStyle name="Normal 10 3 3 2 2 5" xfId="13274" xr:uid="{3862FBB8-5A63-42B3-883A-769F9303971F}"/>
    <cellStyle name="Normal 10 3 3 2 3" xfId="2184" xr:uid="{0028F692-CDDB-45FF-8AAD-E874140ABC3A}"/>
    <cellStyle name="Normal 10 3 3 2 3 2" xfId="5141" xr:uid="{F63C8CA1-0B3A-4C98-A036-A633C6BEE7F8}"/>
    <cellStyle name="Normal 10 3 3 2 3 2 2" xfId="11054" xr:uid="{035D7EAF-B390-4A61-B41B-3F98E35D5D15}"/>
    <cellStyle name="Normal 10 3 3 2 3 2 2 2" xfId="22878" xr:uid="{4542B4DC-3B74-4D6D-94CA-40A3E7822FA8}"/>
    <cellStyle name="Normal 10 3 3 2 3 2 3" xfId="16967" xr:uid="{56C1B01E-376B-4C27-A2B6-660D1007C912}"/>
    <cellStyle name="Normal 10 3 3 2 3 3" xfId="8098" xr:uid="{E20E0D85-7A63-4037-BC0E-E35F04EFC73E}"/>
    <cellStyle name="Normal 10 3 3 2 3 3 2" xfId="19923" xr:uid="{45F5D906-7780-4B6B-8FB7-57C6B042F3A8}"/>
    <cellStyle name="Normal 10 3 3 2 3 4" xfId="14012" xr:uid="{E43254F5-D17E-41E5-B4FA-F1A0D30F23AC}"/>
    <cellStyle name="Normal 10 3 3 2 4" xfId="3664" xr:uid="{2A6C099B-C3A6-4CC4-B99C-CC2D0F87CB29}"/>
    <cellStyle name="Normal 10 3 3 2 4 2" xfId="9577" xr:uid="{FA379BF2-E476-4D6C-B8E8-82FCE4D2D902}"/>
    <cellStyle name="Normal 10 3 3 2 4 2 2" xfId="21401" xr:uid="{5C93CC98-2F3B-441F-89BD-C64863736AE7}"/>
    <cellStyle name="Normal 10 3 3 2 4 3" xfId="15490" xr:uid="{8D179648-B339-48C1-B756-9D7142034768}"/>
    <cellStyle name="Normal 10 3 3 2 5" xfId="6621" xr:uid="{C93634ED-7295-4ABF-AF54-AEB379F7F5D0}"/>
    <cellStyle name="Normal 10 3 3 2 5 2" xfId="18446" xr:uid="{9F502B93-E812-4776-8B41-0E7BAD106CA5}"/>
    <cellStyle name="Normal 10 3 3 2 6" xfId="12535" xr:uid="{7F45B738-D4DB-4D86-A1D9-F8B262020B06}"/>
    <cellStyle name="Normal 10 3 3 3" xfId="1076" xr:uid="{62D3B27E-3145-4AF8-BB6E-B629EC19041F}"/>
    <cellStyle name="Normal 10 3 3 3 2" xfId="2555" xr:uid="{0B94BD37-1CEC-43D2-B291-F9A8532606FD}"/>
    <cellStyle name="Normal 10 3 3 3 2 2" xfId="5512" xr:uid="{03FAB901-880D-4A36-836E-4697D92F14F0}"/>
    <cellStyle name="Normal 10 3 3 3 2 2 2" xfId="11425" xr:uid="{68A1F413-3FED-468B-ACCC-09D9F095201D}"/>
    <cellStyle name="Normal 10 3 3 3 2 2 2 2" xfId="23249" xr:uid="{095641A7-6B21-496A-BB1E-176DB56C3783}"/>
    <cellStyle name="Normal 10 3 3 3 2 2 3" xfId="17338" xr:uid="{339BA6FB-8F53-4241-997A-0B3108B72960}"/>
    <cellStyle name="Normal 10 3 3 3 2 3" xfId="8469" xr:uid="{8CE59956-FBFB-4F08-ACF5-62D173764D8B}"/>
    <cellStyle name="Normal 10 3 3 3 2 3 2" xfId="20294" xr:uid="{14D17AD3-3AD7-4653-B27B-337F83915667}"/>
    <cellStyle name="Normal 10 3 3 3 2 4" xfId="14383" xr:uid="{C0AE1E24-2128-4A65-A81A-584EEF5FBF6D}"/>
    <cellStyle name="Normal 10 3 3 3 3" xfId="4035" xr:uid="{557AB438-CFAA-4342-8255-D6CEF4F791BC}"/>
    <cellStyle name="Normal 10 3 3 3 3 2" xfId="9948" xr:uid="{E0A881FB-15B2-4616-8658-8F2614107EE3}"/>
    <cellStyle name="Normal 10 3 3 3 3 2 2" xfId="21772" xr:uid="{F8D45AF4-55F8-4917-A7A0-9DB422A63029}"/>
    <cellStyle name="Normal 10 3 3 3 3 3" xfId="15861" xr:uid="{22772438-75F6-4A1E-8CEF-6F61DF5764C2}"/>
    <cellStyle name="Normal 10 3 3 3 4" xfId="6992" xr:uid="{53961D41-0C46-48D1-88A6-5A7568F86534}"/>
    <cellStyle name="Normal 10 3 3 3 4 2" xfId="18817" xr:uid="{531EA12D-4F10-45CD-AC4A-49781714D178}"/>
    <cellStyle name="Normal 10 3 3 3 5" xfId="12906" xr:uid="{A679C8F1-A32F-4BC9-AD1C-1A5C573C8308}"/>
    <cellStyle name="Normal 10 3 3 4" xfId="1816" xr:uid="{6C2C45CE-5603-423F-A56D-A13036177023}"/>
    <cellStyle name="Normal 10 3 3 4 2" xfId="4773" xr:uid="{8DFBEB1A-6ADF-4C0F-8F62-BA38E773CD77}"/>
    <cellStyle name="Normal 10 3 3 4 2 2" xfId="10686" xr:uid="{18C9880E-16EA-4151-8CF4-2CA0976A0523}"/>
    <cellStyle name="Normal 10 3 3 4 2 2 2" xfId="22510" xr:uid="{0A697928-E3FA-4FC2-B86F-7A557573F2C5}"/>
    <cellStyle name="Normal 10 3 3 4 2 3" xfId="16599" xr:uid="{99328DAD-F6C1-4BD9-B45F-5F62E90BE442}"/>
    <cellStyle name="Normal 10 3 3 4 3" xfId="7730" xr:uid="{A9C09BCF-4557-46C1-B33B-2709EF9B93A8}"/>
    <cellStyle name="Normal 10 3 3 4 3 2" xfId="19555" xr:uid="{424E6B03-763D-4906-A4A6-88BCEDFA1918}"/>
    <cellStyle name="Normal 10 3 3 4 4" xfId="13644" xr:uid="{48AF8C75-6653-4867-919C-204BC8B74B2A}"/>
    <cellStyle name="Normal 10 3 3 5" xfId="3296" xr:uid="{78D02D40-89D3-4FB2-A046-1335A5ED2118}"/>
    <cellStyle name="Normal 10 3 3 5 2" xfId="9209" xr:uid="{694CF569-EC7F-457E-8F69-1A87B3824EBC}"/>
    <cellStyle name="Normal 10 3 3 5 2 2" xfId="21033" xr:uid="{3C058829-029B-4853-AFDA-3897479E65EC}"/>
    <cellStyle name="Normal 10 3 3 5 3" xfId="15122" xr:uid="{99552DC1-9BB0-45D6-ABEC-7AB2CE4E6E24}"/>
    <cellStyle name="Normal 10 3 3 6" xfId="6253" xr:uid="{C96E1092-A5CB-46B2-8F99-26EE02F166CA}"/>
    <cellStyle name="Normal 10 3 3 6 2" xfId="18078" xr:uid="{9657B9B1-9A70-458F-B542-61EFEB9727FA}"/>
    <cellStyle name="Normal 10 3 3 7" xfId="12167" xr:uid="{B4C73C20-A6C3-4302-9810-9762E297B084}"/>
    <cellStyle name="Normal 10 3 4" xfId="460" xr:uid="{4C8C77C0-6FA5-4212-B410-18D19D92C311}"/>
    <cellStyle name="Normal 10 3 4 2" xfId="1202" xr:uid="{B6E1D724-FAE5-48D2-A97A-BABEB2DEF36C}"/>
    <cellStyle name="Normal 10 3 4 2 2" xfId="2681" xr:uid="{751348F9-234E-4BFD-8F1F-A16C6509B638}"/>
    <cellStyle name="Normal 10 3 4 2 2 2" xfId="5638" xr:uid="{9A21873F-BC3F-4455-AD21-FC7DB752B0C2}"/>
    <cellStyle name="Normal 10 3 4 2 2 2 2" xfId="11551" xr:uid="{C33EF9FD-6614-4F2F-969C-A63A44C00795}"/>
    <cellStyle name="Normal 10 3 4 2 2 2 2 2" xfId="23375" xr:uid="{1C918231-F325-4B28-8FD7-19886473CA23}"/>
    <cellStyle name="Normal 10 3 4 2 2 2 3" xfId="17464" xr:uid="{E2BB18F6-53DA-42F8-9E47-590F248CB4B1}"/>
    <cellStyle name="Normal 10 3 4 2 2 3" xfId="8595" xr:uid="{DE2C0812-CB65-4B4E-BBF8-D1B578C2774F}"/>
    <cellStyle name="Normal 10 3 4 2 2 3 2" xfId="20420" xr:uid="{8A14A211-6244-48D4-89B9-2962BB4362E0}"/>
    <cellStyle name="Normal 10 3 4 2 2 4" xfId="14509" xr:uid="{4E18365F-436D-43A3-8ED1-D9E9623D3C79}"/>
    <cellStyle name="Normal 10 3 4 2 3" xfId="4161" xr:uid="{57CD7461-A40A-4CD5-B72A-CA5E4C4837A6}"/>
    <cellStyle name="Normal 10 3 4 2 3 2" xfId="10074" xr:uid="{8C1AF5F7-5974-47BB-A9DC-E15CA57CF061}"/>
    <cellStyle name="Normal 10 3 4 2 3 2 2" xfId="21898" xr:uid="{2600EC21-83E9-498D-93E3-4854F29CE1A7}"/>
    <cellStyle name="Normal 10 3 4 2 3 3" xfId="15987" xr:uid="{5E5E6BC0-5BDF-4B55-8B38-D1589D8D598C}"/>
    <cellStyle name="Normal 10 3 4 2 4" xfId="7118" xr:uid="{D3F8C2B5-466C-49D5-9672-550C7E918191}"/>
    <cellStyle name="Normal 10 3 4 2 4 2" xfId="18943" xr:uid="{FE0FA9C1-664E-4C0D-A16D-CC59B94C2EEC}"/>
    <cellStyle name="Normal 10 3 4 2 5" xfId="13032" xr:uid="{40928D04-9337-407E-99A7-22F86774466D}"/>
    <cellStyle name="Normal 10 3 4 3" xfId="1942" xr:uid="{2C75A508-6138-4152-A55E-A78F91A7D83C}"/>
    <cellStyle name="Normal 10 3 4 3 2" xfId="4899" xr:uid="{146F3494-0698-45E7-8F6E-603B2AB6E13B}"/>
    <cellStyle name="Normal 10 3 4 3 2 2" xfId="10812" xr:uid="{47E74583-8813-43F8-A480-5EE5162C5FD1}"/>
    <cellStyle name="Normal 10 3 4 3 2 2 2" xfId="22636" xr:uid="{EA0E73F5-028A-48AA-A48A-F646DE367931}"/>
    <cellStyle name="Normal 10 3 4 3 2 3" xfId="16725" xr:uid="{DE10B414-A654-49FF-AE9F-65A73879AC35}"/>
    <cellStyle name="Normal 10 3 4 3 3" xfId="7856" xr:uid="{5B7D9345-D334-4F18-9E86-35E69183B6C5}"/>
    <cellStyle name="Normal 10 3 4 3 3 2" xfId="19681" xr:uid="{073FD9F7-4AC2-4D6B-A523-6A605000C889}"/>
    <cellStyle name="Normal 10 3 4 3 4" xfId="13770" xr:uid="{E5FE7436-10A9-4D92-B6E7-E2507B095A7F}"/>
    <cellStyle name="Normal 10 3 4 4" xfId="3422" xr:uid="{BB5FBBC9-F03F-4CD7-8E49-935F16D72E85}"/>
    <cellStyle name="Normal 10 3 4 4 2" xfId="9335" xr:uid="{4FFB76B9-D1B4-457A-8A3B-0EDD2330B04E}"/>
    <cellStyle name="Normal 10 3 4 4 2 2" xfId="21159" xr:uid="{5044740C-60F9-49E3-BFD3-F9D8CF1C7C37}"/>
    <cellStyle name="Normal 10 3 4 4 3" xfId="15248" xr:uid="{FD90C2FA-AF02-4394-A93D-001F5D0321B7}"/>
    <cellStyle name="Normal 10 3 4 5" xfId="6379" xr:uid="{C1DCE0FB-DE42-415F-9E85-E1496898C09B}"/>
    <cellStyle name="Normal 10 3 4 5 2" xfId="18204" xr:uid="{81A93FA7-6BED-4F44-A86B-37EE24412C79}"/>
    <cellStyle name="Normal 10 3 4 6" xfId="12293" xr:uid="{99A499B0-76A4-4A50-9C39-B9367CA7AC0C}"/>
    <cellStyle name="Normal 10 3 5" xfId="834" xr:uid="{CA790F32-253C-4C74-A998-1975D10B8257}"/>
    <cellStyle name="Normal 10 3 5 2" xfId="2313" xr:uid="{4ECB46F2-B090-410C-A7F8-45A9BA42782F}"/>
    <cellStyle name="Normal 10 3 5 2 2" xfId="5270" xr:uid="{A60216B6-9B34-423E-8C26-4921F9E601A1}"/>
    <cellStyle name="Normal 10 3 5 2 2 2" xfId="11183" xr:uid="{F548E189-84C5-4908-A83D-A886713015ED}"/>
    <cellStyle name="Normal 10 3 5 2 2 2 2" xfId="23007" xr:uid="{4630F978-B314-4BE2-A821-ABC4D2E08D84}"/>
    <cellStyle name="Normal 10 3 5 2 2 3" xfId="17096" xr:uid="{9634BD8D-C20B-47D9-9B9D-2B9B386585BF}"/>
    <cellStyle name="Normal 10 3 5 2 3" xfId="8227" xr:uid="{D16C5327-D496-469D-9077-1A0CA68557D5}"/>
    <cellStyle name="Normal 10 3 5 2 3 2" xfId="20052" xr:uid="{37B9A088-D669-4E2E-A8F1-EAB584577993}"/>
    <cellStyle name="Normal 10 3 5 2 4" xfId="14141" xr:uid="{54EB7DDE-7F7B-4210-87A0-6BE8869321BA}"/>
    <cellStyle name="Normal 10 3 5 3" xfId="3793" xr:uid="{CBC2BF3D-F7FA-4B52-BFF8-09319894D77F}"/>
    <cellStyle name="Normal 10 3 5 3 2" xfId="9706" xr:uid="{E3AC5F2F-5861-4D18-8AF2-89BCD3C4BC8D}"/>
    <cellStyle name="Normal 10 3 5 3 2 2" xfId="21530" xr:uid="{A174B3AA-E31E-40B0-AC36-843EA3AAD997}"/>
    <cellStyle name="Normal 10 3 5 3 3" xfId="15619" xr:uid="{72DF7E4D-3318-45AE-A0DD-C835C95B9CAE}"/>
    <cellStyle name="Normal 10 3 5 4" xfId="6750" xr:uid="{F546725E-AF16-4067-AB99-FE4F4F482293}"/>
    <cellStyle name="Normal 10 3 5 4 2" xfId="18575" xr:uid="{9256D006-056F-440D-AD79-FFA8E54505B9}"/>
    <cellStyle name="Normal 10 3 5 5" xfId="12664" xr:uid="{9C93AE33-5F25-4EF9-9C26-31B6C494EB65}"/>
    <cellStyle name="Normal 10 3 6" xfId="1574" xr:uid="{B9C1AC7A-D4FB-4DC5-B3A7-2D01916CCFF0}"/>
    <cellStyle name="Normal 10 3 6 2" xfId="4531" xr:uid="{930F9C21-60DC-4DB3-BCC5-F68A76028C57}"/>
    <cellStyle name="Normal 10 3 6 2 2" xfId="10444" xr:uid="{A897AE86-4321-471D-A106-257728E657F1}"/>
    <cellStyle name="Normal 10 3 6 2 2 2" xfId="22268" xr:uid="{39CB37D1-5B65-4615-82D7-D5DC67CCC8B9}"/>
    <cellStyle name="Normal 10 3 6 2 3" xfId="16357" xr:uid="{638FB005-615A-4A16-8F59-1EDA4E67E33B}"/>
    <cellStyle name="Normal 10 3 6 3" xfId="7488" xr:uid="{D027FCD0-72F7-4F09-AF4D-D02547EBA6AE}"/>
    <cellStyle name="Normal 10 3 6 3 2" xfId="19313" xr:uid="{23CD0927-E948-4979-9342-E8750898D4FB}"/>
    <cellStyle name="Normal 10 3 6 4" xfId="13402" xr:uid="{45669882-F640-4D47-952F-D9992766D2AC}"/>
    <cellStyle name="Normal 10 3 7" xfId="3054" xr:uid="{89DD8454-8192-4D0B-AF05-12EF42F8C016}"/>
    <cellStyle name="Normal 10 3 7 2" xfId="8967" xr:uid="{815DD988-208F-47D4-A40E-687F9E915C87}"/>
    <cellStyle name="Normal 10 3 7 2 2" xfId="20791" xr:uid="{C3995548-7CF4-4903-8452-F635C155FF1F}"/>
    <cellStyle name="Normal 10 3 7 3" xfId="14880" xr:uid="{24926405-03C1-4659-A746-BAC6C0F46291}"/>
    <cellStyle name="Normal 10 3 8" xfId="6011" xr:uid="{FB3E03E2-3C29-4938-A8C9-5136E21D0F4C}"/>
    <cellStyle name="Normal 10 3 8 2" xfId="17836" xr:uid="{DF339F3D-BBC3-4E4E-B3BA-DE1C811F8112}"/>
    <cellStyle name="Normal 10 3 9" xfId="11925" xr:uid="{B7A873C5-5CD5-4830-8E0B-9251884E003B}"/>
    <cellStyle name="Normal 10 4" xfId="149" xr:uid="{4E746BC5-DFE4-4510-A9A2-E2024C7C2F46}"/>
    <cellStyle name="Normal 10 4 2" xfId="522" xr:uid="{A53EAA94-6427-4EBC-A031-B1DBDAA547E9}"/>
    <cellStyle name="Normal 10 4 2 2" xfId="1264" xr:uid="{29A6FDEF-58DB-43E0-8923-081F76889C0A}"/>
    <cellStyle name="Normal 10 4 2 2 2" xfId="2743" xr:uid="{CCF4A169-53A2-4361-9BC5-7FE42C20F057}"/>
    <cellStyle name="Normal 10 4 2 2 2 2" xfId="5700" xr:uid="{E859C12D-0E44-4DE7-BE49-353C99BDA91B}"/>
    <cellStyle name="Normal 10 4 2 2 2 2 2" xfId="11613" xr:uid="{71325B16-D555-44C3-B3CE-FB75C205C3E7}"/>
    <cellStyle name="Normal 10 4 2 2 2 2 2 2" xfId="23437" xr:uid="{0F62D14A-67B8-4E95-98B3-DB11883C085F}"/>
    <cellStyle name="Normal 10 4 2 2 2 2 3" xfId="17526" xr:uid="{7B0AAFF4-9B40-4545-B728-ED8AE4F91860}"/>
    <cellStyle name="Normal 10 4 2 2 2 3" xfId="8657" xr:uid="{32CA11B8-628E-4318-9AFB-48F33E32B0C0}"/>
    <cellStyle name="Normal 10 4 2 2 2 3 2" xfId="20482" xr:uid="{08562870-0AAE-498B-9E31-0CCE8F062FD5}"/>
    <cellStyle name="Normal 10 4 2 2 2 4" xfId="14571" xr:uid="{458DE80C-356A-4357-B898-3FBEEF286121}"/>
    <cellStyle name="Normal 10 4 2 2 3" xfId="4223" xr:uid="{D01CCD97-A736-4094-9B9A-FEDBE6DC83D5}"/>
    <cellStyle name="Normal 10 4 2 2 3 2" xfId="10136" xr:uid="{51557055-01BE-45CD-963A-A97C5C2FE21A}"/>
    <cellStyle name="Normal 10 4 2 2 3 2 2" xfId="21960" xr:uid="{E321D172-5809-4A71-811B-A1F12AD3DF7C}"/>
    <cellStyle name="Normal 10 4 2 2 3 3" xfId="16049" xr:uid="{3DFE0D5F-8C16-467A-832F-7304BAABEC82}"/>
    <cellStyle name="Normal 10 4 2 2 4" xfId="7180" xr:uid="{EBB5E978-3A7F-4552-81B0-7304C1D2CBE1}"/>
    <cellStyle name="Normal 10 4 2 2 4 2" xfId="19005" xr:uid="{F9ECBCB4-23CF-4EA8-A1B0-B10A64EF89B1}"/>
    <cellStyle name="Normal 10 4 2 2 5" xfId="13094" xr:uid="{31BAF5CF-00A1-4568-A6BE-CB5776086D2C}"/>
    <cellStyle name="Normal 10 4 2 3" xfId="2004" xr:uid="{EC092AE3-FFC5-4CA9-AE66-DE186B43288B}"/>
    <cellStyle name="Normal 10 4 2 3 2" xfId="4961" xr:uid="{7605154D-ADDC-4D64-A096-B842A9B27E2B}"/>
    <cellStyle name="Normal 10 4 2 3 2 2" xfId="10874" xr:uid="{F842C054-A605-480A-AEAC-87B7EE50CF2E}"/>
    <cellStyle name="Normal 10 4 2 3 2 2 2" xfId="22698" xr:uid="{87D3FDCD-12CF-4973-8E52-66FB5A26CAB7}"/>
    <cellStyle name="Normal 10 4 2 3 2 3" xfId="16787" xr:uid="{445A4BCC-6DBD-4487-972B-A28B40836313}"/>
    <cellStyle name="Normal 10 4 2 3 3" xfId="7918" xr:uid="{9E5A31D6-9378-4FC8-BFDD-1AE9C2448A5F}"/>
    <cellStyle name="Normal 10 4 2 3 3 2" xfId="19743" xr:uid="{559225DC-B669-464F-9FDE-E821CE456CF9}"/>
    <cellStyle name="Normal 10 4 2 3 4" xfId="13832" xr:uid="{08E5C109-8011-4509-81E4-71A2F7551A57}"/>
    <cellStyle name="Normal 10 4 2 4" xfId="3484" xr:uid="{AD9C95C2-3F5C-4239-8F0D-BB09CD31F148}"/>
    <cellStyle name="Normal 10 4 2 4 2" xfId="9397" xr:uid="{EC7AA2AA-1B15-48C3-AB9A-2E34767EB4B0}"/>
    <cellStyle name="Normal 10 4 2 4 2 2" xfId="21221" xr:uid="{9257DF88-78B9-4683-93FE-18EE79DFDEFE}"/>
    <cellStyle name="Normal 10 4 2 4 3" xfId="15310" xr:uid="{F19C049A-0F05-46BA-A12E-3BD37F0D24FE}"/>
    <cellStyle name="Normal 10 4 2 5" xfId="6441" xr:uid="{9E0A1C24-66FC-4BBE-BA2A-C4A7053D1E90}"/>
    <cellStyle name="Normal 10 4 2 5 2" xfId="18266" xr:uid="{7D7B2DEB-7DDF-4488-89FF-9ED6BC3C5960}"/>
    <cellStyle name="Normal 10 4 2 6" xfId="12355" xr:uid="{C068D8C0-9409-4929-AE36-F05DF96901B9}"/>
    <cellStyle name="Normal 10 4 3" xfId="896" xr:uid="{A37E06D6-CAED-4433-8E30-3EFD875D9C99}"/>
    <cellStyle name="Normal 10 4 3 2" xfId="2375" xr:uid="{610C375C-3233-4095-909C-E0B7EFF0ABD1}"/>
    <cellStyle name="Normal 10 4 3 2 2" xfId="5332" xr:uid="{FC725C2F-92E4-46CB-91F1-9FC79BB68201}"/>
    <cellStyle name="Normal 10 4 3 2 2 2" xfId="11245" xr:uid="{45371AB5-E28F-4687-9FED-24A4D7D711A0}"/>
    <cellStyle name="Normal 10 4 3 2 2 2 2" xfId="23069" xr:uid="{3ED823C4-7163-4AAE-BD0C-DB6916F5B057}"/>
    <cellStyle name="Normal 10 4 3 2 2 3" xfId="17158" xr:uid="{C4E88F0B-0ED1-47EC-A15C-7B32F10BC102}"/>
    <cellStyle name="Normal 10 4 3 2 3" xfId="8289" xr:uid="{2E839900-4E58-441D-9A33-A1DA6BACE9A8}"/>
    <cellStyle name="Normal 10 4 3 2 3 2" xfId="20114" xr:uid="{3E614780-7CF6-48D7-A51D-463CA45CAE4C}"/>
    <cellStyle name="Normal 10 4 3 2 4" xfId="14203" xr:uid="{66B81E5D-8C35-49BD-83D9-C6D73DE2DA23}"/>
    <cellStyle name="Normal 10 4 3 3" xfId="3855" xr:uid="{3C655A5F-E32A-41A0-8749-F4B03CE907A6}"/>
    <cellStyle name="Normal 10 4 3 3 2" xfId="9768" xr:uid="{E7E13B11-CFAC-40E8-8EBC-59F5CAB20E45}"/>
    <cellStyle name="Normal 10 4 3 3 2 2" xfId="21592" xr:uid="{6E91CA51-0158-4EDB-8553-C3E51D8BF587}"/>
    <cellStyle name="Normal 10 4 3 3 3" xfId="15681" xr:uid="{03815FC4-2128-48F5-8E0C-D50F330CA214}"/>
    <cellStyle name="Normal 10 4 3 4" xfId="6812" xr:uid="{2103405B-8A44-4FE0-B084-CE0E1AF6243F}"/>
    <cellStyle name="Normal 10 4 3 4 2" xfId="18637" xr:uid="{90B8DA57-4D7E-4783-8160-B574FB339B3B}"/>
    <cellStyle name="Normal 10 4 3 5" xfId="12726" xr:uid="{0D837F7B-343B-45C1-9E52-6DBCEB70E605}"/>
    <cellStyle name="Normal 10 4 4" xfId="1636" xr:uid="{7628B703-034F-421F-882E-5F2C52A06139}"/>
    <cellStyle name="Normal 10 4 4 2" xfId="4593" xr:uid="{A831576B-7744-4BFD-A7EF-19B3F421739D}"/>
    <cellStyle name="Normal 10 4 4 2 2" xfId="10506" xr:uid="{4815A184-A2BC-451A-88FD-195FB75C9B35}"/>
    <cellStyle name="Normal 10 4 4 2 2 2" xfId="22330" xr:uid="{AF6FAD09-675A-4DD0-8A16-2DEB2EAA8739}"/>
    <cellStyle name="Normal 10 4 4 2 3" xfId="16419" xr:uid="{2B9B0901-5909-4520-B137-8C2D7D4D3599}"/>
    <cellStyle name="Normal 10 4 4 3" xfId="7550" xr:uid="{6DD9278C-8D66-4339-A100-0C86533DFEC7}"/>
    <cellStyle name="Normal 10 4 4 3 2" xfId="19375" xr:uid="{970122F8-DD20-4F21-A7A6-CD670436585C}"/>
    <cellStyle name="Normal 10 4 4 4" xfId="13464" xr:uid="{682864E5-C57A-453A-A95D-AB6E726ABE65}"/>
    <cellStyle name="Normal 10 4 5" xfId="3116" xr:uid="{864D30D4-F66D-4DB9-8A37-DCDF1FF4A9E4}"/>
    <cellStyle name="Normal 10 4 5 2" xfId="9029" xr:uid="{9E859AFE-4E61-4441-B8DE-303C7B7DD802}"/>
    <cellStyle name="Normal 10 4 5 2 2" xfId="20853" xr:uid="{062238AC-B30E-409D-8114-91B20DEA4A7E}"/>
    <cellStyle name="Normal 10 4 5 3" xfId="14942" xr:uid="{8ECDB62E-A595-4C74-9C1A-B3FCA75812B3}"/>
    <cellStyle name="Normal 10 4 6" xfId="6073" xr:uid="{59FC355E-82F0-453D-BBC8-BF06E8C7CE15}"/>
    <cellStyle name="Normal 10 4 6 2" xfId="17898" xr:uid="{59E16D35-9E3D-4D44-882C-82C6B91A7FAA}"/>
    <cellStyle name="Normal 10 4 7" xfId="11987" xr:uid="{AF38739C-F327-4B86-9C12-C82DEC5C53C7}"/>
    <cellStyle name="Normal 10 5" xfId="273" xr:uid="{B3789EC3-1617-48EB-8B73-F1D3BAFFEFDD}"/>
    <cellStyle name="Normal 10 5 2" xfId="644" xr:uid="{7124D965-B659-4FCB-BF7D-405110801104}"/>
    <cellStyle name="Normal 10 5 2 2" xfId="1385" xr:uid="{FD351D07-A7CA-41F5-844D-B65643E78CF0}"/>
    <cellStyle name="Normal 10 5 2 2 2" xfId="2864" xr:uid="{76938CA4-43FF-41D3-9D8D-9E850DAB1F1A}"/>
    <cellStyle name="Normal 10 5 2 2 2 2" xfId="5821" xr:uid="{D6B21B49-78A3-4A15-989F-0ADD8F73D1BB}"/>
    <cellStyle name="Normal 10 5 2 2 2 2 2" xfId="11734" xr:uid="{9E68FBF4-B2B5-481C-8F41-6B9084822124}"/>
    <cellStyle name="Normal 10 5 2 2 2 2 2 2" xfId="23558" xr:uid="{3B62DCD1-A608-4619-B957-FE34E4E21F69}"/>
    <cellStyle name="Normal 10 5 2 2 2 2 3" xfId="17647" xr:uid="{DCFAB50C-97FA-4F7C-A59E-3F40F3A9B4FE}"/>
    <cellStyle name="Normal 10 5 2 2 2 3" xfId="8778" xr:uid="{8E5E8A45-4ED9-4406-A491-8275B494AE7B}"/>
    <cellStyle name="Normal 10 5 2 2 2 3 2" xfId="20603" xr:uid="{D5D2BFA3-D53B-4E97-A9C9-8A57E70EF9C1}"/>
    <cellStyle name="Normal 10 5 2 2 2 4" xfId="14692" xr:uid="{09B41306-9E6B-466F-9EAC-8066C8862F5B}"/>
    <cellStyle name="Normal 10 5 2 2 3" xfId="4344" xr:uid="{D8F37885-02A1-45BE-9D0D-3D853C9FAD14}"/>
    <cellStyle name="Normal 10 5 2 2 3 2" xfId="10257" xr:uid="{B6103F0F-1CCD-4927-A9B8-3315E128857B}"/>
    <cellStyle name="Normal 10 5 2 2 3 2 2" xfId="22081" xr:uid="{9CEF3569-29A1-4C26-99D6-86C2114A9D9D}"/>
    <cellStyle name="Normal 10 5 2 2 3 3" xfId="16170" xr:uid="{CDA49103-D0F0-4AED-94F8-FC15492ED5DC}"/>
    <cellStyle name="Normal 10 5 2 2 4" xfId="7301" xr:uid="{8F4254E5-27A9-48E1-8D00-8FAFAB9EA9B2}"/>
    <cellStyle name="Normal 10 5 2 2 4 2" xfId="19126" xr:uid="{046E5697-2A79-4878-A71D-BBCAEB7083C3}"/>
    <cellStyle name="Normal 10 5 2 2 5" xfId="13215" xr:uid="{2F4CD34B-9F5F-4370-B5FE-020C4EB2F527}"/>
    <cellStyle name="Normal 10 5 2 3" xfId="2125" xr:uid="{16136F71-B473-40F7-8C0A-536667A1F8D3}"/>
    <cellStyle name="Normal 10 5 2 3 2" xfId="5082" xr:uid="{66EDC173-9E11-450D-865A-A37181A6D564}"/>
    <cellStyle name="Normal 10 5 2 3 2 2" xfId="10995" xr:uid="{E3E6B378-A94C-4D5D-B3EA-FE7C7E53F277}"/>
    <cellStyle name="Normal 10 5 2 3 2 2 2" xfId="22819" xr:uid="{1C1E804F-BE87-408B-AFAD-0A47D4736CBC}"/>
    <cellStyle name="Normal 10 5 2 3 2 3" xfId="16908" xr:uid="{096A0252-5704-4E9D-BAAD-DE372E3339CA}"/>
    <cellStyle name="Normal 10 5 2 3 3" xfId="8039" xr:uid="{94D16420-0E50-422A-A12E-C8E071F16D71}"/>
    <cellStyle name="Normal 10 5 2 3 3 2" xfId="19864" xr:uid="{B2C6FA71-C9AC-47DD-9798-0566FB75BFD8}"/>
    <cellStyle name="Normal 10 5 2 3 4" xfId="13953" xr:uid="{45544C51-A19E-4FB9-B3E7-795C04B851CA}"/>
    <cellStyle name="Normal 10 5 2 4" xfId="3605" xr:uid="{92BF27E3-E9F3-40D4-92C1-2D596609156F}"/>
    <cellStyle name="Normal 10 5 2 4 2" xfId="9518" xr:uid="{56D0909E-68B4-40B7-81C9-327B2154A6D2}"/>
    <cellStyle name="Normal 10 5 2 4 2 2" xfId="21342" xr:uid="{C2CF5C58-06E8-4CC3-A92B-84BFB8227E56}"/>
    <cellStyle name="Normal 10 5 2 4 3" xfId="15431" xr:uid="{B4408093-54B4-4292-A4B7-A3777B21B391}"/>
    <cellStyle name="Normal 10 5 2 5" xfId="6562" xr:uid="{4784D917-C6C5-4E2D-8597-84600175604F}"/>
    <cellStyle name="Normal 10 5 2 5 2" xfId="18387" xr:uid="{CDCE239A-6D14-40CE-B2B6-AA92CC455FD0}"/>
    <cellStyle name="Normal 10 5 2 6" xfId="12476" xr:uid="{B4DC4CE9-70B6-485B-A41D-5A51AAFC7740}"/>
    <cellStyle name="Normal 10 5 3" xfId="1017" xr:uid="{6B17E19E-03D9-47E7-AD13-3F5A6DF059B8}"/>
    <cellStyle name="Normal 10 5 3 2" xfId="2496" xr:uid="{80ED168C-443A-4AD8-9465-0CC35CA2EE3C}"/>
    <cellStyle name="Normal 10 5 3 2 2" xfId="5453" xr:uid="{8E46C59F-871E-468C-96E2-6610B303C748}"/>
    <cellStyle name="Normal 10 5 3 2 2 2" xfId="11366" xr:uid="{14A17063-10E5-4EA8-820E-5A8355965DBA}"/>
    <cellStyle name="Normal 10 5 3 2 2 2 2" xfId="23190" xr:uid="{4146C07A-1D2D-47A5-86A9-AFAB14497F25}"/>
    <cellStyle name="Normal 10 5 3 2 2 3" xfId="17279" xr:uid="{38D81A49-343D-4875-80B2-37D4D48615C9}"/>
    <cellStyle name="Normal 10 5 3 2 3" xfId="8410" xr:uid="{4BD13F09-3A8B-464E-86E3-3CA14E2CB89F}"/>
    <cellStyle name="Normal 10 5 3 2 3 2" xfId="20235" xr:uid="{C65A065F-D8C8-4D86-8BD6-40D261F5506C}"/>
    <cellStyle name="Normal 10 5 3 2 4" xfId="14324" xr:uid="{616530E0-427A-4AE7-9E98-C655017A437B}"/>
    <cellStyle name="Normal 10 5 3 3" xfId="3976" xr:uid="{85A151E8-B97A-427C-8089-1BF581BB19E3}"/>
    <cellStyle name="Normal 10 5 3 3 2" xfId="9889" xr:uid="{307EEBEB-B960-4EE9-A89E-30BA2FDB1CEE}"/>
    <cellStyle name="Normal 10 5 3 3 2 2" xfId="21713" xr:uid="{BF1EB2DD-BB38-4AD8-9617-EEF7261D3EDD}"/>
    <cellStyle name="Normal 10 5 3 3 3" xfId="15802" xr:uid="{CE56AB9B-A39C-459B-986E-3C380F535F89}"/>
    <cellStyle name="Normal 10 5 3 4" xfId="6933" xr:uid="{3B112770-E76C-4D36-8B90-D316E597424E}"/>
    <cellStyle name="Normal 10 5 3 4 2" xfId="18758" xr:uid="{1FABAC47-F558-4D2D-AF79-8A7D801BDC5C}"/>
    <cellStyle name="Normal 10 5 3 5" xfId="12847" xr:uid="{37575404-DDBC-4925-8085-74B99926A937}"/>
    <cellStyle name="Normal 10 5 4" xfId="1757" xr:uid="{314E9E28-E7C7-4EF4-B299-A3659E38FE93}"/>
    <cellStyle name="Normal 10 5 4 2" xfId="4714" xr:uid="{551AD54F-1C23-4588-AA4A-3E70C4866E38}"/>
    <cellStyle name="Normal 10 5 4 2 2" xfId="10627" xr:uid="{AE44901A-BBA4-4462-9D0C-009C125BB3BB}"/>
    <cellStyle name="Normal 10 5 4 2 2 2" xfId="22451" xr:uid="{A5AB07EC-FC55-45B1-861A-79F95D9C6535}"/>
    <cellStyle name="Normal 10 5 4 2 3" xfId="16540" xr:uid="{67AE2713-D151-4180-882F-1616F1CB850B}"/>
    <cellStyle name="Normal 10 5 4 3" xfId="7671" xr:uid="{9BACC12A-6E6B-4C53-9084-F0DE3C3B973A}"/>
    <cellStyle name="Normal 10 5 4 3 2" xfId="19496" xr:uid="{090FC27D-84E1-4315-B623-FEF3467FD5A6}"/>
    <cellStyle name="Normal 10 5 4 4" xfId="13585" xr:uid="{6C5353F7-A02D-40E1-8C92-AB099EE9810A}"/>
    <cellStyle name="Normal 10 5 5" xfId="3237" xr:uid="{EACD519C-BE3F-405E-BF78-211713CC7C33}"/>
    <cellStyle name="Normal 10 5 5 2" xfId="9150" xr:uid="{85FA8D5C-8BE5-4489-9DC9-A24384A2C6E2}"/>
    <cellStyle name="Normal 10 5 5 2 2" xfId="20974" xr:uid="{D7B028E5-86FF-4604-B83D-9A22CE84DBA8}"/>
    <cellStyle name="Normal 10 5 5 3" xfId="15063" xr:uid="{B2FDE4FD-D808-4DF2-913A-DE35B170FF9A}"/>
    <cellStyle name="Normal 10 5 6" xfId="6194" xr:uid="{B553C135-6E19-4288-86F6-650FA0855EEB}"/>
    <cellStyle name="Normal 10 5 6 2" xfId="18019" xr:uid="{21C63289-B582-4459-8F6D-FF9F9EA8C7FA}"/>
    <cellStyle name="Normal 10 5 7" xfId="12108" xr:uid="{8647AE41-FC83-47E8-B482-D25D75263255}"/>
    <cellStyle name="Normal 10 6" xfId="401" xr:uid="{6B3294FD-1DE7-4D1C-8E3D-0272DA7BDDBF}"/>
    <cellStyle name="Normal 10 6 2" xfId="1143" xr:uid="{6AC62B90-A3AC-41C6-B97D-CC5F3F18BA93}"/>
    <cellStyle name="Normal 10 6 2 2" xfId="2622" xr:uid="{38F17971-3BF6-4195-B0F3-CE01B9CA583A}"/>
    <cellStyle name="Normal 10 6 2 2 2" xfId="5579" xr:uid="{E4282896-CA1F-47B0-A5BA-A58A53314FED}"/>
    <cellStyle name="Normal 10 6 2 2 2 2" xfId="11492" xr:uid="{85E94C9B-1509-4DB5-BDD9-4BD010145DF4}"/>
    <cellStyle name="Normal 10 6 2 2 2 2 2" xfId="23316" xr:uid="{53E7AEDC-79B6-48E5-82C2-17E0DBC46818}"/>
    <cellStyle name="Normal 10 6 2 2 2 3" xfId="17405" xr:uid="{107FB3A7-A1A3-44B8-A085-A0BF81C49059}"/>
    <cellStyle name="Normal 10 6 2 2 3" xfId="8536" xr:uid="{EF3445C7-541C-4003-9C96-B974D49D7DD9}"/>
    <cellStyle name="Normal 10 6 2 2 3 2" xfId="20361" xr:uid="{559C1650-10F8-4AF7-A3A2-CB4E0C6B0E6C}"/>
    <cellStyle name="Normal 10 6 2 2 4" xfId="14450" xr:uid="{BB2E697B-53E7-48EB-A1FA-F44380ACEDB4}"/>
    <cellStyle name="Normal 10 6 2 3" xfId="4102" xr:uid="{D16D8321-DB04-4CEF-BF8E-DCDDAA170E51}"/>
    <cellStyle name="Normal 10 6 2 3 2" xfId="10015" xr:uid="{54CC66F0-7FDD-445A-B88E-60867C138C91}"/>
    <cellStyle name="Normal 10 6 2 3 2 2" xfId="21839" xr:uid="{E6358BED-14EF-4BFD-B201-8C1D3C031A73}"/>
    <cellStyle name="Normal 10 6 2 3 3" xfId="15928" xr:uid="{9D421AC7-A2C5-4E23-AD39-27E63E19C37E}"/>
    <cellStyle name="Normal 10 6 2 4" xfId="7059" xr:uid="{6BFFA53F-1C6F-4434-A783-F389CD4B4FB6}"/>
    <cellStyle name="Normal 10 6 2 4 2" xfId="18884" xr:uid="{27843999-EF50-449B-BEC8-BE71797EE49D}"/>
    <cellStyle name="Normal 10 6 2 5" xfId="12973" xr:uid="{F42CEE7E-780F-44E3-A39F-06F5BE73F93B}"/>
    <cellStyle name="Normal 10 6 3" xfId="1883" xr:uid="{123F66A9-0BF8-4608-B058-33F2422DEE17}"/>
    <cellStyle name="Normal 10 6 3 2" xfId="4840" xr:uid="{F18B9AC8-822C-4F23-A631-A5CFC1FBC669}"/>
    <cellStyle name="Normal 10 6 3 2 2" xfId="10753" xr:uid="{FD2071CB-7F48-4243-9BB0-E21B125DF552}"/>
    <cellStyle name="Normal 10 6 3 2 2 2" xfId="22577" xr:uid="{9C195255-720F-492F-9587-6CDA1B5B62C9}"/>
    <cellStyle name="Normal 10 6 3 2 3" xfId="16666" xr:uid="{5DD3DFDC-C00A-41FB-9991-7D81CE33E8AA}"/>
    <cellStyle name="Normal 10 6 3 3" xfId="7797" xr:uid="{3CED6781-5A70-4359-8B2E-F64578F478E1}"/>
    <cellStyle name="Normal 10 6 3 3 2" xfId="19622" xr:uid="{BD51C729-5362-4605-934C-C78AC3BD94A7}"/>
    <cellStyle name="Normal 10 6 3 4" xfId="13711" xr:uid="{D13DF621-8B75-4D4B-A24D-6EFD687A90E5}"/>
    <cellStyle name="Normal 10 6 4" xfId="3363" xr:uid="{73D99A95-B062-408B-94B6-539E694C56BA}"/>
    <cellStyle name="Normal 10 6 4 2" xfId="9276" xr:uid="{64B099D9-74F4-46DD-9E9D-9F08343B53CE}"/>
    <cellStyle name="Normal 10 6 4 2 2" xfId="21100" xr:uid="{4DF31639-C98F-4A35-B5CE-12F5CFF71C17}"/>
    <cellStyle name="Normal 10 6 4 3" xfId="15189" xr:uid="{5A448D96-38F8-4A1F-A423-A1D1E1921743}"/>
    <cellStyle name="Normal 10 6 5" xfId="6320" xr:uid="{4FEF0F3E-E170-40ED-A36D-5CB842BF9CCE}"/>
    <cellStyle name="Normal 10 6 5 2" xfId="18145" xr:uid="{02C2A98D-0331-42BE-9933-D2FE291D720A}"/>
    <cellStyle name="Normal 10 6 6" xfId="12234" xr:uid="{3AB929BB-CC7F-46AF-B597-10408C49A7D7}"/>
    <cellStyle name="Normal 10 7" xfId="775" xr:uid="{CD7A0077-EE7F-4A54-8DEC-5F8C85F6877C}"/>
    <cellStyle name="Normal 10 7 2" xfId="2254" xr:uid="{27E7A19D-D68B-4545-8269-2306763A445E}"/>
    <cellStyle name="Normal 10 7 2 2" xfId="5211" xr:uid="{F929FFAF-DB6E-4F04-8B96-C3F7704F500E}"/>
    <cellStyle name="Normal 10 7 2 2 2" xfId="11124" xr:uid="{A7EBFE5B-225C-4DEA-A4CF-5CC02C800D16}"/>
    <cellStyle name="Normal 10 7 2 2 2 2" xfId="22948" xr:uid="{9E5123FE-4745-45A8-B6ED-A2D5779EF583}"/>
    <cellStyle name="Normal 10 7 2 2 3" xfId="17037" xr:uid="{ED5B0B83-CA48-4D5B-899F-9ED5BBDB327B}"/>
    <cellStyle name="Normal 10 7 2 3" xfId="8168" xr:uid="{85F0C25D-F79E-4ECF-9D58-33E70BF23C8D}"/>
    <cellStyle name="Normal 10 7 2 3 2" xfId="19993" xr:uid="{B6686725-D2DA-416D-8C01-6B0E4DCC2E7B}"/>
    <cellStyle name="Normal 10 7 2 4" xfId="14082" xr:uid="{FBF14919-F989-4DC3-81D9-91F18A5DAB67}"/>
    <cellStyle name="Normal 10 7 3" xfId="3734" xr:uid="{E9237746-9B1E-4BC5-B094-69ED72AA3EF9}"/>
    <cellStyle name="Normal 10 7 3 2" xfId="9647" xr:uid="{4FADBBA0-DC0E-49B7-8CFD-B6B056A075D6}"/>
    <cellStyle name="Normal 10 7 3 2 2" xfId="21471" xr:uid="{36FF8DD1-1DCE-4977-944B-7A3D456EBD70}"/>
    <cellStyle name="Normal 10 7 3 3" xfId="15560" xr:uid="{5BF8E392-8853-4851-9AEA-A3C9F386869E}"/>
    <cellStyle name="Normal 10 7 4" xfId="6691" xr:uid="{48A72812-BA2C-4940-A467-538D280DD4E5}"/>
    <cellStyle name="Normal 10 7 4 2" xfId="18516" xr:uid="{39082E20-D76A-4DA2-8D35-1BC801A0B5C2}"/>
    <cellStyle name="Normal 10 7 5" xfId="12605" xr:uid="{DD18A7CC-7989-4188-B1BC-E7E61C4F49E3}"/>
    <cellStyle name="Normal 10 8" xfId="1515" xr:uid="{DCEE8052-3A53-49C9-9929-3FF872818E01}"/>
    <cellStyle name="Normal 10 8 2" xfId="4472" xr:uid="{AA3286AD-3770-42D2-BC53-748F873D8622}"/>
    <cellStyle name="Normal 10 8 2 2" xfId="10385" xr:uid="{63FAE8C8-8BE2-4EC6-942F-02F4F165D692}"/>
    <cellStyle name="Normal 10 8 2 2 2" xfId="22209" xr:uid="{B7BB31F7-CB91-4B43-A0E0-A974B45D9B8F}"/>
    <cellStyle name="Normal 10 8 2 3" xfId="16298" xr:uid="{2002A51F-EF59-486D-AFEE-6E0537403395}"/>
    <cellStyle name="Normal 10 8 3" xfId="7429" xr:uid="{C6499C55-56CF-4568-998F-24108E943F8C}"/>
    <cellStyle name="Normal 10 8 3 2" xfId="19254" xr:uid="{450D5764-0F3D-4ADA-AC07-50A0E700DEAB}"/>
    <cellStyle name="Normal 10 8 4" xfId="13343" xr:uid="{8064FE39-C8EC-4874-A194-CAB27475BAFD}"/>
    <cellStyle name="Normal 10 9" xfId="2995" xr:uid="{03F5CB35-485D-47EE-8F01-A4415A027A8A}"/>
    <cellStyle name="Normal 10 9 2" xfId="8908" xr:uid="{14AE0D40-0ED6-4311-990F-9FCFDA6EC307}"/>
    <cellStyle name="Normal 10 9 2 2" xfId="20732" xr:uid="{D610BA85-A3B8-42C3-A706-278458AC64F8}"/>
    <cellStyle name="Normal 10 9 3" xfId="14821" xr:uid="{00ABB456-7E9F-4EC2-9222-E8F9DB63FFAC}"/>
    <cellStyle name="Normal 11" xfId="21" xr:uid="{7B5E75DF-606E-4901-8B24-3D08110BC38C}"/>
    <cellStyle name="Normal 11 10" xfId="5954" xr:uid="{73970E4B-C098-43D1-9D2E-204FE8EE288A}"/>
    <cellStyle name="Normal 11 10 2" xfId="17779" xr:uid="{EB5D3442-338E-4EFE-B8DD-B464B3A5F713}"/>
    <cellStyle name="Normal 11 11" xfId="11868" xr:uid="{0EF28EE6-626B-4493-9BB4-9BA72EC26847}"/>
    <cellStyle name="Normal 11 2" xfId="52" xr:uid="{4C5AA604-359E-4FC4-9A23-1B5D5BF70954}"/>
    <cellStyle name="Normal 11 2 10" xfId="11896" xr:uid="{327C8636-8735-4901-B962-F45FD849E0BA}"/>
    <cellStyle name="Normal 11 2 2" xfId="114" xr:uid="{B12F22F1-1C46-4444-AC2D-91E6D046BC6B}"/>
    <cellStyle name="Normal 11 2 2 2" xfId="239" xr:uid="{1797BDC8-EA9C-4A1A-9B62-B7A6500785B4}"/>
    <cellStyle name="Normal 11 2 2 2 2" xfId="611" xr:uid="{58D5A7C8-FA36-4997-B3C1-68862C22E29F}"/>
    <cellStyle name="Normal 11 2 2 2 2 2" xfId="1353" xr:uid="{78AF749F-1143-497C-9861-744E06865640}"/>
    <cellStyle name="Normal 11 2 2 2 2 2 2" xfId="2832" xr:uid="{42F02A37-5194-45EC-A0DF-82CF77062461}"/>
    <cellStyle name="Normal 11 2 2 2 2 2 2 2" xfId="5789" xr:uid="{B56810AE-234D-40D0-B617-FE75F62948FD}"/>
    <cellStyle name="Normal 11 2 2 2 2 2 2 2 2" xfId="11702" xr:uid="{E0A5EB87-9B16-49CF-A630-0E9D7EA2E394}"/>
    <cellStyle name="Normal 11 2 2 2 2 2 2 2 2 2" xfId="23526" xr:uid="{3CB9D73F-7B39-4D66-A820-79AD24A96943}"/>
    <cellStyle name="Normal 11 2 2 2 2 2 2 2 3" xfId="17615" xr:uid="{83024B8F-A0E5-4E63-BC09-91C7CE8C2736}"/>
    <cellStyle name="Normal 11 2 2 2 2 2 2 3" xfId="8746" xr:uid="{5FC2A078-21C8-46B6-BF4D-E882C7DC3AF8}"/>
    <cellStyle name="Normal 11 2 2 2 2 2 2 3 2" xfId="20571" xr:uid="{4C461C95-A406-40F4-8E23-6CDA98A34948}"/>
    <cellStyle name="Normal 11 2 2 2 2 2 2 4" xfId="14660" xr:uid="{B534BDC9-2530-4AD2-B486-9B19F87FE5AB}"/>
    <cellStyle name="Normal 11 2 2 2 2 2 3" xfId="4312" xr:uid="{8A7BEAAE-47CE-4493-8048-944C404450B7}"/>
    <cellStyle name="Normal 11 2 2 2 2 2 3 2" xfId="10225" xr:uid="{AD9F3E9B-0BFC-4B14-A7C1-DD214E4827D2}"/>
    <cellStyle name="Normal 11 2 2 2 2 2 3 2 2" xfId="22049" xr:uid="{CAD748A3-371C-414D-B964-BB9DDD3D35F4}"/>
    <cellStyle name="Normal 11 2 2 2 2 2 3 3" xfId="16138" xr:uid="{CA5F6BB3-26DB-49CE-94B9-A6E38C9FBDB9}"/>
    <cellStyle name="Normal 11 2 2 2 2 2 4" xfId="7269" xr:uid="{9E0237A5-AB7C-4D6B-BEAD-CDEDBEA2368B}"/>
    <cellStyle name="Normal 11 2 2 2 2 2 4 2" xfId="19094" xr:uid="{DD68228A-17A3-4BC9-8B44-7119B332E7DA}"/>
    <cellStyle name="Normal 11 2 2 2 2 2 5" xfId="13183" xr:uid="{E5473252-8CF0-4BFE-BF15-D8D7C3E611D1}"/>
    <cellStyle name="Normal 11 2 2 2 2 3" xfId="2093" xr:uid="{323EA319-B3EA-4A7D-8611-25F4AB18C90C}"/>
    <cellStyle name="Normal 11 2 2 2 2 3 2" xfId="5050" xr:uid="{085D4029-6760-448D-BB44-659D933A2884}"/>
    <cellStyle name="Normal 11 2 2 2 2 3 2 2" xfId="10963" xr:uid="{3E238D98-FC17-4473-A3F1-F30A32550C8C}"/>
    <cellStyle name="Normal 11 2 2 2 2 3 2 2 2" xfId="22787" xr:uid="{156B77C2-0C7D-42E7-AA67-CAE56F398151}"/>
    <cellStyle name="Normal 11 2 2 2 2 3 2 3" xfId="16876" xr:uid="{DC2FB5B0-66A7-47E4-BAA6-1A2495DC8114}"/>
    <cellStyle name="Normal 11 2 2 2 2 3 3" xfId="8007" xr:uid="{658221B3-BE75-4567-9C81-1E72B61F7973}"/>
    <cellStyle name="Normal 11 2 2 2 2 3 3 2" xfId="19832" xr:uid="{C4BFFA64-B187-4881-8D3C-45F9E53A22FA}"/>
    <cellStyle name="Normal 11 2 2 2 2 3 4" xfId="13921" xr:uid="{4C819BEF-A611-4174-BADC-831E70A4D6C9}"/>
    <cellStyle name="Normal 11 2 2 2 2 4" xfId="3573" xr:uid="{0F15297D-88A8-4EA6-AF41-1E52B7674618}"/>
    <cellStyle name="Normal 11 2 2 2 2 4 2" xfId="9486" xr:uid="{F9AFBA7A-F769-430B-B576-FCEE6BABF678}"/>
    <cellStyle name="Normal 11 2 2 2 2 4 2 2" xfId="21310" xr:uid="{C74D58DB-7525-4601-8854-F3003736C8B7}"/>
    <cellStyle name="Normal 11 2 2 2 2 4 3" xfId="15399" xr:uid="{068567E5-242B-4A70-B6C7-E016D0B4A366}"/>
    <cellStyle name="Normal 11 2 2 2 2 5" xfId="6530" xr:uid="{F2E533FB-DE94-4869-A0ED-CA2B1DFE36DD}"/>
    <cellStyle name="Normal 11 2 2 2 2 5 2" xfId="18355" xr:uid="{348491F1-204B-4A9A-ADB3-9C73DE39D514}"/>
    <cellStyle name="Normal 11 2 2 2 2 6" xfId="12444" xr:uid="{A47C7C73-730B-48FF-AA50-6CCBEFC16034}"/>
    <cellStyle name="Normal 11 2 2 2 3" xfId="985" xr:uid="{334A9750-3704-48AF-90D9-A5603A000C07}"/>
    <cellStyle name="Normal 11 2 2 2 3 2" xfId="2464" xr:uid="{46BEC51C-EFB5-4DEA-925E-F61A6CE15C0C}"/>
    <cellStyle name="Normal 11 2 2 2 3 2 2" xfId="5421" xr:uid="{CE7D9657-34A0-4FA6-B501-4B734D65C48F}"/>
    <cellStyle name="Normal 11 2 2 2 3 2 2 2" xfId="11334" xr:uid="{6F807441-4EC0-4D6E-A002-FEB00ECD1DBB}"/>
    <cellStyle name="Normal 11 2 2 2 3 2 2 2 2" xfId="23158" xr:uid="{42D0D522-F4CD-411A-9564-7E29A02424EF}"/>
    <cellStyle name="Normal 11 2 2 2 3 2 2 3" xfId="17247" xr:uid="{E0C77DB3-7B78-4C77-9A0C-40A216E4CD89}"/>
    <cellStyle name="Normal 11 2 2 2 3 2 3" xfId="8378" xr:uid="{30DCF029-FAD7-46D0-9F37-F8E31EAE91EA}"/>
    <cellStyle name="Normal 11 2 2 2 3 2 3 2" xfId="20203" xr:uid="{A8E16D1D-54DE-4CEC-A1F8-0DE70DEFA574}"/>
    <cellStyle name="Normal 11 2 2 2 3 2 4" xfId="14292" xr:uid="{9209B270-C09C-46A4-BD0D-01591D649F04}"/>
    <cellStyle name="Normal 11 2 2 2 3 3" xfId="3944" xr:uid="{62491F54-4548-402B-84B6-8BF7213B1302}"/>
    <cellStyle name="Normal 11 2 2 2 3 3 2" xfId="9857" xr:uid="{383FB6FA-598B-495E-AC03-40C4BD95A007}"/>
    <cellStyle name="Normal 11 2 2 2 3 3 2 2" xfId="21681" xr:uid="{936DB127-B631-42DD-A2FE-83A174D7E27F}"/>
    <cellStyle name="Normal 11 2 2 2 3 3 3" xfId="15770" xr:uid="{56B88163-120F-4201-AD55-1ED3216C9F04}"/>
    <cellStyle name="Normal 11 2 2 2 3 4" xfId="6901" xr:uid="{D63011BD-BDCA-4753-A90F-34391EE17CAF}"/>
    <cellStyle name="Normal 11 2 2 2 3 4 2" xfId="18726" xr:uid="{CF0F03F6-6F65-45B4-B3C2-61F66CBAF58B}"/>
    <cellStyle name="Normal 11 2 2 2 3 5" xfId="12815" xr:uid="{AB5C84E7-4B92-4B08-ADAF-AC53998259C6}"/>
    <cellStyle name="Normal 11 2 2 2 4" xfId="1725" xr:uid="{4B3BCB4A-B47A-4DEF-B1B7-D325269C374E}"/>
    <cellStyle name="Normal 11 2 2 2 4 2" xfId="4682" xr:uid="{F85E870E-3A51-4D57-89C9-8E393014EBBE}"/>
    <cellStyle name="Normal 11 2 2 2 4 2 2" xfId="10595" xr:uid="{98CE6628-813C-4FCF-9D74-2C3BBE90AA44}"/>
    <cellStyle name="Normal 11 2 2 2 4 2 2 2" xfId="22419" xr:uid="{EBD5ED89-A3FE-4574-B95E-6E579A12AA6D}"/>
    <cellStyle name="Normal 11 2 2 2 4 2 3" xfId="16508" xr:uid="{A27A7D60-34EF-468F-A575-C4F8D1CF7FDB}"/>
    <cellStyle name="Normal 11 2 2 2 4 3" xfId="7639" xr:uid="{139E5F26-8923-4D09-A8F9-18F2E93E3D71}"/>
    <cellStyle name="Normal 11 2 2 2 4 3 2" xfId="19464" xr:uid="{BD2D9341-5AAF-4392-8232-FCC9F752712E}"/>
    <cellStyle name="Normal 11 2 2 2 4 4" xfId="13553" xr:uid="{D6F737BC-E75D-4931-BCB0-EE0555932033}"/>
    <cellStyle name="Normal 11 2 2 2 5" xfId="3205" xr:uid="{C848FA3F-9750-4B56-BEE8-2339F89F2E96}"/>
    <cellStyle name="Normal 11 2 2 2 5 2" xfId="9118" xr:uid="{E862189B-B3EB-4B93-A55D-68D5EF1FB8A3}"/>
    <cellStyle name="Normal 11 2 2 2 5 2 2" xfId="20942" xr:uid="{8D9A7316-DC4A-4C68-B19C-BDA1814F2E6D}"/>
    <cellStyle name="Normal 11 2 2 2 5 3" xfId="15031" xr:uid="{87F1E329-C506-4B23-82B9-24D36A08185A}"/>
    <cellStyle name="Normal 11 2 2 2 6" xfId="6162" xr:uid="{01B4BD39-5CB6-491B-B783-01C5E02DC1F6}"/>
    <cellStyle name="Normal 11 2 2 2 6 2" xfId="17987" xr:uid="{35C9AB41-089E-42B1-B0E7-D58B720CFD8C}"/>
    <cellStyle name="Normal 11 2 2 2 7" xfId="12076" xr:uid="{45CC657D-A64D-4A8C-B5DE-8B92BFBAD57B}"/>
    <cellStyle name="Normal 11 2 2 3" xfId="362" xr:uid="{EA9B0826-2D53-409C-98EB-6C9D6CACA40E}"/>
    <cellStyle name="Normal 11 2 2 3 2" xfId="733" xr:uid="{EF871430-E223-425D-954A-4EA2233E9336}"/>
    <cellStyle name="Normal 11 2 2 3 2 2" xfId="1474" xr:uid="{67380DC9-182A-4E6E-9853-FB9A41097FBE}"/>
    <cellStyle name="Normal 11 2 2 3 2 2 2" xfId="2953" xr:uid="{8B3ED762-515C-4470-87DB-38E95B1B58EE}"/>
    <cellStyle name="Normal 11 2 2 3 2 2 2 2" xfId="5910" xr:uid="{70390A9D-78AA-4DA6-8ADD-B1D8957AA212}"/>
    <cellStyle name="Normal 11 2 2 3 2 2 2 2 2" xfId="11823" xr:uid="{4A5AE0FB-3557-4499-915F-865600F34CC8}"/>
    <cellStyle name="Normal 11 2 2 3 2 2 2 2 2 2" xfId="23647" xr:uid="{13EE76AF-3962-4750-A3F3-05F0B7191B72}"/>
    <cellStyle name="Normal 11 2 2 3 2 2 2 2 3" xfId="17736" xr:uid="{DC42BC7E-8C6C-45C4-9CDD-FE22E27DCAFC}"/>
    <cellStyle name="Normal 11 2 2 3 2 2 2 3" xfId="8867" xr:uid="{2515F848-BB4B-4881-8324-C44547B47C6E}"/>
    <cellStyle name="Normal 11 2 2 3 2 2 2 3 2" xfId="20692" xr:uid="{EF447E2C-D186-48A9-BF5B-4D9F15AFE4E9}"/>
    <cellStyle name="Normal 11 2 2 3 2 2 2 4" xfId="14781" xr:uid="{71670525-CFE1-4105-BA03-D56F8AAF816E}"/>
    <cellStyle name="Normal 11 2 2 3 2 2 3" xfId="4433" xr:uid="{5EBAC196-2337-4954-86DA-F9A301F1E9B1}"/>
    <cellStyle name="Normal 11 2 2 3 2 2 3 2" xfId="10346" xr:uid="{FE43BBCD-C358-4BBF-AFB7-CF383E986C9A}"/>
    <cellStyle name="Normal 11 2 2 3 2 2 3 2 2" xfId="22170" xr:uid="{2D6482A1-C31A-4144-8CC5-7FB6918125DC}"/>
    <cellStyle name="Normal 11 2 2 3 2 2 3 3" xfId="16259" xr:uid="{88CBE721-E6FD-4505-A658-93242EEFD468}"/>
    <cellStyle name="Normal 11 2 2 3 2 2 4" xfId="7390" xr:uid="{47A1830A-7CEA-447E-8DFB-9669F7450987}"/>
    <cellStyle name="Normal 11 2 2 3 2 2 4 2" xfId="19215" xr:uid="{83B7B8C2-954D-4BEE-9DE2-DF6A71E98C45}"/>
    <cellStyle name="Normal 11 2 2 3 2 2 5" xfId="13304" xr:uid="{2BFA3742-012D-4196-99A8-ECD0DB359FA3}"/>
    <cellStyle name="Normal 11 2 2 3 2 3" xfId="2214" xr:uid="{B9A62630-59A0-4B0F-80FA-909196121927}"/>
    <cellStyle name="Normal 11 2 2 3 2 3 2" xfId="5171" xr:uid="{17A3F4AE-0A10-41C2-99E1-A532D0934A29}"/>
    <cellStyle name="Normal 11 2 2 3 2 3 2 2" xfId="11084" xr:uid="{7A5F4B63-DB8D-4ECC-8660-3F14218F0044}"/>
    <cellStyle name="Normal 11 2 2 3 2 3 2 2 2" xfId="22908" xr:uid="{A327772C-7663-427E-B639-3D290564CC52}"/>
    <cellStyle name="Normal 11 2 2 3 2 3 2 3" xfId="16997" xr:uid="{957B5F9E-0D3B-4773-907C-6D1E34D5ECBD}"/>
    <cellStyle name="Normal 11 2 2 3 2 3 3" xfId="8128" xr:uid="{A0DED857-8A51-4024-9776-0E14252FB910}"/>
    <cellStyle name="Normal 11 2 2 3 2 3 3 2" xfId="19953" xr:uid="{87882F4A-728C-4D2B-84A3-38FDA98A8133}"/>
    <cellStyle name="Normal 11 2 2 3 2 3 4" xfId="14042" xr:uid="{C2B52A2A-A192-43ED-ADBE-A1206AD8C531}"/>
    <cellStyle name="Normal 11 2 2 3 2 4" xfId="3694" xr:uid="{6EC5DBA5-81FB-4AE3-BA4C-76D960064A7B}"/>
    <cellStyle name="Normal 11 2 2 3 2 4 2" xfId="9607" xr:uid="{71DF3B21-E293-45C0-85E0-08902A698D5B}"/>
    <cellStyle name="Normal 11 2 2 3 2 4 2 2" xfId="21431" xr:uid="{735F6ABD-72C6-4B70-B765-599DD8276FB0}"/>
    <cellStyle name="Normal 11 2 2 3 2 4 3" xfId="15520" xr:uid="{A75A5249-4D0A-4997-829D-93D339C55EDD}"/>
    <cellStyle name="Normal 11 2 2 3 2 5" xfId="6651" xr:uid="{38EFA11F-4AEB-476A-8CC4-07DC09F5468D}"/>
    <cellStyle name="Normal 11 2 2 3 2 5 2" xfId="18476" xr:uid="{A6EC6135-3596-46B1-BB80-5C247212E8C1}"/>
    <cellStyle name="Normal 11 2 2 3 2 6" xfId="12565" xr:uid="{CD83C741-0135-49EB-A1A5-935C0AC524E8}"/>
    <cellStyle name="Normal 11 2 2 3 3" xfId="1106" xr:uid="{A7DA196A-8F1E-4E10-9640-D6AF746BA1E1}"/>
    <cellStyle name="Normal 11 2 2 3 3 2" xfId="2585" xr:uid="{3F6237A0-F260-4199-9255-C7D6D1A0493F}"/>
    <cellStyle name="Normal 11 2 2 3 3 2 2" xfId="5542" xr:uid="{75971036-0F21-428E-B0A0-07F773308CC9}"/>
    <cellStyle name="Normal 11 2 2 3 3 2 2 2" xfId="11455" xr:uid="{1F72ECFC-2A1E-46EC-A09E-B2B148F4F900}"/>
    <cellStyle name="Normal 11 2 2 3 3 2 2 2 2" xfId="23279" xr:uid="{E094739D-30A9-44AE-87ED-BC8E5CB2E67A}"/>
    <cellStyle name="Normal 11 2 2 3 3 2 2 3" xfId="17368" xr:uid="{7D3F9F5C-988F-42B0-8925-370EC7DBFE2D}"/>
    <cellStyle name="Normal 11 2 2 3 3 2 3" xfId="8499" xr:uid="{E65479FE-573A-4D20-962D-CC7978CABAED}"/>
    <cellStyle name="Normal 11 2 2 3 3 2 3 2" xfId="20324" xr:uid="{36566C7E-D566-44BE-B0D9-5FCB48622F21}"/>
    <cellStyle name="Normal 11 2 2 3 3 2 4" xfId="14413" xr:uid="{FBCFA327-DB05-47D9-8D18-184DEAB0B412}"/>
    <cellStyle name="Normal 11 2 2 3 3 3" xfId="4065" xr:uid="{52C1808B-C9B8-4082-A51E-6E60E60AE14F}"/>
    <cellStyle name="Normal 11 2 2 3 3 3 2" xfId="9978" xr:uid="{43AF4790-E93E-409F-AEAC-3344711C8831}"/>
    <cellStyle name="Normal 11 2 2 3 3 3 2 2" xfId="21802" xr:uid="{77AF06FA-EDEE-4C79-BB88-52C4D93C6FF8}"/>
    <cellStyle name="Normal 11 2 2 3 3 3 3" xfId="15891" xr:uid="{D1D1348D-DA68-4DE7-8333-C29FAAB2A205}"/>
    <cellStyle name="Normal 11 2 2 3 3 4" xfId="7022" xr:uid="{504968D2-E52E-4229-9CE1-144FCED4B497}"/>
    <cellStyle name="Normal 11 2 2 3 3 4 2" xfId="18847" xr:uid="{AE7319FB-5A94-4BAC-9E10-57659D725C74}"/>
    <cellStyle name="Normal 11 2 2 3 3 5" xfId="12936" xr:uid="{E9026188-283E-496C-802E-A479ED2259E2}"/>
    <cellStyle name="Normal 11 2 2 3 4" xfId="1846" xr:uid="{B747D186-2D10-45A1-BDFA-C3FCC32D4DAF}"/>
    <cellStyle name="Normal 11 2 2 3 4 2" xfId="4803" xr:uid="{77CC41F6-FAB9-4853-9E2A-B1399275B273}"/>
    <cellStyle name="Normal 11 2 2 3 4 2 2" xfId="10716" xr:uid="{5F12EA89-F7BA-4EAF-9D28-14024843DE0C}"/>
    <cellStyle name="Normal 11 2 2 3 4 2 2 2" xfId="22540" xr:uid="{ACEC3726-7666-43A1-BB76-0D0BA880A2B5}"/>
    <cellStyle name="Normal 11 2 2 3 4 2 3" xfId="16629" xr:uid="{C2F0062B-F144-4CA4-8451-9177EF767FE4}"/>
    <cellStyle name="Normal 11 2 2 3 4 3" xfId="7760" xr:uid="{326AA07C-52F7-49E3-A6CC-F944A6005FED}"/>
    <cellStyle name="Normal 11 2 2 3 4 3 2" xfId="19585" xr:uid="{573CF246-AC12-43D4-AF30-9F013D272308}"/>
    <cellStyle name="Normal 11 2 2 3 4 4" xfId="13674" xr:uid="{DDB870EF-5FFB-47FF-9610-D5D36AB67B7D}"/>
    <cellStyle name="Normal 11 2 2 3 5" xfId="3326" xr:uid="{DED74A2B-0E1C-4E98-9B88-48A40F9D9E6F}"/>
    <cellStyle name="Normal 11 2 2 3 5 2" xfId="9239" xr:uid="{516D1BC0-E249-4B1D-B67C-3000A7DEF0C7}"/>
    <cellStyle name="Normal 11 2 2 3 5 2 2" xfId="21063" xr:uid="{E442E5B0-6C78-40F8-AC60-F1B90EB382D1}"/>
    <cellStyle name="Normal 11 2 2 3 5 3" xfId="15152" xr:uid="{7F363BF7-D03F-456D-96F7-DDC63A1CF863}"/>
    <cellStyle name="Normal 11 2 2 3 6" xfId="6283" xr:uid="{9CFE0D7C-2C8D-4E6C-A4C8-6416EB92AC63}"/>
    <cellStyle name="Normal 11 2 2 3 6 2" xfId="18108" xr:uid="{DDECEE91-9B22-4FE5-9836-3B420C440309}"/>
    <cellStyle name="Normal 11 2 2 3 7" xfId="12197" xr:uid="{46E5A70C-AA6D-46C6-84E5-77A6E0D74BC7}"/>
    <cellStyle name="Normal 11 2 2 4" xfId="490" xr:uid="{0384B235-2A73-479B-90A9-0A5D70B818DC}"/>
    <cellStyle name="Normal 11 2 2 4 2" xfId="1232" xr:uid="{E8F9E64A-8EA9-4791-9260-5092B0DEDFAE}"/>
    <cellStyle name="Normal 11 2 2 4 2 2" xfId="2711" xr:uid="{4429C3ED-1224-4EA0-8588-89EA3F91B21E}"/>
    <cellStyle name="Normal 11 2 2 4 2 2 2" xfId="5668" xr:uid="{939BB5F4-5FF5-4A53-9C5B-3E50573E1488}"/>
    <cellStyle name="Normal 11 2 2 4 2 2 2 2" xfId="11581" xr:uid="{1236F659-95A9-4AC0-A419-85087AAB4F4A}"/>
    <cellStyle name="Normal 11 2 2 4 2 2 2 2 2" xfId="23405" xr:uid="{82989D3D-FA05-45E2-A83A-D4600155B1DA}"/>
    <cellStyle name="Normal 11 2 2 4 2 2 2 3" xfId="17494" xr:uid="{406F2B71-51EF-4E43-A1FE-155F74D6E055}"/>
    <cellStyle name="Normal 11 2 2 4 2 2 3" xfId="8625" xr:uid="{7E16C6BB-E403-4DC9-8467-65789C28EAEF}"/>
    <cellStyle name="Normal 11 2 2 4 2 2 3 2" xfId="20450" xr:uid="{0E9308D2-50C2-4A14-BE1C-655ECA8FEB04}"/>
    <cellStyle name="Normal 11 2 2 4 2 2 4" xfId="14539" xr:uid="{ED438FF4-94EA-406B-89D6-92073699CB20}"/>
    <cellStyle name="Normal 11 2 2 4 2 3" xfId="4191" xr:uid="{3B8EA697-49CC-477E-B81A-87B5E388C481}"/>
    <cellStyle name="Normal 11 2 2 4 2 3 2" xfId="10104" xr:uid="{D844F106-5BD0-400A-ABC5-FA9BBA23696C}"/>
    <cellStyle name="Normal 11 2 2 4 2 3 2 2" xfId="21928" xr:uid="{1A0ACDD7-ECA2-472C-A549-DEE40CFB7DEE}"/>
    <cellStyle name="Normal 11 2 2 4 2 3 3" xfId="16017" xr:uid="{8C80E99D-8041-4F83-ABA4-A61B27C4F19C}"/>
    <cellStyle name="Normal 11 2 2 4 2 4" xfId="7148" xr:uid="{CDDFF04E-EB9F-4D9B-95F5-43721BD39A4A}"/>
    <cellStyle name="Normal 11 2 2 4 2 4 2" xfId="18973" xr:uid="{A7585E3A-0153-4502-A52D-C2EC8172C82F}"/>
    <cellStyle name="Normal 11 2 2 4 2 5" xfId="13062" xr:uid="{006229A4-F7E4-48F5-9013-785CBE005168}"/>
    <cellStyle name="Normal 11 2 2 4 3" xfId="1972" xr:uid="{B208E8FB-FAA0-4A6B-BD27-C0DF4894422C}"/>
    <cellStyle name="Normal 11 2 2 4 3 2" xfId="4929" xr:uid="{71A912DC-2B57-407B-BEB9-E446473CF760}"/>
    <cellStyle name="Normal 11 2 2 4 3 2 2" xfId="10842" xr:uid="{93234042-DD8D-4E17-9DFC-269DA45C4B21}"/>
    <cellStyle name="Normal 11 2 2 4 3 2 2 2" xfId="22666" xr:uid="{068A0F38-2B46-4E77-AA1E-3463A18B7EFD}"/>
    <cellStyle name="Normal 11 2 2 4 3 2 3" xfId="16755" xr:uid="{491AE064-89EA-4420-AAC1-69A0A86B904B}"/>
    <cellStyle name="Normal 11 2 2 4 3 3" xfId="7886" xr:uid="{8F886C3E-A858-4812-BB5A-DF84C5101C41}"/>
    <cellStyle name="Normal 11 2 2 4 3 3 2" xfId="19711" xr:uid="{DEDAC942-2230-41F1-BA04-9F5FC91E5803}"/>
    <cellStyle name="Normal 11 2 2 4 3 4" xfId="13800" xr:uid="{02CD35ED-C941-45F7-8D32-EFD643D6A821}"/>
    <cellStyle name="Normal 11 2 2 4 4" xfId="3452" xr:uid="{6A8BB67C-C972-4E4C-BA39-A4F6771593C7}"/>
    <cellStyle name="Normal 11 2 2 4 4 2" xfId="9365" xr:uid="{BE307394-ABC5-48D9-B430-9C3ED84E3B87}"/>
    <cellStyle name="Normal 11 2 2 4 4 2 2" xfId="21189" xr:uid="{15A62452-2E9A-4407-A764-A0503B90C069}"/>
    <cellStyle name="Normal 11 2 2 4 4 3" xfId="15278" xr:uid="{DA4BC3B7-B1CB-45E0-880B-73244ACD44B9}"/>
    <cellStyle name="Normal 11 2 2 4 5" xfId="6409" xr:uid="{5ACC1B48-E6B3-4226-B8F4-089A919A5F41}"/>
    <cellStyle name="Normal 11 2 2 4 5 2" xfId="18234" xr:uid="{8C591B55-76A1-4AFC-903B-AF4F24AE79C8}"/>
    <cellStyle name="Normal 11 2 2 4 6" xfId="12323" xr:uid="{D5BEC37A-5A19-44B2-A279-38FF99E06E27}"/>
    <cellStyle name="Normal 11 2 2 5" xfId="864" xr:uid="{539B5455-2CAF-4CF7-8624-ECE50E3A5C1A}"/>
    <cellStyle name="Normal 11 2 2 5 2" xfId="2343" xr:uid="{871E9982-15C9-4466-BE06-EB245CB652A2}"/>
    <cellStyle name="Normal 11 2 2 5 2 2" xfId="5300" xr:uid="{ED115CC3-6A81-4E4A-8424-3EB7B113D4CD}"/>
    <cellStyle name="Normal 11 2 2 5 2 2 2" xfId="11213" xr:uid="{1CAE7F8E-1B5C-4E56-80D2-C827E84CE9FA}"/>
    <cellStyle name="Normal 11 2 2 5 2 2 2 2" xfId="23037" xr:uid="{A9B04E4B-DE93-4088-9E54-A9587DBDF26E}"/>
    <cellStyle name="Normal 11 2 2 5 2 2 3" xfId="17126" xr:uid="{A01DA0B0-D0EE-4219-86A1-62DA0001E2B9}"/>
    <cellStyle name="Normal 11 2 2 5 2 3" xfId="8257" xr:uid="{7B74E4D2-AC87-4A82-BE09-D04D481CF262}"/>
    <cellStyle name="Normal 11 2 2 5 2 3 2" xfId="20082" xr:uid="{14E61B52-FF5F-427D-9BCD-E9317C93AB67}"/>
    <cellStyle name="Normal 11 2 2 5 2 4" xfId="14171" xr:uid="{F2F1B240-B53E-4D31-A0E8-B74B65109A67}"/>
    <cellStyle name="Normal 11 2 2 5 3" xfId="3823" xr:uid="{F73D788B-1F03-4F52-A806-0704CBD7AA33}"/>
    <cellStyle name="Normal 11 2 2 5 3 2" xfId="9736" xr:uid="{8B4E44C3-7B32-4D57-93EC-1EA3726B4CDD}"/>
    <cellStyle name="Normal 11 2 2 5 3 2 2" xfId="21560" xr:uid="{F502DD36-0A14-46F2-9D26-FE33D59D7277}"/>
    <cellStyle name="Normal 11 2 2 5 3 3" xfId="15649" xr:uid="{6FA40DB0-111A-4C24-BDFF-8833BAC06B22}"/>
    <cellStyle name="Normal 11 2 2 5 4" xfId="6780" xr:uid="{9F847539-373C-4696-9B06-350D52701F60}"/>
    <cellStyle name="Normal 11 2 2 5 4 2" xfId="18605" xr:uid="{52B88CBB-4E95-42B0-A1BF-3650FEED0E7A}"/>
    <cellStyle name="Normal 11 2 2 5 5" xfId="12694" xr:uid="{CF311522-9ABA-475C-B97C-9539F38A6772}"/>
    <cellStyle name="Normal 11 2 2 6" xfId="1604" xr:uid="{22B780AB-EE17-4EAA-A132-7DFBB6C65408}"/>
    <cellStyle name="Normal 11 2 2 6 2" xfId="4561" xr:uid="{2850184C-CDDC-4395-B0F2-300ADAE4F837}"/>
    <cellStyle name="Normal 11 2 2 6 2 2" xfId="10474" xr:uid="{BC30877F-4693-44BE-B7B6-41BAFA698F81}"/>
    <cellStyle name="Normal 11 2 2 6 2 2 2" xfId="22298" xr:uid="{873686CF-983B-4100-8B08-6E736ED8157F}"/>
    <cellStyle name="Normal 11 2 2 6 2 3" xfId="16387" xr:uid="{1C513C33-64D5-43E0-B3FF-AB96B3459132}"/>
    <cellStyle name="Normal 11 2 2 6 3" xfId="7518" xr:uid="{DF2FCDE6-A74D-41F9-8249-27B9EAB44B14}"/>
    <cellStyle name="Normal 11 2 2 6 3 2" xfId="19343" xr:uid="{DDA14E22-3A11-478B-9CB2-462D2925B1E5}"/>
    <cellStyle name="Normal 11 2 2 6 4" xfId="13432" xr:uid="{7E0B6F30-9F24-4FB0-A3B1-FAFE3090E0A6}"/>
    <cellStyle name="Normal 11 2 2 7" xfId="3084" xr:uid="{4F4E0FDF-A418-404C-A3E9-A0AF41C2D6FB}"/>
    <cellStyle name="Normal 11 2 2 7 2" xfId="8997" xr:uid="{AB8DE9CB-BC74-416F-B4AD-FA3CDADFE138}"/>
    <cellStyle name="Normal 11 2 2 7 2 2" xfId="20821" xr:uid="{390B081A-1D5A-4AC8-923F-421A96C77B10}"/>
    <cellStyle name="Normal 11 2 2 7 3" xfId="14910" xr:uid="{4B25C4ED-F537-44DB-B9F0-1F77B3C108E9}"/>
    <cellStyle name="Normal 11 2 2 8" xfId="6041" xr:uid="{275F3F56-7D7D-4269-AE96-0CBB93D6CEB3}"/>
    <cellStyle name="Normal 11 2 2 8 2" xfId="17866" xr:uid="{77510FEF-A361-4401-AE8A-51E9CD9D0A75}"/>
    <cellStyle name="Normal 11 2 2 9" xfId="11955" xr:uid="{FE343896-2F33-448D-872F-9041FEDB40B1}"/>
    <cellStyle name="Normal 11 2 3" xfId="179" xr:uid="{CB3FDDA9-38D2-4302-88DB-238A2D522F07}"/>
    <cellStyle name="Normal 11 2 3 2" xfId="552" xr:uid="{49BDDB0F-1582-42AF-A1CD-34A7A0F81D3B}"/>
    <cellStyle name="Normal 11 2 3 2 2" xfId="1294" xr:uid="{487D3B97-3660-4B8D-958E-49D9B93D1FC5}"/>
    <cellStyle name="Normal 11 2 3 2 2 2" xfId="2773" xr:uid="{4B677E0E-5C67-416D-B8AE-61B475214552}"/>
    <cellStyle name="Normal 11 2 3 2 2 2 2" xfId="5730" xr:uid="{B9921351-9FC8-459F-A99F-8B7CFA275A3F}"/>
    <cellStyle name="Normal 11 2 3 2 2 2 2 2" xfId="11643" xr:uid="{529F7B89-300B-4F59-A8BB-CB461B13562B}"/>
    <cellStyle name="Normal 11 2 3 2 2 2 2 2 2" xfId="23467" xr:uid="{E4F1A57B-746C-4745-B0C5-B38BC47813FD}"/>
    <cellStyle name="Normal 11 2 3 2 2 2 2 3" xfId="17556" xr:uid="{80CADB58-B88D-4D5C-95FE-FA74FE226974}"/>
    <cellStyle name="Normal 11 2 3 2 2 2 3" xfId="8687" xr:uid="{B8A2FC3B-CB55-4C70-977B-81680C0A7588}"/>
    <cellStyle name="Normal 11 2 3 2 2 2 3 2" xfId="20512" xr:uid="{8A89A0B6-10A9-4157-84E7-BD36948C4029}"/>
    <cellStyle name="Normal 11 2 3 2 2 2 4" xfId="14601" xr:uid="{1B2F22BA-EC77-429B-B636-F82976067C24}"/>
    <cellStyle name="Normal 11 2 3 2 2 3" xfId="4253" xr:uid="{6A383438-E47E-4DEA-B8EE-AE6DE29BBAF1}"/>
    <cellStyle name="Normal 11 2 3 2 2 3 2" xfId="10166" xr:uid="{FC966322-9E8F-4F74-8187-237BA79ACE94}"/>
    <cellStyle name="Normal 11 2 3 2 2 3 2 2" xfId="21990" xr:uid="{9EE7E683-E50E-461A-AC0A-67BAB3A9039F}"/>
    <cellStyle name="Normal 11 2 3 2 2 3 3" xfId="16079" xr:uid="{1BE64D47-626A-4B0F-9E0F-F9F0202F322A}"/>
    <cellStyle name="Normal 11 2 3 2 2 4" xfId="7210" xr:uid="{FC41B821-3311-4D30-A16F-A21FE45A9117}"/>
    <cellStyle name="Normal 11 2 3 2 2 4 2" xfId="19035" xr:uid="{25C5D64F-60C3-47E4-B6D5-1635E798275B}"/>
    <cellStyle name="Normal 11 2 3 2 2 5" xfId="13124" xr:uid="{D3C498A4-827D-4FFC-AB14-C2D27859CFB2}"/>
    <cellStyle name="Normal 11 2 3 2 3" xfId="2034" xr:uid="{15348119-B260-4AD5-A232-9CB31EC6ABE6}"/>
    <cellStyle name="Normal 11 2 3 2 3 2" xfId="4991" xr:uid="{972AAE0B-38AE-4D95-A9B9-98CEEA795FFA}"/>
    <cellStyle name="Normal 11 2 3 2 3 2 2" xfId="10904" xr:uid="{1C910BF3-2312-4A50-A246-FF8A6E136148}"/>
    <cellStyle name="Normal 11 2 3 2 3 2 2 2" xfId="22728" xr:uid="{A973E82C-6125-4AC3-9BAE-F98AEBE97CAD}"/>
    <cellStyle name="Normal 11 2 3 2 3 2 3" xfId="16817" xr:uid="{7ADC46BF-1C40-42B5-9EA7-4124A225F50F}"/>
    <cellStyle name="Normal 11 2 3 2 3 3" xfId="7948" xr:uid="{6447DFFF-0978-4598-AEC6-DD243C42C5E4}"/>
    <cellStyle name="Normal 11 2 3 2 3 3 2" xfId="19773" xr:uid="{A3D2ED3B-7864-4231-9F61-70BF92C98277}"/>
    <cellStyle name="Normal 11 2 3 2 3 4" xfId="13862" xr:uid="{879629E4-AF4D-47FA-B7F3-AEEEE065991A}"/>
    <cellStyle name="Normal 11 2 3 2 4" xfId="3514" xr:uid="{4484C00D-BBEB-4DBA-9367-5AE8F1067485}"/>
    <cellStyle name="Normal 11 2 3 2 4 2" xfId="9427" xr:uid="{89C2A078-EE21-464B-A590-6CD0BC7545F3}"/>
    <cellStyle name="Normal 11 2 3 2 4 2 2" xfId="21251" xr:uid="{430FC3CF-0651-4430-93BE-92F31BDFBAA2}"/>
    <cellStyle name="Normal 11 2 3 2 4 3" xfId="15340" xr:uid="{3A35CBB5-E442-4B5B-BD44-9004A37B7F67}"/>
    <cellStyle name="Normal 11 2 3 2 5" xfId="6471" xr:uid="{1AA02AC7-0FCD-4A03-875C-8BF1417F49E1}"/>
    <cellStyle name="Normal 11 2 3 2 5 2" xfId="18296" xr:uid="{F3BEED99-1D62-4097-A954-C8FBFAF5DD56}"/>
    <cellStyle name="Normal 11 2 3 2 6" xfId="12385" xr:uid="{DE0372E4-AA77-4104-8F11-7D6D6E9E5679}"/>
    <cellStyle name="Normal 11 2 3 3" xfId="926" xr:uid="{17D832E2-8ACE-4EBC-A186-A40B981D504E}"/>
    <cellStyle name="Normal 11 2 3 3 2" xfId="2405" xr:uid="{969DA8E9-C9F5-4F16-92F9-F5608F6FDFD8}"/>
    <cellStyle name="Normal 11 2 3 3 2 2" xfId="5362" xr:uid="{51F4BBD8-00A0-4120-A310-E7CC222DF55B}"/>
    <cellStyle name="Normal 11 2 3 3 2 2 2" xfId="11275" xr:uid="{DDE5B636-4417-4F89-B36C-2EB33A60A573}"/>
    <cellStyle name="Normal 11 2 3 3 2 2 2 2" xfId="23099" xr:uid="{7B14D7C9-ED3A-4E31-A9B6-DE3AA36EE72B}"/>
    <cellStyle name="Normal 11 2 3 3 2 2 3" xfId="17188" xr:uid="{F76C09F8-3AEE-40B1-AEE6-91EAD8C63120}"/>
    <cellStyle name="Normal 11 2 3 3 2 3" xfId="8319" xr:uid="{013D2166-1A61-4C79-B736-150183F07A69}"/>
    <cellStyle name="Normal 11 2 3 3 2 3 2" xfId="20144" xr:uid="{BD7E96B0-9308-44CC-85D8-04689EF09CB2}"/>
    <cellStyle name="Normal 11 2 3 3 2 4" xfId="14233" xr:uid="{AE68748E-8F5D-407C-895F-682C642CF965}"/>
    <cellStyle name="Normal 11 2 3 3 3" xfId="3885" xr:uid="{C77962EF-B4B9-4671-9343-4A775F35CEAA}"/>
    <cellStyle name="Normal 11 2 3 3 3 2" xfId="9798" xr:uid="{DEC7EF9C-EA6B-4DEE-BFA8-877C79103F64}"/>
    <cellStyle name="Normal 11 2 3 3 3 2 2" xfId="21622" xr:uid="{D0B5C4A8-3815-4D11-AEE0-308653B0ABBC}"/>
    <cellStyle name="Normal 11 2 3 3 3 3" xfId="15711" xr:uid="{A2CAA081-547B-4630-879B-FF8019FDD4D2}"/>
    <cellStyle name="Normal 11 2 3 3 4" xfId="6842" xr:uid="{A5623899-A5DA-4D69-8B39-721D95C7B18A}"/>
    <cellStyle name="Normal 11 2 3 3 4 2" xfId="18667" xr:uid="{D5E8662A-4639-46F5-8906-2A5C82DCB556}"/>
    <cellStyle name="Normal 11 2 3 3 5" xfId="12756" xr:uid="{2A1603E6-74A6-434F-B54B-ADA0853E28E9}"/>
    <cellStyle name="Normal 11 2 3 4" xfId="1666" xr:uid="{B2EA1E20-165F-4F2F-A450-E0C7021BD00A}"/>
    <cellStyle name="Normal 11 2 3 4 2" xfId="4623" xr:uid="{6A53BA95-27F8-4AAF-996B-51410C265AE1}"/>
    <cellStyle name="Normal 11 2 3 4 2 2" xfId="10536" xr:uid="{6BD415EB-C2B6-4681-BC18-09D441FF228F}"/>
    <cellStyle name="Normal 11 2 3 4 2 2 2" xfId="22360" xr:uid="{8F3823CC-F77D-47B8-AAC4-249D757105D1}"/>
    <cellStyle name="Normal 11 2 3 4 2 3" xfId="16449" xr:uid="{742613FF-86B2-412F-84AA-E53115C191E8}"/>
    <cellStyle name="Normal 11 2 3 4 3" xfId="7580" xr:uid="{A9C03435-ABC0-49EB-9E82-1A9F97BAB873}"/>
    <cellStyle name="Normal 11 2 3 4 3 2" xfId="19405" xr:uid="{5C0251AB-6FAB-4E56-ABE8-E0580B3105C4}"/>
    <cellStyle name="Normal 11 2 3 4 4" xfId="13494" xr:uid="{FEC3B3BB-9903-492E-8D76-DE58924C6959}"/>
    <cellStyle name="Normal 11 2 3 5" xfId="3146" xr:uid="{18F00D90-FC9A-4755-AEB1-027A5DF5297F}"/>
    <cellStyle name="Normal 11 2 3 5 2" xfId="9059" xr:uid="{703D95A9-2C5B-4B38-A3BE-2F792CD2194A}"/>
    <cellStyle name="Normal 11 2 3 5 2 2" xfId="20883" xr:uid="{9FEE6115-E6F3-4C7A-BEBA-AC77EAB2378B}"/>
    <cellStyle name="Normal 11 2 3 5 3" xfId="14972" xr:uid="{91DB087A-0C5A-42A5-BB39-4A80BF390F9A}"/>
    <cellStyle name="Normal 11 2 3 6" xfId="6103" xr:uid="{6A2B07B9-753A-457A-A0AC-567F7B9D679B}"/>
    <cellStyle name="Normal 11 2 3 6 2" xfId="17928" xr:uid="{DC9B7D75-A13E-43B4-BCC6-4E47CB5DF82B}"/>
    <cellStyle name="Normal 11 2 3 7" xfId="12017" xr:uid="{AF19DA9E-8CD8-4A7D-B693-BDFDD33AE560}"/>
    <cellStyle name="Normal 11 2 4" xfId="303" xr:uid="{33E71643-C5EC-4DBF-BF0F-7DAD29142B16}"/>
    <cellStyle name="Normal 11 2 4 2" xfId="674" xr:uid="{78D995AD-4855-4C03-BBC3-C6287A3D4CD4}"/>
    <cellStyle name="Normal 11 2 4 2 2" xfId="1415" xr:uid="{A767DBC6-B9A7-4505-8695-EEEC9DBD4C52}"/>
    <cellStyle name="Normal 11 2 4 2 2 2" xfId="2894" xr:uid="{3F907A88-6B96-4DB0-9726-A8659B7D7FC7}"/>
    <cellStyle name="Normal 11 2 4 2 2 2 2" xfId="5851" xr:uid="{6CB20F0B-E0CF-4CA6-8208-4F2480071956}"/>
    <cellStyle name="Normal 11 2 4 2 2 2 2 2" xfId="11764" xr:uid="{C27ACC8D-E820-483F-988D-E7C2DED63D6B}"/>
    <cellStyle name="Normal 11 2 4 2 2 2 2 2 2" xfId="23588" xr:uid="{27BC2581-4959-4A93-ABA3-69C23D536122}"/>
    <cellStyle name="Normal 11 2 4 2 2 2 2 3" xfId="17677" xr:uid="{D3C351E3-88C2-4F8B-A8A7-E3F7C4924809}"/>
    <cellStyle name="Normal 11 2 4 2 2 2 3" xfId="8808" xr:uid="{78EE22AC-3B5F-4585-A768-311DE695F32D}"/>
    <cellStyle name="Normal 11 2 4 2 2 2 3 2" xfId="20633" xr:uid="{44EE9E6A-3FC1-47AE-93AD-BCCA75815B3B}"/>
    <cellStyle name="Normal 11 2 4 2 2 2 4" xfId="14722" xr:uid="{1565E554-9C70-40C3-9B7F-38F792AA5246}"/>
    <cellStyle name="Normal 11 2 4 2 2 3" xfId="4374" xr:uid="{2464F429-0CC3-4B6D-B572-85199FCEE32F}"/>
    <cellStyle name="Normal 11 2 4 2 2 3 2" xfId="10287" xr:uid="{B0235F81-4A23-474C-ACEB-9D07D9AF9396}"/>
    <cellStyle name="Normal 11 2 4 2 2 3 2 2" xfId="22111" xr:uid="{F039B120-A09A-4210-B54F-892D1028531E}"/>
    <cellStyle name="Normal 11 2 4 2 2 3 3" xfId="16200" xr:uid="{10C51A14-49EB-4A47-AD55-73E7E400D356}"/>
    <cellStyle name="Normal 11 2 4 2 2 4" xfId="7331" xr:uid="{89D71487-D0B0-4797-B0D0-511473D66E1D}"/>
    <cellStyle name="Normal 11 2 4 2 2 4 2" xfId="19156" xr:uid="{B2D57FD7-61EF-4711-8B6C-FBD93F2B1440}"/>
    <cellStyle name="Normal 11 2 4 2 2 5" xfId="13245" xr:uid="{9E588E9B-5C1B-4FE5-8066-30B9B92D541A}"/>
    <cellStyle name="Normal 11 2 4 2 3" xfId="2155" xr:uid="{52F5371E-7ED1-44F4-AC3E-EBCA44E60551}"/>
    <cellStyle name="Normal 11 2 4 2 3 2" xfId="5112" xr:uid="{BE6BFC4B-F5A2-41D5-96F8-215C1BBA3A44}"/>
    <cellStyle name="Normal 11 2 4 2 3 2 2" xfId="11025" xr:uid="{8493C368-5140-448B-8261-0924F45ECA6D}"/>
    <cellStyle name="Normal 11 2 4 2 3 2 2 2" xfId="22849" xr:uid="{2130BCB6-6567-4BA9-8219-BC4BFD0A425A}"/>
    <cellStyle name="Normal 11 2 4 2 3 2 3" xfId="16938" xr:uid="{E4FDE3F3-2B9D-43DB-928E-02844D96CB9C}"/>
    <cellStyle name="Normal 11 2 4 2 3 3" xfId="8069" xr:uid="{4EAEFA18-5284-468B-B9C1-726B006A8B36}"/>
    <cellStyle name="Normal 11 2 4 2 3 3 2" xfId="19894" xr:uid="{BD94F579-7F10-4B83-A2CB-DC9ED7BDDA71}"/>
    <cellStyle name="Normal 11 2 4 2 3 4" xfId="13983" xr:uid="{FF8C3A14-88B0-4B10-AC62-844D43F13F85}"/>
    <cellStyle name="Normal 11 2 4 2 4" xfId="3635" xr:uid="{E647DF76-3F5B-4D1C-95CB-314B2786DBFC}"/>
    <cellStyle name="Normal 11 2 4 2 4 2" xfId="9548" xr:uid="{2A81741E-D588-4DC9-BEC4-9DDB50FD54A3}"/>
    <cellStyle name="Normal 11 2 4 2 4 2 2" xfId="21372" xr:uid="{8E4A67C7-F87D-4FD4-9116-8960DAF0DB94}"/>
    <cellStyle name="Normal 11 2 4 2 4 3" xfId="15461" xr:uid="{221EF4E7-9EEA-436B-A28E-DD30CDC71BBD}"/>
    <cellStyle name="Normal 11 2 4 2 5" xfId="6592" xr:uid="{AA296976-1139-4B62-8E9D-D4B2CE0FA920}"/>
    <cellStyle name="Normal 11 2 4 2 5 2" xfId="18417" xr:uid="{7E4323D3-B8DC-4C15-8FCE-27C80F8C5AAF}"/>
    <cellStyle name="Normal 11 2 4 2 6" xfId="12506" xr:uid="{306E5AB0-B989-47ED-9599-AA2B0C9E173A}"/>
    <cellStyle name="Normal 11 2 4 3" xfId="1047" xr:uid="{39B65E06-717F-4BBF-8692-DBF64F22235E}"/>
    <cellStyle name="Normal 11 2 4 3 2" xfId="2526" xr:uid="{39F752C3-9C88-4D75-852B-E3A9C114D824}"/>
    <cellStyle name="Normal 11 2 4 3 2 2" xfId="5483" xr:uid="{728210B9-21CF-4A88-AE08-9C3FE62FBF65}"/>
    <cellStyle name="Normal 11 2 4 3 2 2 2" xfId="11396" xr:uid="{89502475-F9AB-4492-ADBE-94D55C79F722}"/>
    <cellStyle name="Normal 11 2 4 3 2 2 2 2" xfId="23220" xr:uid="{DAEF7C9D-31A4-40E6-BA77-4F609E343B4C}"/>
    <cellStyle name="Normal 11 2 4 3 2 2 3" xfId="17309" xr:uid="{66F6DAD1-4301-4E03-B280-2194876DDFEF}"/>
    <cellStyle name="Normal 11 2 4 3 2 3" xfId="8440" xr:uid="{8DB8DC7E-EFB4-47BD-919A-3D18B1638087}"/>
    <cellStyle name="Normal 11 2 4 3 2 3 2" xfId="20265" xr:uid="{365A5E9A-C7FC-45BB-8669-E654FE7698B1}"/>
    <cellStyle name="Normal 11 2 4 3 2 4" xfId="14354" xr:uid="{093FD9A6-CC9F-4FC6-820A-E073928BDCBA}"/>
    <cellStyle name="Normal 11 2 4 3 3" xfId="4006" xr:uid="{0760CD37-3DFF-42CD-B26E-CF28311C2BBB}"/>
    <cellStyle name="Normal 11 2 4 3 3 2" xfId="9919" xr:uid="{9AC08826-8961-4C88-A03F-34444EA592B4}"/>
    <cellStyle name="Normal 11 2 4 3 3 2 2" xfId="21743" xr:uid="{FEB3A76B-89DF-4638-B21A-0B004E40527C}"/>
    <cellStyle name="Normal 11 2 4 3 3 3" xfId="15832" xr:uid="{F0B823EE-90A8-41DF-8FF6-3EC4BC96A455}"/>
    <cellStyle name="Normal 11 2 4 3 4" xfId="6963" xr:uid="{F1F2FADB-3DE0-4D53-99ED-8AB3709145D2}"/>
    <cellStyle name="Normal 11 2 4 3 4 2" xfId="18788" xr:uid="{2A7B89EB-3065-4890-9D6F-CFD4E4CBD2FE}"/>
    <cellStyle name="Normal 11 2 4 3 5" xfId="12877" xr:uid="{B78EACD2-43D8-4331-9E05-2518D8B94AE8}"/>
    <cellStyle name="Normal 11 2 4 4" xfId="1787" xr:uid="{BC3EC2C2-C388-40A0-9A65-0FC0A043BAE0}"/>
    <cellStyle name="Normal 11 2 4 4 2" xfId="4744" xr:uid="{4A75A922-53D6-4871-AF05-E7D3CA04DC1B}"/>
    <cellStyle name="Normal 11 2 4 4 2 2" xfId="10657" xr:uid="{F8C98934-81CB-4571-BEF8-B99C20A3EAB9}"/>
    <cellStyle name="Normal 11 2 4 4 2 2 2" xfId="22481" xr:uid="{DB36226A-936C-428E-A2DF-9B7CE4839D48}"/>
    <cellStyle name="Normal 11 2 4 4 2 3" xfId="16570" xr:uid="{BF446BDB-2BF6-46AD-BCAE-27CE755B4DD8}"/>
    <cellStyle name="Normal 11 2 4 4 3" xfId="7701" xr:uid="{081913B3-B4BD-477B-BDFE-1B286F4899E4}"/>
    <cellStyle name="Normal 11 2 4 4 3 2" xfId="19526" xr:uid="{BFB0620E-5B00-47CC-93AB-3F709ADF6493}"/>
    <cellStyle name="Normal 11 2 4 4 4" xfId="13615" xr:uid="{9517D669-FCE9-4712-A17D-4BD3D5B77A37}"/>
    <cellStyle name="Normal 11 2 4 5" xfId="3267" xr:uid="{1C0E00E2-D49C-4449-A988-8762CAC1F2B8}"/>
    <cellStyle name="Normal 11 2 4 5 2" xfId="9180" xr:uid="{CA353B55-7B8A-4BB7-8D62-1E755A12DFC0}"/>
    <cellStyle name="Normal 11 2 4 5 2 2" xfId="21004" xr:uid="{746225BA-B616-4536-B6F4-8B50E77817A3}"/>
    <cellStyle name="Normal 11 2 4 5 3" xfId="15093" xr:uid="{9B73F83A-62D1-4D2B-95CD-13562D7B12CF}"/>
    <cellStyle name="Normal 11 2 4 6" xfId="6224" xr:uid="{98F56B58-047C-4385-AB69-D2FF6E2410B5}"/>
    <cellStyle name="Normal 11 2 4 6 2" xfId="18049" xr:uid="{375B528C-56C6-4C1F-9F61-58B033D53308}"/>
    <cellStyle name="Normal 11 2 4 7" xfId="12138" xr:uid="{EF90E569-782C-44C6-BD85-369ADD809CC4}"/>
    <cellStyle name="Normal 11 2 5" xfId="431" xr:uid="{9A5169C1-20DF-406B-B500-2B725286A1B8}"/>
    <cellStyle name="Normal 11 2 5 2" xfId="1173" xr:uid="{56BDCBE2-746B-43C8-9206-6C694E3CC340}"/>
    <cellStyle name="Normal 11 2 5 2 2" xfId="2652" xr:uid="{15C3F94E-3DAC-488F-889A-2760BE625CBB}"/>
    <cellStyle name="Normal 11 2 5 2 2 2" xfId="5609" xr:uid="{F6EEEF29-7383-4364-81FD-E9C5E9C8AF8D}"/>
    <cellStyle name="Normal 11 2 5 2 2 2 2" xfId="11522" xr:uid="{8F749812-6F51-4FFC-813A-B4D15524560B}"/>
    <cellStyle name="Normal 11 2 5 2 2 2 2 2" xfId="23346" xr:uid="{A8E6D7CF-1613-40E8-B61F-166CC790E7CE}"/>
    <cellStyle name="Normal 11 2 5 2 2 2 3" xfId="17435" xr:uid="{911609A2-2BD9-4E89-A709-F36E8339F55E}"/>
    <cellStyle name="Normal 11 2 5 2 2 3" xfId="8566" xr:uid="{7D84B620-9922-426C-861D-1B1BEC9ECF85}"/>
    <cellStyle name="Normal 11 2 5 2 2 3 2" xfId="20391" xr:uid="{95B85D16-F99D-41AA-A739-C61BAD7FBE94}"/>
    <cellStyle name="Normal 11 2 5 2 2 4" xfId="14480" xr:uid="{D214F185-CBFB-4C8F-96A7-CB5CB9392BCB}"/>
    <cellStyle name="Normal 11 2 5 2 3" xfId="4132" xr:uid="{CA073D90-59B3-445A-966A-29C0A94AAA94}"/>
    <cellStyle name="Normal 11 2 5 2 3 2" xfId="10045" xr:uid="{6D0C8EAF-4B4D-4882-92C8-2EA8050F2E8B}"/>
    <cellStyle name="Normal 11 2 5 2 3 2 2" xfId="21869" xr:uid="{625DA51D-BB62-44B3-B88A-A81A8DE053CC}"/>
    <cellStyle name="Normal 11 2 5 2 3 3" xfId="15958" xr:uid="{6A831DD3-B458-492F-941A-BFD3313C9BA8}"/>
    <cellStyle name="Normal 11 2 5 2 4" xfId="7089" xr:uid="{76B48B43-D345-4458-BF40-2EADEA6DAA55}"/>
    <cellStyle name="Normal 11 2 5 2 4 2" xfId="18914" xr:uid="{1CABB098-EB45-44F9-A588-07EF8A07FE2F}"/>
    <cellStyle name="Normal 11 2 5 2 5" xfId="13003" xr:uid="{867CFE3B-A9CA-453C-A860-09A15694A819}"/>
    <cellStyle name="Normal 11 2 5 3" xfId="1913" xr:uid="{21ACC384-0E35-4AED-953E-3C0DDB3319A9}"/>
    <cellStyle name="Normal 11 2 5 3 2" xfId="4870" xr:uid="{18A12859-CCCE-434E-87DA-D55342BDF198}"/>
    <cellStyle name="Normal 11 2 5 3 2 2" xfId="10783" xr:uid="{87A81967-EB67-4DAC-9ADF-92A1B189C725}"/>
    <cellStyle name="Normal 11 2 5 3 2 2 2" xfId="22607" xr:uid="{A4BF08F3-673C-411B-9243-BA69D874C5FD}"/>
    <cellStyle name="Normal 11 2 5 3 2 3" xfId="16696" xr:uid="{5AD5C2C8-C630-4903-BA05-A10ED29228F3}"/>
    <cellStyle name="Normal 11 2 5 3 3" xfId="7827" xr:uid="{E0FC996A-A908-4117-B2A4-9880FBEB3660}"/>
    <cellStyle name="Normal 11 2 5 3 3 2" xfId="19652" xr:uid="{9F0F9FA4-B8F2-4DB3-B15D-A3D803C72F81}"/>
    <cellStyle name="Normal 11 2 5 3 4" xfId="13741" xr:uid="{9FB98067-016C-4280-B53E-61EB0D18AA19}"/>
    <cellStyle name="Normal 11 2 5 4" xfId="3393" xr:uid="{F80BD5BB-29B0-4A92-9099-93E599516815}"/>
    <cellStyle name="Normal 11 2 5 4 2" xfId="9306" xr:uid="{EDE2920F-C188-461B-BF80-BC67127986BE}"/>
    <cellStyle name="Normal 11 2 5 4 2 2" xfId="21130" xr:uid="{30E82D37-F4FA-4DEC-BD60-25CC0D96F7C6}"/>
    <cellStyle name="Normal 11 2 5 4 3" xfId="15219" xr:uid="{826A92BE-1F1E-4BBF-A69A-BD8DC5E4715B}"/>
    <cellStyle name="Normal 11 2 5 5" xfId="6350" xr:uid="{110D4EF7-6A72-4239-8110-CF8121FB5007}"/>
    <cellStyle name="Normal 11 2 5 5 2" xfId="18175" xr:uid="{3D9497B4-1FE7-4B5D-AF33-AE6018E16B6F}"/>
    <cellStyle name="Normal 11 2 5 6" xfId="12264" xr:uid="{B9489B7F-4785-44FE-8CC6-406820540ADF}"/>
    <cellStyle name="Normal 11 2 6" xfId="805" xr:uid="{A97D6562-A512-41DC-9ACF-ABE7947F5A43}"/>
    <cellStyle name="Normal 11 2 6 2" xfId="2284" xr:uid="{BD6BE944-A70F-4E61-A41A-02C47B03922C}"/>
    <cellStyle name="Normal 11 2 6 2 2" xfId="5241" xr:uid="{DE835C80-8C18-4E07-952B-E936BAC75D56}"/>
    <cellStyle name="Normal 11 2 6 2 2 2" xfId="11154" xr:uid="{C9095896-7CB8-4B5A-AF76-4F3A4FF55D9D}"/>
    <cellStyle name="Normal 11 2 6 2 2 2 2" xfId="22978" xr:uid="{34EE67B4-CB16-47CB-B7AD-A13B73DCF474}"/>
    <cellStyle name="Normal 11 2 6 2 2 3" xfId="17067" xr:uid="{DFF5A32F-07CD-4CCC-9EA2-F6258CDD76B9}"/>
    <cellStyle name="Normal 11 2 6 2 3" xfId="8198" xr:uid="{0A1CEC95-A875-4352-9E37-A97C0851897C}"/>
    <cellStyle name="Normal 11 2 6 2 3 2" xfId="20023" xr:uid="{E7E42AB0-3CDC-4F7A-88D2-962D5FBA113F}"/>
    <cellStyle name="Normal 11 2 6 2 4" xfId="14112" xr:uid="{480A2F1B-9EF8-4C32-B81A-79E9820DCA77}"/>
    <cellStyle name="Normal 11 2 6 3" xfId="3764" xr:uid="{BAA87122-8FFA-4B17-83DC-009A74CF8A48}"/>
    <cellStyle name="Normal 11 2 6 3 2" xfId="9677" xr:uid="{3A1B93AA-648C-4FF5-8C55-4A8AF1EB4E1B}"/>
    <cellStyle name="Normal 11 2 6 3 2 2" xfId="21501" xr:uid="{802E072A-2329-4EE4-956F-232D791EE603}"/>
    <cellStyle name="Normal 11 2 6 3 3" xfId="15590" xr:uid="{A4F2A74A-3ABD-48CA-BB41-67B3324359B3}"/>
    <cellStyle name="Normal 11 2 6 4" xfId="6721" xr:uid="{96308B2C-88D1-4A00-9A81-DCE344CD4F5F}"/>
    <cellStyle name="Normal 11 2 6 4 2" xfId="18546" xr:uid="{4462A1A2-F268-4418-A8EB-D43062ED7505}"/>
    <cellStyle name="Normal 11 2 6 5" xfId="12635" xr:uid="{9161488B-C181-4D06-963C-DCB7EB298054}"/>
    <cellStyle name="Normal 11 2 7" xfId="1545" xr:uid="{86F1E717-CA08-494E-A69A-94B209BD3F95}"/>
    <cellStyle name="Normal 11 2 7 2" xfId="4502" xr:uid="{6EFA4411-6FA1-46CF-9DB0-52806BD8AF8E}"/>
    <cellStyle name="Normal 11 2 7 2 2" xfId="10415" xr:uid="{9E5E9C55-02FA-4903-BDAE-A139F32FA924}"/>
    <cellStyle name="Normal 11 2 7 2 2 2" xfId="22239" xr:uid="{7581ECFA-3B23-456E-A79A-F4800B642B5D}"/>
    <cellStyle name="Normal 11 2 7 2 3" xfId="16328" xr:uid="{773A4A4A-9367-40F7-A024-32CDE2722BC1}"/>
    <cellStyle name="Normal 11 2 7 3" xfId="7459" xr:uid="{9E26B6F3-C95E-43FD-940F-9E038AF37C31}"/>
    <cellStyle name="Normal 11 2 7 3 2" xfId="19284" xr:uid="{E56ADE53-D019-4B80-82A8-0721A66AE59D}"/>
    <cellStyle name="Normal 11 2 7 4" xfId="13373" xr:uid="{9448E627-1EED-41D5-BB85-0EB2DFC5A865}"/>
    <cellStyle name="Normal 11 2 8" xfId="3025" xr:uid="{C20D811D-E7E8-4D86-97F6-F5B42D4CACA6}"/>
    <cellStyle name="Normal 11 2 8 2" xfId="8938" xr:uid="{7B36CA56-217C-453D-BD31-225130845479}"/>
    <cellStyle name="Normal 11 2 8 2 2" xfId="20762" xr:uid="{F215E421-FC1C-4110-8A23-1513D3243309}"/>
    <cellStyle name="Normal 11 2 8 3" xfId="14851" xr:uid="{1FBD863C-D496-4271-B169-A8E88D6762B0}"/>
    <cellStyle name="Normal 11 2 9" xfId="5982" xr:uid="{41FB51EA-78AC-4D4A-A4E9-3909DE556029}"/>
    <cellStyle name="Normal 11 2 9 2" xfId="17807" xr:uid="{97BC51B5-4687-4EFB-8F15-A3BE46B5E944}"/>
    <cellStyle name="Normal 11 3" xfId="85" xr:uid="{DF380A21-6594-4578-B41F-0EFC8D630C98}"/>
    <cellStyle name="Normal 11 3 2" xfId="211" xr:uid="{C32E9121-B3AC-48BA-8A98-AFF9691A1BB4}"/>
    <cellStyle name="Normal 11 3 2 2" xfId="583" xr:uid="{54D21E8B-137A-4773-87B0-95C82AF89411}"/>
    <cellStyle name="Normal 11 3 2 2 2" xfId="1325" xr:uid="{EB27E266-7EF6-419C-99AA-E5B029745CD6}"/>
    <cellStyle name="Normal 11 3 2 2 2 2" xfId="2804" xr:uid="{59741299-44AF-4C5D-8266-42F74523B101}"/>
    <cellStyle name="Normal 11 3 2 2 2 2 2" xfId="5761" xr:uid="{B3C08853-1039-4EDE-B2BE-AB58236BA085}"/>
    <cellStyle name="Normal 11 3 2 2 2 2 2 2" xfId="11674" xr:uid="{583CE42B-E208-47FA-8EFE-6EC65E91A50D}"/>
    <cellStyle name="Normal 11 3 2 2 2 2 2 2 2" xfId="23498" xr:uid="{382AB4C3-A50D-48FA-85E5-1547C945C85E}"/>
    <cellStyle name="Normal 11 3 2 2 2 2 2 3" xfId="17587" xr:uid="{0165D052-19D3-42C7-9E3E-4C1550BD38F9}"/>
    <cellStyle name="Normal 11 3 2 2 2 2 3" xfId="8718" xr:uid="{C1E69B42-2296-41A5-9BA3-03CFF6A25729}"/>
    <cellStyle name="Normal 11 3 2 2 2 2 3 2" xfId="20543" xr:uid="{9FE73E1E-0B39-4D3A-B6FF-4DAEBDD465A7}"/>
    <cellStyle name="Normal 11 3 2 2 2 2 4" xfId="14632" xr:uid="{4C4C2D98-B2B3-4F8D-B1D1-90B0CF8432CC}"/>
    <cellStyle name="Normal 11 3 2 2 2 3" xfId="4284" xr:uid="{4AB560E0-BD70-4E14-BEB0-80128F71F290}"/>
    <cellStyle name="Normal 11 3 2 2 2 3 2" xfId="10197" xr:uid="{73CD9A6F-503C-4ECE-B888-A765AE0BF6E5}"/>
    <cellStyle name="Normal 11 3 2 2 2 3 2 2" xfId="22021" xr:uid="{2787539D-8975-4F56-8243-2FE253441D7B}"/>
    <cellStyle name="Normal 11 3 2 2 2 3 3" xfId="16110" xr:uid="{12988733-9B0E-4E0A-A731-7AA2DA506C52}"/>
    <cellStyle name="Normal 11 3 2 2 2 4" xfId="7241" xr:uid="{00761D32-CEC7-4F00-8FC6-C1E1DA686EB7}"/>
    <cellStyle name="Normal 11 3 2 2 2 4 2" xfId="19066" xr:uid="{1902BFFA-59B0-4E81-BCF6-51956436C30B}"/>
    <cellStyle name="Normal 11 3 2 2 2 5" xfId="13155" xr:uid="{11B9D416-D4DE-41D6-9785-259FD5806360}"/>
    <cellStyle name="Normal 11 3 2 2 3" xfId="2065" xr:uid="{966D64A5-75D1-4F33-A227-24649115E6C4}"/>
    <cellStyle name="Normal 11 3 2 2 3 2" xfId="5022" xr:uid="{A0A1DA97-8A03-461C-AD7E-FF04DE2FE070}"/>
    <cellStyle name="Normal 11 3 2 2 3 2 2" xfId="10935" xr:uid="{2FDDF547-3113-4E7C-B87D-C79C79B4AE30}"/>
    <cellStyle name="Normal 11 3 2 2 3 2 2 2" xfId="22759" xr:uid="{A1C85A07-525D-4751-BBE8-976DF8CB0F15}"/>
    <cellStyle name="Normal 11 3 2 2 3 2 3" xfId="16848" xr:uid="{30C6D7A0-2600-46EF-95CA-0F162A5BB4A8}"/>
    <cellStyle name="Normal 11 3 2 2 3 3" xfId="7979" xr:uid="{99440D5A-5073-4F85-8575-8A40BC89518E}"/>
    <cellStyle name="Normal 11 3 2 2 3 3 2" xfId="19804" xr:uid="{D93CD6C8-4610-4C3A-925E-89A8FA327151}"/>
    <cellStyle name="Normal 11 3 2 2 3 4" xfId="13893" xr:uid="{449AD98A-95EF-4E96-99C6-B955B7595D4B}"/>
    <cellStyle name="Normal 11 3 2 2 4" xfId="3545" xr:uid="{CDF18EA4-F3BD-4466-AD47-2143C76D6476}"/>
    <cellStyle name="Normal 11 3 2 2 4 2" xfId="9458" xr:uid="{B9302C3A-7087-4769-9C83-0442D0233455}"/>
    <cellStyle name="Normal 11 3 2 2 4 2 2" xfId="21282" xr:uid="{6A92679C-6071-41D4-9027-198BB9CA2291}"/>
    <cellStyle name="Normal 11 3 2 2 4 3" xfId="15371" xr:uid="{3257D71C-3FC4-4732-87CD-BA3B722E25C0}"/>
    <cellStyle name="Normal 11 3 2 2 5" xfId="6502" xr:uid="{FA4315FD-5AF0-456F-B2C4-ECD835884668}"/>
    <cellStyle name="Normal 11 3 2 2 5 2" xfId="18327" xr:uid="{6BCD49E7-5131-4863-84B1-0A857B61DC9E}"/>
    <cellStyle name="Normal 11 3 2 2 6" xfId="12416" xr:uid="{F0C6E709-B6F4-446A-B6F4-155D81400638}"/>
    <cellStyle name="Normal 11 3 2 3" xfId="957" xr:uid="{6A2B6F6F-B78D-4FA2-AC26-CFBAC3469B67}"/>
    <cellStyle name="Normal 11 3 2 3 2" xfId="2436" xr:uid="{B7ABB7A8-DF54-46DE-B063-E943B146E413}"/>
    <cellStyle name="Normal 11 3 2 3 2 2" xfId="5393" xr:uid="{2EE8B2A7-09D8-44EB-8093-15D18FE5E704}"/>
    <cellStyle name="Normal 11 3 2 3 2 2 2" xfId="11306" xr:uid="{C69FEFA5-B86F-4957-9A10-EDDB8B4BFD54}"/>
    <cellStyle name="Normal 11 3 2 3 2 2 2 2" xfId="23130" xr:uid="{169C7D4E-05A5-4907-85F1-294258E926BE}"/>
    <cellStyle name="Normal 11 3 2 3 2 2 3" xfId="17219" xr:uid="{DD8F3093-3263-425F-B385-64642525E684}"/>
    <cellStyle name="Normal 11 3 2 3 2 3" xfId="8350" xr:uid="{80D94383-50D4-4FEA-8FED-7D084E22ECE8}"/>
    <cellStyle name="Normal 11 3 2 3 2 3 2" xfId="20175" xr:uid="{FD115B1F-6D69-496E-B76A-1E82B7AEA0CB}"/>
    <cellStyle name="Normal 11 3 2 3 2 4" xfId="14264" xr:uid="{E88C3B0C-9482-450D-B1DD-A0EC0DE62E87}"/>
    <cellStyle name="Normal 11 3 2 3 3" xfId="3916" xr:uid="{50045F9D-AAAD-41C7-B8D3-E83DCFCD937B}"/>
    <cellStyle name="Normal 11 3 2 3 3 2" xfId="9829" xr:uid="{4A75D071-3A82-4558-9BD3-8554423FA233}"/>
    <cellStyle name="Normal 11 3 2 3 3 2 2" xfId="21653" xr:uid="{544A310E-9819-4499-AC1B-D174EF041EAB}"/>
    <cellStyle name="Normal 11 3 2 3 3 3" xfId="15742" xr:uid="{04DFA5C7-5C86-4EF4-BAE5-8D65EF6A1F26}"/>
    <cellStyle name="Normal 11 3 2 3 4" xfId="6873" xr:uid="{4DFC90EE-DA9A-4318-AAB3-38296C0DB5F7}"/>
    <cellStyle name="Normal 11 3 2 3 4 2" xfId="18698" xr:uid="{F390A5AB-C889-409E-BBAE-D27917C278CC}"/>
    <cellStyle name="Normal 11 3 2 3 5" xfId="12787" xr:uid="{87597694-FEDD-43AB-B241-DC3EEF5C057F}"/>
    <cellStyle name="Normal 11 3 2 4" xfId="1697" xr:uid="{0B7DBE73-CA47-4639-A044-F55F29C2B697}"/>
    <cellStyle name="Normal 11 3 2 4 2" xfId="4654" xr:uid="{4C3CEEAB-1D36-4E12-9B92-7078379A4D51}"/>
    <cellStyle name="Normal 11 3 2 4 2 2" xfId="10567" xr:uid="{16A59C4C-1E52-49BA-9AB0-49FD0D93FCB1}"/>
    <cellStyle name="Normal 11 3 2 4 2 2 2" xfId="22391" xr:uid="{6D67399C-406C-4EDC-92FE-E7A32BF4B46A}"/>
    <cellStyle name="Normal 11 3 2 4 2 3" xfId="16480" xr:uid="{096B7AD6-16DB-4795-9867-911EEC57BA52}"/>
    <cellStyle name="Normal 11 3 2 4 3" xfId="7611" xr:uid="{4EDEB905-1AB9-42A1-8AA7-4C7025C70328}"/>
    <cellStyle name="Normal 11 3 2 4 3 2" xfId="19436" xr:uid="{7F3FF5DA-70D6-4A8D-8A8A-BA7C3081484D}"/>
    <cellStyle name="Normal 11 3 2 4 4" xfId="13525" xr:uid="{56A32A1A-5588-4D94-A24F-A5530DA3AFD7}"/>
    <cellStyle name="Normal 11 3 2 5" xfId="3177" xr:uid="{7F4A0A59-0B9D-4DFE-AF44-ABECA48B2627}"/>
    <cellStyle name="Normal 11 3 2 5 2" xfId="9090" xr:uid="{21C7C630-C790-4AEA-8AC1-161A87F2DEC7}"/>
    <cellStyle name="Normal 11 3 2 5 2 2" xfId="20914" xr:uid="{2BF96CF1-1DF0-48EB-9FE4-76B80154C605}"/>
    <cellStyle name="Normal 11 3 2 5 3" xfId="15003" xr:uid="{61FF0A9D-9979-4129-8087-E1E85ABDF0CB}"/>
    <cellStyle name="Normal 11 3 2 6" xfId="6134" xr:uid="{23796550-18B4-4654-A971-7D881B25ADBD}"/>
    <cellStyle name="Normal 11 3 2 6 2" xfId="17959" xr:uid="{4A6A236A-F157-445C-94A9-0BFCA7E39479}"/>
    <cellStyle name="Normal 11 3 2 7" xfId="12048" xr:uid="{E50A3565-1C50-448C-9C88-2F010C7670A5}"/>
    <cellStyle name="Normal 11 3 3" xfId="334" xr:uid="{D303DC9D-C194-429E-929B-17DC4784034D}"/>
    <cellStyle name="Normal 11 3 3 2" xfId="705" xr:uid="{7AE2B16D-41F4-4891-922B-DE47C9AF8669}"/>
    <cellStyle name="Normal 11 3 3 2 2" xfId="1446" xr:uid="{2B1EC3FC-3433-430D-AE8A-B3A6AF01A563}"/>
    <cellStyle name="Normal 11 3 3 2 2 2" xfId="2925" xr:uid="{5C04A8D8-E1E8-4C2E-A131-86AE7345E415}"/>
    <cellStyle name="Normal 11 3 3 2 2 2 2" xfId="5882" xr:uid="{1E980D73-923A-4E6E-BFB8-415C91EABECD}"/>
    <cellStyle name="Normal 11 3 3 2 2 2 2 2" xfId="11795" xr:uid="{6B331404-977D-4FA9-81A4-705E62B95155}"/>
    <cellStyle name="Normal 11 3 3 2 2 2 2 2 2" xfId="23619" xr:uid="{34F842C8-E08F-4130-B4CD-D4798AE1EE09}"/>
    <cellStyle name="Normal 11 3 3 2 2 2 2 3" xfId="17708" xr:uid="{D3C341F5-A88E-4CB7-AF90-8CDFDF9A36F6}"/>
    <cellStyle name="Normal 11 3 3 2 2 2 3" xfId="8839" xr:uid="{300C34CA-266A-430D-ABDD-E1208BF11EC6}"/>
    <cellStyle name="Normal 11 3 3 2 2 2 3 2" xfId="20664" xr:uid="{6CEFE8B5-4713-4F7A-937A-1D0C9DB8295D}"/>
    <cellStyle name="Normal 11 3 3 2 2 2 4" xfId="14753" xr:uid="{29C498B7-E641-479E-9BA0-5CD3E972291E}"/>
    <cellStyle name="Normal 11 3 3 2 2 3" xfId="4405" xr:uid="{9BC044E8-9265-419D-90E3-63E04D572BEF}"/>
    <cellStyle name="Normal 11 3 3 2 2 3 2" xfId="10318" xr:uid="{51E387B6-5F3B-4BC2-8031-5C9F378242DC}"/>
    <cellStyle name="Normal 11 3 3 2 2 3 2 2" xfId="22142" xr:uid="{2F6A0081-6097-4593-A583-20D04B08A4C3}"/>
    <cellStyle name="Normal 11 3 3 2 2 3 3" xfId="16231" xr:uid="{F6E80BBB-F15E-43CE-8AFD-88EC73387526}"/>
    <cellStyle name="Normal 11 3 3 2 2 4" xfId="7362" xr:uid="{C902B329-B176-453A-8052-2CD9BF91510E}"/>
    <cellStyle name="Normal 11 3 3 2 2 4 2" xfId="19187" xr:uid="{101E2AB2-1008-411C-9EF2-BA0B20DD472F}"/>
    <cellStyle name="Normal 11 3 3 2 2 5" xfId="13276" xr:uid="{E29EAA31-D5B7-41BD-B1D3-49FADE58E362}"/>
    <cellStyle name="Normal 11 3 3 2 3" xfId="2186" xr:uid="{9EB1595C-D54E-441A-BB26-E1C9B812DAFD}"/>
    <cellStyle name="Normal 11 3 3 2 3 2" xfId="5143" xr:uid="{749600B4-A869-434A-B55F-E2638FF21A17}"/>
    <cellStyle name="Normal 11 3 3 2 3 2 2" xfId="11056" xr:uid="{3B1C6AAB-D997-4F8A-9AEA-5B02813DF20D}"/>
    <cellStyle name="Normal 11 3 3 2 3 2 2 2" xfId="22880" xr:uid="{3912B708-458A-4E84-AFDA-DDAC87B9270E}"/>
    <cellStyle name="Normal 11 3 3 2 3 2 3" xfId="16969" xr:uid="{2E750189-B9D8-430E-81DA-15335B9DB5EF}"/>
    <cellStyle name="Normal 11 3 3 2 3 3" xfId="8100" xr:uid="{8763A94E-CA2B-4701-8FDF-347A06B6701D}"/>
    <cellStyle name="Normal 11 3 3 2 3 3 2" xfId="19925" xr:uid="{6DEDBCA0-14F9-455D-AC40-0C76E6F85441}"/>
    <cellStyle name="Normal 11 3 3 2 3 4" xfId="14014" xr:uid="{35BB3061-35FC-4303-B864-58CD912C01A8}"/>
    <cellStyle name="Normal 11 3 3 2 4" xfId="3666" xr:uid="{BA15DFD6-8064-41F2-A9C1-801E4CE33B6E}"/>
    <cellStyle name="Normal 11 3 3 2 4 2" xfId="9579" xr:uid="{16A528AD-3702-4590-B4CD-6124BB259FD8}"/>
    <cellStyle name="Normal 11 3 3 2 4 2 2" xfId="21403" xr:uid="{0DB8E601-071E-433B-8E00-36B329C3DDCB}"/>
    <cellStyle name="Normal 11 3 3 2 4 3" xfId="15492" xr:uid="{EB925E68-33B5-4C9B-8511-572869C6621B}"/>
    <cellStyle name="Normal 11 3 3 2 5" xfId="6623" xr:uid="{147DCCEC-6956-4CCB-9EE5-795E52269360}"/>
    <cellStyle name="Normal 11 3 3 2 5 2" xfId="18448" xr:uid="{DCC0E754-848E-4697-B03C-29FF51541577}"/>
    <cellStyle name="Normal 11 3 3 2 6" xfId="12537" xr:uid="{AC6761DF-F789-40FC-B3E3-EE6A07FAF6C1}"/>
    <cellStyle name="Normal 11 3 3 3" xfId="1078" xr:uid="{F8877F1D-693F-4744-A722-2EC9C48F6183}"/>
    <cellStyle name="Normal 11 3 3 3 2" xfId="2557" xr:uid="{37855924-6E1B-4BE2-A94F-0E36FF4991E5}"/>
    <cellStyle name="Normal 11 3 3 3 2 2" xfId="5514" xr:uid="{07EFB6A5-F4D4-4E48-A33B-A977F3502F09}"/>
    <cellStyle name="Normal 11 3 3 3 2 2 2" xfId="11427" xr:uid="{C0373BB3-2DE5-4B52-9B2E-F9F7B708108B}"/>
    <cellStyle name="Normal 11 3 3 3 2 2 2 2" xfId="23251" xr:uid="{305D7789-4B11-48A9-A59D-549ADBFE6234}"/>
    <cellStyle name="Normal 11 3 3 3 2 2 3" xfId="17340" xr:uid="{987F5009-236F-4F2B-A2C9-989D7B55B484}"/>
    <cellStyle name="Normal 11 3 3 3 2 3" xfId="8471" xr:uid="{1AF59BF7-41D2-4CDB-8E4C-FC1DAABD4713}"/>
    <cellStyle name="Normal 11 3 3 3 2 3 2" xfId="20296" xr:uid="{BEAFA273-897A-4777-9236-813F6950B5E6}"/>
    <cellStyle name="Normal 11 3 3 3 2 4" xfId="14385" xr:uid="{B87F47E4-A51A-4AEE-8659-A503D23E34D3}"/>
    <cellStyle name="Normal 11 3 3 3 3" xfId="4037" xr:uid="{6FC4A6CA-948D-4A02-9F50-DF0CBCB2982B}"/>
    <cellStyle name="Normal 11 3 3 3 3 2" xfId="9950" xr:uid="{FCE0C535-73C4-412C-A102-716F76C4AFAF}"/>
    <cellStyle name="Normal 11 3 3 3 3 2 2" xfId="21774" xr:uid="{CAFE638A-8635-4752-BA96-AA21CDC7EA5D}"/>
    <cellStyle name="Normal 11 3 3 3 3 3" xfId="15863" xr:uid="{93DA3B06-CC7F-4552-ABBF-C94C8A599B3B}"/>
    <cellStyle name="Normal 11 3 3 3 4" xfId="6994" xr:uid="{811F9246-A627-4FC4-9CB5-2B760F3D4CD7}"/>
    <cellStyle name="Normal 11 3 3 3 4 2" xfId="18819" xr:uid="{65C94D70-E172-426A-B025-08DA0B7D85A8}"/>
    <cellStyle name="Normal 11 3 3 3 5" xfId="12908" xr:uid="{AE7A196B-E753-4238-A928-E75018973189}"/>
    <cellStyle name="Normal 11 3 3 4" xfId="1818" xr:uid="{0B35802B-3342-4469-975E-830DD8FED45B}"/>
    <cellStyle name="Normal 11 3 3 4 2" xfId="4775" xr:uid="{4953E79D-5BA9-4F6E-BBBB-7773445304A6}"/>
    <cellStyle name="Normal 11 3 3 4 2 2" xfId="10688" xr:uid="{47D41897-E0F5-445B-B023-C43E307CBDE7}"/>
    <cellStyle name="Normal 11 3 3 4 2 2 2" xfId="22512" xr:uid="{F6FAD857-F21F-4D65-BE45-0DD55C7A21CE}"/>
    <cellStyle name="Normal 11 3 3 4 2 3" xfId="16601" xr:uid="{9D2A0078-1FDC-4829-940C-A696CB13E190}"/>
    <cellStyle name="Normal 11 3 3 4 3" xfId="7732" xr:uid="{856437A7-8FF5-432A-AE3F-7961CBC1B0B5}"/>
    <cellStyle name="Normal 11 3 3 4 3 2" xfId="19557" xr:uid="{AC582CFF-D45A-4646-83FF-0FE9D4DB1107}"/>
    <cellStyle name="Normal 11 3 3 4 4" xfId="13646" xr:uid="{F27F1E97-8F2D-4B13-94EA-6E52EE7D62A6}"/>
    <cellStyle name="Normal 11 3 3 5" xfId="3298" xr:uid="{92F701D2-DBD3-4FFA-B04A-90467F1EB898}"/>
    <cellStyle name="Normal 11 3 3 5 2" xfId="9211" xr:uid="{19619DA3-ADA3-4DBF-AE2C-AEBB23F89371}"/>
    <cellStyle name="Normal 11 3 3 5 2 2" xfId="21035" xr:uid="{20EFA2C3-DCB6-4D7D-ABBC-DD3235648EDE}"/>
    <cellStyle name="Normal 11 3 3 5 3" xfId="15124" xr:uid="{EAB68E42-9EBB-4914-A731-F700C94CB950}"/>
    <cellStyle name="Normal 11 3 3 6" xfId="6255" xr:uid="{79C9E72B-A6C7-45D0-8432-35B0D23B49E2}"/>
    <cellStyle name="Normal 11 3 3 6 2" xfId="18080" xr:uid="{F7A110B1-C6BB-4569-85A9-DA398C254E62}"/>
    <cellStyle name="Normal 11 3 3 7" xfId="12169" xr:uid="{086CF7D2-63EA-4075-815F-BEE9EC123E1A}"/>
    <cellStyle name="Normal 11 3 4" xfId="462" xr:uid="{FD6F4DF7-35A0-48D5-A008-ADDCAA86426B}"/>
    <cellStyle name="Normal 11 3 4 2" xfId="1204" xr:uid="{D2102739-3DEC-4F60-B803-D24D1433BAF0}"/>
    <cellStyle name="Normal 11 3 4 2 2" xfId="2683" xr:uid="{8375D4C6-87D1-454D-A8AB-20B627621D45}"/>
    <cellStyle name="Normal 11 3 4 2 2 2" xfId="5640" xr:uid="{7716F011-36FE-4156-88A2-3055578B4C5A}"/>
    <cellStyle name="Normal 11 3 4 2 2 2 2" xfId="11553" xr:uid="{5DA878E7-2EDB-404E-9656-5A835E0A3EC5}"/>
    <cellStyle name="Normal 11 3 4 2 2 2 2 2" xfId="23377" xr:uid="{DF97C765-6651-4428-AC4F-77E20983E244}"/>
    <cellStyle name="Normal 11 3 4 2 2 2 3" xfId="17466" xr:uid="{959C7532-8508-4A3A-A583-19DD0D64FCC7}"/>
    <cellStyle name="Normal 11 3 4 2 2 3" xfId="8597" xr:uid="{F2B23A7A-9285-4E89-AAFB-813846024089}"/>
    <cellStyle name="Normal 11 3 4 2 2 3 2" xfId="20422" xr:uid="{2C4DCA06-BF16-45AD-8880-32AAE6D8C701}"/>
    <cellStyle name="Normal 11 3 4 2 2 4" xfId="14511" xr:uid="{AEC3EBE9-FFC4-466A-8275-3C63064333F2}"/>
    <cellStyle name="Normal 11 3 4 2 3" xfId="4163" xr:uid="{3FA3D450-B54F-45ED-A9D1-654BB97CD99D}"/>
    <cellStyle name="Normal 11 3 4 2 3 2" xfId="10076" xr:uid="{866B75CF-C633-4E0A-AD4D-AC4FB1CE853B}"/>
    <cellStyle name="Normal 11 3 4 2 3 2 2" xfId="21900" xr:uid="{7BF12CAA-6C22-4097-891F-C546A3A4EB2F}"/>
    <cellStyle name="Normal 11 3 4 2 3 3" xfId="15989" xr:uid="{24EF0B87-D0D6-4F9F-8351-AF93DCF9111D}"/>
    <cellStyle name="Normal 11 3 4 2 4" xfId="7120" xr:uid="{1F43FA3C-D3CA-4656-A021-7C2A16976C8E}"/>
    <cellStyle name="Normal 11 3 4 2 4 2" xfId="18945" xr:uid="{951DCB55-E52F-4ADF-A31D-467B8B3A49BE}"/>
    <cellStyle name="Normal 11 3 4 2 5" xfId="13034" xr:uid="{B9181AE6-558F-4E52-8737-E566253509DB}"/>
    <cellStyle name="Normal 11 3 4 3" xfId="1944" xr:uid="{EE0FAA35-683D-4E26-B4D4-D8503C2DB8FB}"/>
    <cellStyle name="Normal 11 3 4 3 2" xfId="4901" xr:uid="{F7CD0530-F00C-47C4-B381-D4A4C73E3183}"/>
    <cellStyle name="Normal 11 3 4 3 2 2" xfId="10814" xr:uid="{894C1B3C-56BF-4164-84D3-AED2C05EC03C}"/>
    <cellStyle name="Normal 11 3 4 3 2 2 2" xfId="22638" xr:uid="{8EF3E53E-1BFC-4282-BA3A-6A47C2CB3A03}"/>
    <cellStyle name="Normal 11 3 4 3 2 3" xfId="16727" xr:uid="{60F04731-998C-4F0C-9F79-AD705883BDFB}"/>
    <cellStyle name="Normal 11 3 4 3 3" xfId="7858" xr:uid="{D3F1A089-B682-4BC7-97A3-62F6052F14B3}"/>
    <cellStyle name="Normal 11 3 4 3 3 2" xfId="19683" xr:uid="{162C2A55-792C-4FB8-B70F-36B6A5818967}"/>
    <cellStyle name="Normal 11 3 4 3 4" xfId="13772" xr:uid="{45928580-D09F-4817-9BF5-8568FE37A051}"/>
    <cellStyle name="Normal 11 3 4 4" xfId="3424" xr:uid="{88A3167F-2D42-423C-A1D7-ADCEF5F8D968}"/>
    <cellStyle name="Normal 11 3 4 4 2" xfId="9337" xr:uid="{B9A75FE5-A5C6-4B61-A6B0-62C4F22554E1}"/>
    <cellStyle name="Normal 11 3 4 4 2 2" xfId="21161" xr:uid="{808154FB-9D93-4679-881B-2D68724A4974}"/>
    <cellStyle name="Normal 11 3 4 4 3" xfId="15250" xr:uid="{8B78FA84-EC27-4986-A6B0-AB88FD2B04AF}"/>
    <cellStyle name="Normal 11 3 4 5" xfId="6381" xr:uid="{CF1041DB-F1EB-4519-B626-8EB25E5B5543}"/>
    <cellStyle name="Normal 11 3 4 5 2" xfId="18206" xr:uid="{121771CA-D267-476F-AEAE-18FB98B376FD}"/>
    <cellStyle name="Normal 11 3 4 6" xfId="12295" xr:uid="{089CAF12-DC75-4B7F-B3DF-A0E350D44B66}"/>
    <cellStyle name="Normal 11 3 5" xfId="836" xr:uid="{5414D61B-F22A-4B2A-BCC5-9EEC0653DD46}"/>
    <cellStyle name="Normal 11 3 5 2" xfId="2315" xr:uid="{CCE429DB-1C5D-479D-AEF5-63D623DB135B}"/>
    <cellStyle name="Normal 11 3 5 2 2" xfId="5272" xr:uid="{B78D07A9-FCEC-433F-A8CE-B8CF238F53F2}"/>
    <cellStyle name="Normal 11 3 5 2 2 2" xfId="11185" xr:uid="{45AEDBF2-72FD-4117-959B-02BBED3B3DFC}"/>
    <cellStyle name="Normal 11 3 5 2 2 2 2" xfId="23009" xr:uid="{DE56A387-5C95-47CF-A3CB-57737FFD6C00}"/>
    <cellStyle name="Normal 11 3 5 2 2 3" xfId="17098" xr:uid="{249F3BBE-2331-4477-AC53-1135CD4A7F12}"/>
    <cellStyle name="Normal 11 3 5 2 3" xfId="8229" xr:uid="{92F18486-B62F-4DE7-9C18-384D0EDA3C97}"/>
    <cellStyle name="Normal 11 3 5 2 3 2" xfId="20054" xr:uid="{203316EC-B953-40D5-9DE6-3D624015CEBB}"/>
    <cellStyle name="Normal 11 3 5 2 4" xfId="14143" xr:uid="{107E24D8-16A3-466B-917C-34ADD6628583}"/>
    <cellStyle name="Normal 11 3 5 3" xfId="3795" xr:uid="{082FE00B-241D-4817-A247-624974FAEEAF}"/>
    <cellStyle name="Normal 11 3 5 3 2" xfId="9708" xr:uid="{C884776E-F543-4FF5-A3B1-700642F40874}"/>
    <cellStyle name="Normal 11 3 5 3 2 2" xfId="21532" xr:uid="{04ED51C5-399C-45C2-8DA7-AC8CFF0653FC}"/>
    <cellStyle name="Normal 11 3 5 3 3" xfId="15621" xr:uid="{AE5B0AF3-D874-432B-A4B9-E2465C1314A6}"/>
    <cellStyle name="Normal 11 3 5 4" xfId="6752" xr:uid="{AFDBBF2C-AA97-4220-92BE-D6DEE47293AC}"/>
    <cellStyle name="Normal 11 3 5 4 2" xfId="18577" xr:uid="{6A80BA11-5A51-44AF-8C3F-F900B0B4E795}"/>
    <cellStyle name="Normal 11 3 5 5" xfId="12666" xr:uid="{433C7BDD-76C6-4E83-92D5-8513EC429E65}"/>
    <cellStyle name="Normal 11 3 6" xfId="1576" xr:uid="{898509BA-0BD2-4FEC-8F55-C31F7540190A}"/>
    <cellStyle name="Normal 11 3 6 2" xfId="4533" xr:uid="{58FB878D-705F-4A40-8DDD-B4D613E2E3BD}"/>
    <cellStyle name="Normal 11 3 6 2 2" xfId="10446" xr:uid="{3B3B833E-A373-4FEF-95F8-622F657F5690}"/>
    <cellStyle name="Normal 11 3 6 2 2 2" xfId="22270" xr:uid="{4C67424A-1B2F-4D3E-AFDB-0DBD74FCF8C8}"/>
    <cellStyle name="Normal 11 3 6 2 3" xfId="16359" xr:uid="{E16CD9A0-6634-4C11-AF2D-462D8D454F54}"/>
    <cellStyle name="Normal 11 3 6 3" xfId="7490" xr:uid="{D0A180FE-70E4-4F61-BE5B-534C7A74D798}"/>
    <cellStyle name="Normal 11 3 6 3 2" xfId="19315" xr:uid="{3E741190-E9DC-4F7D-B915-2C2770E68314}"/>
    <cellStyle name="Normal 11 3 6 4" xfId="13404" xr:uid="{F914B657-0DDE-454D-93AD-0EFEE4C3F107}"/>
    <cellStyle name="Normal 11 3 7" xfId="3056" xr:uid="{630CF51F-93DF-4DAD-83CB-B7348B71F064}"/>
    <cellStyle name="Normal 11 3 7 2" xfId="8969" xr:uid="{BC701C79-27A2-46F9-89D7-8CE59007BEDE}"/>
    <cellStyle name="Normal 11 3 7 2 2" xfId="20793" xr:uid="{098DD32C-FDC6-4CD2-8EC3-FA4A7BC0B890}"/>
    <cellStyle name="Normal 11 3 7 3" xfId="14882" xr:uid="{A287046C-235E-4D67-AAB6-934D2CF01E32}"/>
    <cellStyle name="Normal 11 3 8" xfId="6013" xr:uid="{78CBFC69-65E6-4FBE-A50F-20D96D65B2CC}"/>
    <cellStyle name="Normal 11 3 8 2" xfId="17838" xr:uid="{31F780FD-1A3A-44FB-B122-2D8241A7D29E}"/>
    <cellStyle name="Normal 11 3 9" xfId="11927" xr:uid="{DD905954-54A8-46ED-88D4-0CC6A5A8C3E1}"/>
    <cellStyle name="Normal 11 4" xfId="151" xr:uid="{568E00A5-7D6F-4AE7-9044-3E5553CFF6E5}"/>
    <cellStyle name="Normal 11 4 2" xfId="524" xr:uid="{DDE2B550-28C4-49A9-BC91-8F533C64B894}"/>
    <cellStyle name="Normal 11 4 2 2" xfId="1266" xr:uid="{364EEC58-43F1-4E98-A689-5DD7AD697C74}"/>
    <cellStyle name="Normal 11 4 2 2 2" xfId="2745" xr:uid="{6CB353F8-1028-426F-9DF2-ECD94F832344}"/>
    <cellStyle name="Normal 11 4 2 2 2 2" xfId="5702" xr:uid="{9680A5C4-2FE3-479E-A63B-10F5E67B26E7}"/>
    <cellStyle name="Normal 11 4 2 2 2 2 2" xfId="11615" xr:uid="{D357B000-07B4-4D29-AC99-57B24DF6CE73}"/>
    <cellStyle name="Normal 11 4 2 2 2 2 2 2" xfId="23439" xr:uid="{C4B89D3B-007C-4797-9344-DB867075821B}"/>
    <cellStyle name="Normal 11 4 2 2 2 2 3" xfId="17528" xr:uid="{F76DE76B-5E98-4F6B-8BF0-8F28699F72F9}"/>
    <cellStyle name="Normal 11 4 2 2 2 3" xfId="8659" xr:uid="{E0D47A00-C0DB-436B-9EC2-BF7CD4EC28B7}"/>
    <cellStyle name="Normal 11 4 2 2 2 3 2" xfId="20484" xr:uid="{EDC00DBA-DE0F-49E0-8A3E-606A42DB4427}"/>
    <cellStyle name="Normal 11 4 2 2 2 4" xfId="14573" xr:uid="{B97AC341-1D96-4396-B123-F7C903A52E1F}"/>
    <cellStyle name="Normal 11 4 2 2 3" xfId="4225" xr:uid="{60D8B076-4393-4D86-8EE0-C97468919299}"/>
    <cellStyle name="Normal 11 4 2 2 3 2" xfId="10138" xr:uid="{7FA29794-2BB1-4FDA-8081-E7613AC57420}"/>
    <cellStyle name="Normal 11 4 2 2 3 2 2" xfId="21962" xr:uid="{8FAA88B5-8DE2-4D29-8E10-EDE198912C76}"/>
    <cellStyle name="Normal 11 4 2 2 3 3" xfId="16051" xr:uid="{DA15F8E9-2649-4B96-A997-FC29FFCD3D47}"/>
    <cellStyle name="Normal 11 4 2 2 4" xfId="7182" xr:uid="{E28EDC3B-9A6E-410A-AFCA-83BCFCFE1D47}"/>
    <cellStyle name="Normal 11 4 2 2 4 2" xfId="19007" xr:uid="{341A6F89-2B22-47DC-BABE-2835181E717B}"/>
    <cellStyle name="Normal 11 4 2 2 5" xfId="13096" xr:uid="{5707B0B4-5775-4E21-9D7D-23EAB69F2AFE}"/>
    <cellStyle name="Normal 11 4 2 3" xfId="2006" xr:uid="{11717988-FD4E-43D9-A689-0F886C9CA8BB}"/>
    <cellStyle name="Normal 11 4 2 3 2" xfId="4963" xr:uid="{DF868A7B-BFF3-4C7C-ADF8-183867B2D8B4}"/>
    <cellStyle name="Normal 11 4 2 3 2 2" xfId="10876" xr:uid="{0BAFB017-FE54-443A-A06F-8B61C354A601}"/>
    <cellStyle name="Normal 11 4 2 3 2 2 2" xfId="22700" xr:uid="{DC30723D-B096-4228-BC64-216C2A56E17E}"/>
    <cellStyle name="Normal 11 4 2 3 2 3" xfId="16789" xr:uid="{D6E4977A-1BED-4A50-9817-45AFB8729E01}"/>
    <cellStyle name="Normal 11 4 2 3 3" xfId="7920" xr:uid="{EC27E048-7251-422A-9441-C5B02ACB7F0A}"/>
    <cellStyle name="Normal 11 4 2 3 3 2" xfId="19745" xr:uid="{2ECAAF4D-007C-4AD2-A91B-A18CE6E3C6AA}"/>
    <cellStyle name="Normal 11 4 2 3 4" xfId="13834" xr:uid="{F2D931E2-F277-4C5B-9385-04B2F06BF0E4}"/>
    <cellStyle name="Normal 11 4 2 4" xfId="3486" xr:uid="{3BB88794-5F9B-46BD-AE38-000C88DBBDED}"/>
    <cellStyle name="Normal 11 4 2 4 2" xfId="9399" xr:uid="{85E565D6-96A5-4AE0-A67D-5E4BFE344041}"/>
    <cellStyle name="Normal 11 4 2 4 2 2" xfId="21223" xr:uid="{48A7306D-2FDC-4891-AE0C-44465DDC57BF}"/>
    <cellStyle name="Normal 11 4 2 4 3" xfId="15312" xr:uid="{506BD787-FD10-4E09-8196-F0421454F903}"/>
    <cellStyle name="Normal 11 4 2 5" xfId="6443" xr:uid="{08E368DA-1C0B-494E-AC03-8BE6F991A3DB}"/>
    <cellStyle name="Normal 11 4 2 5 2" xfId="18268" xr:uid="{1C9F3285-1E27-4655-9086-4A48366D370E}"/>
    <cellStyle name="Normal 11 4 2 6" xfId="12357" xr:uid="{CEF8C8A8-A10C-4EAC-BE32-F07A721AF25E}"/>
    <cellStyle name="Normal 11 4 3" xfId="898" xr:uid="{D7A2C9B6-E734-4F42-904C-F974AE0FCE02}"/>
    <cellStyle name="Normal 11 4 3 2" xfId="2377" xr:uid="{A226DB37-23EE-4691-B30B-88C085B0043A}"/>
    <cellStyle name="Normal 11 4 3 2 2" xfId="5334" xr:uid="{B52AC32A-232B-4696-84A5-CA0096A39AE9}"/>
    <cellStyle name="Normal 11 4 3 2 2 2" xfId="11247" xr:uid="{272EAB96-5C72-4310-AB59-D35A28073771}"/>
    <cellStyle name="Normal 11 4 3 2 2 2 2" xfId="23071" xr:uid="{2207796E-9139-4E9D-93E5-AD0883F81E05}"/>
    <cellStyle name="Normal 11 4 3 2 2 3" xfId="17160" xr:uid="{BD7368A4-4B1C-45C5-BD7A-9FDD311E7F1A}"/>
    <cellStyle name="Normal 11 4 3 2 3" xfId="8291" xr:uid="{A95AD304-16F4-4E62-BB81-9248ED4515CE}"/>
    <cellStyle name="Normal 11 4 3 2 3 2" xfId="20116" xr:uid="{DEF8B492-233D-4FBA-91B3-3D44C0A00C80}"/>
    <cellStyle name="Normal 11 4 3 2 4" xfId="14205" xr:uid="{E411F576-5A7D-4F11-B551-0FA7CB21368C}"/>
    <cellStyle name="Normal 11 4 3 3" xfId="3857" xr:uid="{AEAA0D88-3468-4106-9C57-56A54EF891B7}"/>
    <cellStyle name="Normal 11 4 3 3 2" xfId="9770" xr:uid="{25F137C7-AFF0-4046-B4AE-3488AA300B73}"/>
    <cellStyle name="Normal 11 4 3 3 2 2" xfId="21594" xr:uid="{2871E874-90A3-4D9B-A58D-14E310E0425B}"/>
    <cellStyle name="Normal 11 4 3 3 3" xfId="15683" xr:uid="{77DA0D03-6D3D-4C78-BA26-1196FB233DDB}"/>
    <cellStyle name="Normal 11 4 3 4" xfId="6814" xr:uid="{5B6D6205-FB45-4778-8BAA-15A3D0D170A2}"/>
    <cellStyle name="Normal 11 4 3 4 2" xfId="18639" xr:uid="{E46C79DF-8A3A-4DD3-BBB2-878FB06BB8B7}"/>
    <cellStyle name="Normal 11 4 3 5" xfId="12728" xr:uid="{DBBA4FA6-95EF-4293-8FBC-7B4AF9428588}"/>
    <cellStyle name="Normal 11 4 4" xfId="1638" xr:uid="{A8D7929D-01C0-4EB2-9782-D8BBA8CDB0D6}"/>
    <cellStyle name="Normal 11 4 4 2" xfId="4595" xr:uid="{925F3868-0C36-459B-96D8-94FF9E84F86B}"/>
    <cellStyle name="Normal 11 4 4 2 2" xfId="10508" xr:uid="{7CE7D36F-479F-4D2D-BB86-F64E375D269B}"/>
    <cellStyle name="Normal 11 4 4 2 2 2" xfId="22332" xr:uid="{57B4ABA1-A1C8-4718-9488-517D584BEEF5}"/>
    <cellStyle name="Normal 11 4 4 2 3" xfId="16421" xr:uid="{8001951E-0D7A-4282-85D4-0D4A1CE16AF0}"/>
    <cellStyle name="Normal 11 4 4 3" xfId="7552" xr:uid="{4BB8475D-F633-4163-8534-31DF2EDC4A0B}"/>
    <cellStyle name="Normal 11 4 4 3 2" xfId="19377" xr:uid="{BAC8F477-89C6-412E-ABF8-E5CA1ECD131F}"/>
    <cellStyle name="Normal 11 4 4 4" xfId="13466" xr:uid="{AA05FF3F-6486-4080-8441-6C26840F4168}"/>
    <cellStyle name="Normal 11 4 5" xfId="3118" xr:uid="{572069A8-53CE-436A-818A-D0669737273B}"/>
    <cellStyle name="Normal 11 4 5 2" xfId="9031" xr:uid="{1276A71B-6724-40EB-A534-26F00666491B}"/>
    <cellStyle name="Normal 11 4 5 2 2" xfId="20855" xr:uid="{209CCA7C-2219-4269-95F7-0BE48829D99A}"/>
    <cellStyle name="Normal 11 4 5 3" xfId="14944" xr:uid="{13F72BF8-D233-4C12-A6A4-BBE443F44753}"/>
    <cellStyle name="Normal 11 4 6" xfId="6075" xr:uid="{8EF5DB06-6D6F-4334-A301-9F56ECFBDCB0}"/>
    <cellStyle name="Normal 11 4 6 2" xfId="17900" xr:uid="{C24B5383-3B03-40BE-AF8F-8048FBCB0090}"/>
    <cellStyle name="Normal 11 4 7" xfId="11989" xr:uid="{2F123747-C517-42FA-9267-A774B37AAF51}"/>
    <cellStyle name="Normal 11 5" xfId="275" xr:uid="{05C1460E-BEC2-4C39-ABBE-6DEA561E5268}"/>
    <cellStyle name="Normal 11 5 2" xfId="646" xr:uid="{D93DF084-DCED-428D-9668-D424C3160E32}"/>
    <cellStyle name="Normal 11 5 2 2" xfId="1387" xr:uid="{85D61616-5620-417F-B829-E5840C9586A4}"/>
    <cellStyle name="Normal 11 5 2 2 2" xfId="2866" xr:uid="{E619FB7B-0523-4E07-86C7-AD977AF2B03E}"/>
    <cellStyle name="Normal 11 5 2 2 2 2" xfId="5823" xr:uid="{C6422AFC-2621-43AF-A3BD-9C34C00CB71C}"/>
    <cellStyle name="Normal 11 5 2 2 2 2 2" xfId="11736" xr:uid="{103EF051-AF03-476E-A3FE-8B3AC85CE10F}"/>
    <cellStyle name="Normal 11 5 2 2 2 2 2 2" xfId="23560" xr:uid="{FB7E6F72-8C44-42A8-B535-D9CDA9BB07B1}"/>
    <cellStyle name="Normal 11 5 2 2 2 2 3" xfId="17649" xr:uid="{C2C2406F-5AD5-49D7-A4B6-544C59A0E8F0}"/>
    <cellStyle name="Normal 11 5 2 2 2 3" xfId="8780" xr:uid="{49BA708F-E7BD-414F-BB9A-6FFA2D7A1B42}"/>
    <cellStyle name="Normal 11 5 2 2 2 3 2" xfId="20605" xr:uid="{88FB37D9-E60A-46B2-B3BF-EE4AC58D7630}"/>
    <cellStyle name="Normal 11 5 2 2 2 4" xfId="14694" xr:uid="{1A46EC54-3844-497E-988D-5751556843BF}"/>
    <cellStyle name="Normal 11 5 2 2 3" xfId="4346" xr:uid="{DDB13723-047E-4327-8D80-70B3DFFB9D83}"/>
    <cellStyle name="Normal 11 5 2 2 3 2" xfId="10259" xr:uid="{07C1A406-973C-4E9E-8EE0-528F842224CD}"/>
    <cellStyle name="Normal 11 5 2 2 3 2 2" xfId="22083" xr:uid="{9E1872A4-8AE9-45DC-869E-99B377239938}"/>
    <cellStyle name="Normal 11 5 2 2 3 3" xfId="16172" xr:uid="{802049E0-CC62-47DB-947C-DD5CA3976B73}"/>
    <cellStyle name="Normal 11 5 2 2 4" xfId="7303" xr:uid="{4A41A53F-A4E6-4A83-8F5F-FD42819D5391}"/>
    <cellStyle name="Normal 11 5 2 2 4 2" xfId="19128" xr:uid="{87D31333-30D2-45C4-80F1-45E154F9ECD2}"/>
    <cellStyle name="Normal 11 5 2 2 5" xfId="13217" xr:uid="{23E1278E-BEDE-4349-B91D-5654508EFCE7}"/>
    <cellStyle name="Normal 11 5 2 3" xfId="2127" xr:uid="{D51FA366-B888-40A9-9962-8EFD86B9148B}"/>
    <cellStyle name="Normal 11 5 2 3 2" xfId="5084" xr:uid="{2F645679-1BE5-4252-9C55-4577D5111404}"/>
    <cellStyle name="Normal 11 5 2 3 2 2" xfId="10997" xr:uid="{24FA3115-1998-4ED7-AAD8-CA404C7C3000}"/>
    <cellStyle name="Normal 11 5 2 3 2 2 2" xfId="22821" xr:uid="{6B173AA1-BF3F-4857-9AF5-AEDC2545CF33}"/>
    <cellStyle name="Normal 11 5 2 3 2 3" xfId="16910" xr:uid="{CBB89B99-BA42-4253-AE97-DBB3602E2BFE}"/>
    <cellStyle name="Normal 11 5 2 3 3" xfId="8041" xr:uid="{C45046DA-85FE-4485-B3ED-CE6410C75745}"/>
    <cellStyle name="Normal 11 5 2 3 3 2" xfId="19866" xr:uid="{1941B8F5-D835-4408-BD90-739F83476C7C}"/>
    <cellStyle name="Normal 11 5 2 3 4" xfId="13955" xr:uid="{A9F5800A-26FA-4D27-9974-7F57172F89B3}"/>
    <cellStyle name="Normal 11 5 2 4" xfId="3607" xr:uid="{A2A3CDAA-92F4-46F7-A9EF-C2CAA0E11F68}"/>
    <cellStyle name="Normal 11 5 2 4 2" xfId="9520" xr:uid="{3B750116-A790-46D6-987C-C9D0C5D7EC7C}"/>
    <cellStyle name="Normal 11 5 2 4 2 2" xfId="21344" xr:uid="{98AFF8C3-CE19-4F74-9B7A-77045EF2AA3A}"/>
    <cellStyle name="Normal 11 5 2 4 3" xfId="15433" xr:uid="{E25CDE78-6F71-4332-98DF-91E97DCD828F}"/>
    <cellStyle name="Normal 11 5 2 5" xfId="6564" xr:uid="{6078E225-7D14-4272-B7B1-1AE9EFD92F55}"/>
    <cellStyle name="Normal 11 5 2 5 2" xfId="18389" xr:uid="{3A90A50F-2C9E-46AE-816A-B9F0685C31ED}"/>
    <cellStyle name="Normal 11 5 2 6" xfId="12478" xr:uid="{09D65AA4-AE2E-4FFC-9FA7-E1AE370B2FF2}"/>
    <cellStyle name="Normal 11 5 3" xfId="1019" xr:uid="{30D89A6D-D414-489F-AB24-48654459D1A7}"/>
    <cellStyle name="Normal 11 5 3 2" xfId="2498" xr:uid="{E9A3B565-996E-4F7D-93CE-1BDE27676B2E}"/>
    <cellStyle name="Normal 11 5 3 2 2" xfId="5455" xr:uid="{80FA563E-2ABB-4BAD-894B-AD85582B3E77}"/>
    <cellStyle name="Normal 11 5 3 2 2 2" xfId="11368" xr:uid="{AB9EDC9E-5CF5-4394-AC9C-746EEB976D05}"/>
    <cellStyle name="Normal 11 5 3 2 2 2 2" xfId="23192" xr:uid="{DE93ABD4-3EDC-4ED9-944A-33CC01D991DE}"/>
    <cellStyle name="Normal 11 5 3 2 2 3" xfId="17281" xr:uid="{BA4D206B-173B-4245-BB21-AFC42AA57774}"/>
    <cellStyle name="Normal 11 5 3 2 3" xfId="8412" xr:uid="{9C48FF91-AFA3-4CC3-AC0E-88CA6F36DCDE}"/>
    <cellStyle name="Normal 11 5 3 2 3 2" xfId="20237" xr:uid="{A618EF11-C038-48D3-B157-C9BF2283558A}"/>
    <cellStyle name="Normal 11 5 3 2 4" xfId="14326" xr:uid="{DA0DE2D9-AEE2-44B9-93D0-F13E81CB26F6}"/>
    <cellStyle name="Normal 11 5 3 3" xfId="3978" xr:uid="{EFF7C219-5FBA-482B-BC62-950B8C94DC25}"/>
    <cellStyle name="Normal 11 5 3 3 2" xfId="9891" xr:uid="{63DB2381-2218-4F60-9F7C-73B382CCF29A}"/>
    <cellStyle name="Normal 11 5 3 3 2 2" xfId="21715" xr:uid="{D62B6F7F-0E8B-45C0-8ED7-5FC5AE19D7AA}"/>
    <cellStyle name="Normal 11 5 3 3 3" xfId="15804" xr:uid="{0C26F830-B6A2-470F-8149-7257FA151086}"/>
    <cellStyle name="Normal 11 5 3 4" xfId="6935" xr:uid="{DFE8CA37-E46B-4088-AFCA-7F4766BDC039}"/>
    <cellStyle name="Normal 11 5 3 4 2" xfId="18760" xr:uid="{2774E59B-37BB-48C7-A165-0F12DEE9B2A8}"/>
    <cellStyle name="Normal 11 5 3 5" xfId="12849" xr:uid="{1390E013-7E1C-4BF0-90D0-00FBA2D6AE53}"/>
    <cellStyle name="Normal 11 5 4" xfId="1759" xr:uid="{DEACC1F1-F681-4B7A-9B50-2D0E634DCD91}"/>
    <cellStyle name="Normal 11 5 4 2" xfId="4716" xr:uid="{87C80E72-3004-4CCF-A203-538766796C30}"/>
    <cellStyle name="Normal 11 5 4 2 2" xfId="10629" xr:uid="{86856634-3C37-474B-A4FE-094D2825541A}"/>
    <cellStyle name="Normal 11 5 4 2 2 2" xfId="22453" xr:uid="{09DB673D-A5C1-40BD-A6AE-5E1F3B0ED9BB}"/>
    <cellStyle name="Normal 11 5 4 2 3" xfId="16542" xr:uid="{B8DA9095-1160-48B8-A796-B0E4682F5D6F}"/>
    <cellStyle name="Normal 11 5 4 3" xfId="7673" xr:uid="{3866DBD9-7E35-434E-A31E-73FD64AA874C}"/>
    <cellStyle name="Normal 11 5 4 3 2" xfId="19498" xr:uid="{A37817A8-DA5C-4AB3-B244-F37032924EFB}"/>
    <cellStyle name="Normal 11 5 4 4" xfId="13587" xr:uid="{01A8C79F-B99D-42B2-8A25-08B4827C3FDA}"/>
    <cellStyle name="Normal 11 5 5" xfId="3239" xr:uid="{48191F06-016F-4BA1-9549-80E8609F9355}"/>
    <cellStyle name="Normal 11 5 5 2" xfId="9152" xr:uid="{713C839A-E7ED-422B-AF62-8476AFC9477E}"/>
    <cellStyle name="Normal 11 5 5 2 2" xfId="20976" xr:uid="{F30A1A06-6FE7-4887-886E-36DC8C5F7F5A}"/>
    <cellStyle name="Normal 11 5 5 3" xfId="15065" xr:uid="{2B98BEFE-133F-4937-A144-CF96B9C45217}"/>
    <cellStyle name="Normal 11 5 6" xfId="6196" xr:uid="{70DE25A4-24D8-438B-B1FF-BDBE51044B70}"/>
    <cellStyle name="Normal 11 5 6 2" xfId="18021" xr:uid="{78906CDF-2D25-45EF-8EC7-F82EEA304DFD}"/>
    <cellStyle name="Normal 11 5 7" xfId="12110" xr:uid="{C602BFDF-6A1B-4F87-9536-FF2822FFF580}"/>
    <cellStyle name="Normal 11 6" xfId="403" xr:uid="{84AB2CC1-F5A5-4C94-8BA0-649B484451B4}"/>
    <cellStyle name="Normal 11 6 2" xfId="1145" xr:uid="{D2465DA7-04BE-4E19-BD45-039FC8C2D3CA}"/>
    <cellStyle name="Normal 11 6 2 2" xfId="2624" xr:uid="{6EA628A5-2ACD-41D0-8794-79EE91EA96B8}"/>
    <cellStyle name="Normal 11 6 2 2 2" xfId="5581" xr:uid="{B1E0FED5-464D-4E04-B0A8-04228823AB69}"/>
    <cellStyle name="Normal 11 6 2 2 2 2" xfId="11494" xr:uid="{74896FE8-09C1-4A99-A6F2-634D57EC67B9}"/>
    <cellStyle name="Normal 11 6 2 2 2 2 2" xfId="23318" xr:uid="{9F3ED460-D961-4F97-BEAD-BC48ECBC8991}"/>
    <cellStyle name="Normal 11 6 2 2 2 3" xfId="17407" xr:uid="{26E54C4B-6079-4130-8CDC-8468440BB4D7}"/>
    <cellStyle name="Normal 11 6 2 2 3" xfId="8538" xr:uid="{0CB705AD-C851-44B3-9CB7-BDAF6BD3A218}"/>
    <cellStyle name="Normal 11 6 2 2 3 2" xfId="20363" xr:uid="{D1AE45C0-770D-41DF-BDF4-5F431F51825A}"/>
    <cellStyle name="Normal 11 6 2 2 4" xfId="14452" xr:uid="{979A663C-82F2-436E-B3F4-5F46E57578B8}"/>
    <cellStyle name="Normal 11 6 2 3" xfId="4104" xr:uid="{6ED9A5EC-6251-4EFE-BC4B-9DA2C0930CAD}"/>
    <cellStyle name="Normal 11 6 2 3 2" xfId="10017" xr:uid="{FF364538-2E46-4E0C-B385-4A92632B6BB1}"/>
    <cellStyle name="Normal 11 6 2 3 2 2" xfId="21841" xr:uid="{E1A9BB94-C18E-411F-A403-9EBE6C25D237}"/>
    <cellStyle name="Normal 11 6 2 3 3" xfId="15930" xr:uid="{AB1A7390-8ED3-49A0-9E23-E413517D7054}"/>
    <cellStyle name="Normal 11 6 2 4" xfId="7061" xr:uid="{17B33927-4BBA-4EB6-A3B5-63D0ED53368B}"/>
    <cellStyle name="Normal 11 6 2 4 2" xfId="18886" xr:uid="{D6DF4DB9-79D6-46F6-A727-C651FE9E6EB5}"/>
    <cellStyle name="Normal 11 6 2 5" xfId="12975" xr:uid="{9FD243BB-4215-48D5-A439-492E9D39E8FF}"/>
    <cellStyle name="Normal 11 6 3" xfId="1885" xr:uid="{BBF13758-089E-4538-983F-AA07F77FE7C7}"/>
    <cellStyle name="Normal 11 6 3 2" xfId="4842" xr:uid="{27FF1656-C071-4154-9038-405B16A82830}"/>
    <cellStyle name="Normal 11 6 3 2 2" xfId="10755" xr:uid="{4F284ADB-3217-4406-9EE6-C4C7BD4BE0B8}"/>
    <cellStyle name="Normal 11 6 3 2 2 2" xfId="22579" xr:uid="{6DD07F1C-D864-45E0-BFDD-3074F38C7B00}"/>
    <cellStyle name="Normal 11 6 3 2 3" xfId="16668" xr:uid="{09F24216-5A45-44A4-851F-8608AFBE2CCE}"/>
    <cellStyle name="Normal 11 6 3 3" xfId="7799" xr:uid="{BE49D4FA-93F4-43E0-94B3-3CB25E416A76}"/>
    <cellStyle name="Normal 11 6 3 3 2" xfId="19624" xr:uid="{6184A445-E63E-4A67-95A5-56562D5C4E2E}"/>
    <cellStyle name="Normal 11 6 3 4" xfId="13713" xr:uid="{0C1AF35F-82EA-4F82-98F4-705C82AAE457}"/>
    <cellStyle name="Normal 11 6 4" xfId="3365" xr:uid="{BDC62975-E471-417E-BA3C-0751860E5567}"/>
    <cellStyle name="Normal 11 6 4 2" xfId="9278" xr:uid="{FE857BA2-1839-47CF-B582-C761091A8156}"/>
    <cellStyle name="Normal 11 6 4 2 2" xfId="21102" xr:uid="{35FB3C19-7B66-4137-941B-1517A34E4A70}"/>
    <cellStyle name="Normal 11 6 4 3" xfId="15191" xr:uid="{6CFE2FEF-822F-4F51-BF1D-4207D4B89C93}"/>
    <cellStyle name="Normal 11 6 5" xfId="6322" xr:uid="{765C7D9F-D858-49E2-ADA8-F1D0C773EB3B}"/>
    <cellStyle name="Normal 11 6 5 2" xfId="18147" xr:uid="{1F4A038E-7A2A-4D32-8567-59C2B2C7B6B5}"/>
    <cellStyle name="Normal 11 6 6" xfId="12236" xr:uid="{2157D76F-A756-4F7A-980A-33FEC24B2372}"/>
    <cellStyle name="Normal 11 7" xfId="777" xr:uid="{18670CE4-58D7-41C1-A158-BB824368AD44}"/>
    <cellStyle name="Normal 11 7 2" xfId="2256" xr:uid="{0ADC5E9A-2ECE-48FA-BF89-082A92E339D9}"/>
    <cellStyle name="Normal 11 7 2 2" xfId="5213" xr:uid="{1C1639EF-902E-4FB9-A9B8-18FB2FFFFDD3}"/>
    <cellStyle name="Normal 11 7 2 2 2" xfId="11126" xr:uid="{4551A0D1-510F-4798-933A-9B37DE73D182}"/>
    <cellStyle name="Normal 11 7 2 2 2 2" xfId="22950" xr:uid="{A9B403B8-E7EA-464A-A9B0-EF946BB98139}"/>
    <cellStyle name="Normal 11 7 2 2 3" xfId="17039" xr:uid="{2924DA42-D153-48A3-9B4D-9377D7C1C653}"/>
    <cellStyle name="Normal 11 7 2 3" xfId="8170" xr:uid="{0BEEDF02-0508-4BCF-BE7C-D9840131776B}"/>
    <cellStyle name="Normal 11 7 2 3 2" xfId="19995" xr:uid="{3F073747-F0DA-4327-A0B2-165F02C6BF4B}"/>
    <cellStyle name="Normal 11 7 2 4" xfId="14084" xr:uid="{9A3EB434-EDA4-4C51-AA66-AA4D84EFAB1C}"/>
    <cellStyle name="Normal 11 7 3" xfId="3736" xr:uid="{61312BB6-CCAB-472E-A619-7BBBF9DA7565}"/>
    <cellStyle name="Normal 11 7 3 2" xfId="9649" xr:uid="{8C2F785D-215E-4753-8F60-61858A69264F}"/>
    <cellStyle name="Normal 11 7 3 2 2" xfId="21473" xr:uid="{ECAF9E9E-243B-4B12-BCD6-7CC83C0BA824}"/>
    <cellStyle name="Normal 11 7 3 3" xfId="15562" xr:uid="{4197DA01-9833-4276-AA62-6CB3250C009A}"/>
    <cellStyle name="Normal 11 7 4" xfId="6693" xr:uid="{D021FA01-D709-4471-BE81-27B633166AB5}"/>
    <cellStyle name="Normal 11 7 4 2" xfId="18518" xr:uid="{90B1275D-9FDD-4DEF-8988-FA9A99C5E808}"/>
    <cellStyle name="Normal 11 7 5" xfId="12607" xr:uid="{88773D62-3FC2-4D62-9272-D4A99A9A4C04}"/>
    <cellStyle name="Normal 11 8" xfId="1517" xr:uid="{3208C4BD-881B-4B02-9EBF-E8848C968066}"/>
    <cellStyle name="Normal 11 8 2" xfId="4474" xr:uid="{7B015DBC-F878-456A-85D0-1DD2AFC5F38D}"/>
    <cellStyle name="Normal 11 8 2 2" xfId="10387" xr:uid="{C7534F7F-234E-4DA9-9F3E-029EA32595E9}"/>
    <cellStyle name="Normal 11 8 2 2 2" xfId="22211" xr:uid="{28676E52-C5FB-4A2B-B068-721872C64BDF}"/>
    <cellStyle name="Normal 11 8 2 3" xfId="16300" xr:uid="{AB954B11-3387-4541-8241-9C952BCC08B5}"/>
    <cellStyle name="Normal 11 8 3" xfId="7431" xr:uid="{B12AFA24-5E87-4D2D-8DE9-B9AF7FC689B2}"/>
    <cellStyle name="Normal 11 8 3 2" xfId="19256" xr:uid="{A0236028-C44A-44F4-A636-718EF0388887}"/>
    <cellStyle name="Normal 11 8 4" xfId="13345" xr:uid="{F7B07C68-61C9-484D-8C33-1A552534644E}"/>
    <cellStyle name="Normal 11 9" xfId="2997" xr:uid="{EE21EE4D-8B81-4C9E-84F8-FEFA8ACCE140}"/>
    <cellStyle name="Normal 11 9 2" xfId="8910" xr:uid="{7A413615-7D40-453B-835E-DB4E54247F17}"/>
    <cellStyle name="Normal 11 9 2 2" xfId="20734" xr:uid="{8E1DFEF2-A8D1-405A-A90D-D0D476AD8D64}"/>
    <cellStyle name="Normal 11 9 3" xfId="14823" xr:uid="{84D75F86-B162-496F-B6C5-059D22CB349D}"/>
    <cellStyle name="Normal 12" xfId="22" xr:uid="{BDF5F2A6-D3CB-4114-A224-E397F9AA29F3}"/>
    <cellStyle name="Normal 12 10" xfId="5955" xr:uid="{2B43CA33-B07A-4E1B-8845-1F04B7AECB31}"/>
    <cellStyle name="Normal 12 10 2" xfId="17780" xr:uid="{A1F84751-1B4E-4339-AAD7-99BC0C7E2D91}"/>
    <cellStyle name="Normal 12 11" xfId="11869" xr:uid="{817D5362-79B5-4C52-8801-A88AA6313653}"/>
    <cellStyle name="Normal 12 2" xfId="53" xr:uid="{837FA923-1459-43F0-A118-AF8C63CB6B7F}"/>
    <cellStyle name="Normal 12 2 10" xfId="11897" xr:uid="{B9A0B0DF-3CEB-4D16-8D3F-A3715C6B3717}"/>
    <cellStyle name="Normal 12 2 2" xfId="115" xr:uid="{974BFCBE-56CE-4CD1-9F6D-2C4ECB384673}"/>
    <cellStyle name="Normal 12 2 2 2" xfId="240" xr:uid="{9EC6AA34-B276-4A3E-8D18-A9937CEA42C2}"/>
    <cellStyle name="Normal 12 2 2 2 2" xfId="612" xr:uid="{7D236D33-F99D-4110-9FA0-0C4BBB568E1A}"/>
    <cellStyle name="Normal 12 2 2 2 2 2" xfId="1354" xr:uid="{8E980E83-B9CD-4296-AA73-D70F4BF0BBA3}"/>
    <cellStyle name="Normal 12 2 2 2 2 2 2" xfId="2833" xr:uid="{B91CB33C-2C6F-4155-B551-3A23E1E0A4E9}"/>
    <cellStyle name="Normal 12 2 2 2 2 2 2 2" xfId="5790" xr:uid="{A29813ED-885B-4707-8EC4-23014C281281}"/>
    <cellStyle name="Normal 12 2 2 2 2 2 2 2 2" xfId="11703" xr:uid="{AA3510BE-CD33-4376-84F9-ACB0985A78F4}"/>
    <cellStyle name="Normal 12 2 2 2 2 2 2 2 2 2" xfId="23527" xr:uid="{8D79A467-F8F6-422B-A1CD-3408336C6C76}"/>
    <cellStyle name="Normal 12 2 2 2 2 2 2 2 3" xfId="17616" xr:uid="{20E377A2-87D9-4D24-942B-A4E350B25BCD}"/>
    <cellStyle name="Normal 12 2 2 2 2 2 2 3" xfId="8747" xr:uid="{C0C206E1-56A9-4DD3-8A82-84394482DBDC}"/>
    <cellStyle name="Normal 12 2 2 2 2 2 2 3 2" xfId="20572" xr:uid="{CAC77FAA-8150-4844-938A-DE8F0EE9B21A}"/>
    <cellStyle name="Normal 12 2 2 2 2 2 2 4" xfId="14661" xr:uid="{86B3B765-FD2E-43C6-9C4E-2CF380D4E658}"/>
    <cellStyle name="Normal 12 2 2 2 2 2 3" xfId="4313" xr:uid="{67A0DCA0-7736-4EBD-AABF-FA408B156FDE}"/>
    <cellStyle name="Normal 12 2 2 2 2 2 3 2" xfId="10226" xr:uid="{D40A4777-A55E-4624-9AE2-44F6C2B22196}"/>
    <cellStyle name="Normal 12 2 2 2 2 2 3 2 2" xfId="22050" xr:uid="{01BB2E79-7D9E-43D1-AEE7-05BC7C1B0205}"/>
    <cellStyle name="Normal 12 2 2 2 2 2 3 3" xfId="16139" xr:uid="{F29F73E6-ACE9-4F67-90E2-CE8721905F2A}"/>
    <cellStyle name="Normal 12 2 2 2 2 2 4" xfId="7270" xr:uid="{AF2732F0-835D-41A0-B159-9414EEBBD34B}"/>
    <cellStyle name="Normal 12 2 2 2 2 2 4 2" xfId="19095" xr:uid="{37C4B411-3460-4FA8-9BA9-650B43E00FFF}"/>
    <cellStyle name="Normal 12 2 2 2 2 2 5" xfId="13184" xr:uid="{A172033F-81A0-4C7F-ADCA-22584E10D71E}"/>
    <cellStyle name="Normal 12 2 2 2 2 3" xfId="2094" xr:uid="{E66B83BD-34D9-4383-A08D-1FEA1991317D}"/>
    <cellStyle name="Normal 12 2 2 2 2 3 2" xfId="5051" xr:uid="{9C95ED00-F1AA-4EFB-92BF-CF6146576309}"/>
    <cellStyle name="Normal 12 2 2 2 2 3 2 2" xfId="10964" xr:uid="{1E1BC278-1677-4060-9496-BDC583723CEC}"/>
    <cellStyle name="Normal 12 2 2 2 2 3 2 2 2" xfId="22788" xr:uid="{39D1498C-A038-424C-B95A-EB65E5F540F4}"/>
    <cellStyle name="Normal 12 2 2 2 2 3 2 3" xfId="16877" xr:uid="{00A4533D-5CB7-4C39-BD6E-8CF6BC3CE2E4}"/>
    <cellStyle name="Normal 12 2 2 2 2 3 3" xfId="8008" xr:uid="{2282E6DA-D9E0-49C0-B2E8-E2AE5A5D3582}"/>
    <cellStyle name="Normal 12 2 2 2 2 3 3 2" xfId="19833" xr:uid="{39281133-4040-437E-A29F-25192716E31B}"/>
    <cellStyle name="Normal 12 2 2 2 2 3 4" xfId="13922" xr:uid="{3B939941-3A3B-40FD-81F2-302D81723A40}"/>
    <cellStyle name="Normal 12 2 2 2 2 4" xfId="3574" xr:uid="{393106D4-83CD-4D64-9E1B-7217B05BC4AB}"/>
    <cellStyle name="Normal 12 2 2 2 2 4 2" xfId="9487" xr:uid="{0AFC0A9C-A24A-492C-B874-B63222E0726B}"/>
    <cellStyle name="Normal 12 2 2 2 2 4 2 2" xfId="21311" xr:uid="{26443F13-6F47-41DB-BB47-44E8E47B40A5}"/>
    <cellStyle name="Normal 12 2 2 2 2 4 3" xfId="15400" xr:uid="{4F190FA8-C50E-4999-BBA7-A6143F31D5FB}"/>
    <cellStyle name="Normal 12 2 2 2 2 5" xfId="6531" xr:uid="{B9C8A0AB-E8F1-43FD-87CF-865B11E2CD3D}"/>
    <cellStyle name="Normal 12 2 2 2 2 5 2" xfId="18356" xr:uid="{2434CE42-F06A-4421-8453-90F5A0222A37}"/>
    <cellStyle name="Normal 12 2 2 2 2 6" xfId="12445" xr:uid="{E1495BF7-13B1-4D68-8019-1D548793D243}"/>
    <cellStyle name="Normal 12 2 2 2 3" xfId="986" xr:uid="{2B6748A9-8D0E-4182-A701-D8AE42B6AB82}"/>
    <cellStyle name="Normal 12 2 2 2 3 2" xfId="2465" xr:uid="{89964DBD-0F0C-4FDF-A7C0-812D86AF1C17}"/>
    <cellStyle name="Normal 12 2 2 2 3 2 2" xfId="5422" xr:uid="{50D51261-E788-4B4D-92D6-7925005010AF}"/>
    <cellStyle name="Normal 12 2 2 2 3 2 2 2" xfId="11335" xr:uid="{8ADE2190-8685-40E8-BC98-E47B785AC5F6}"/>
    <cellStyle name="Normal 12 2 2 2 3 2 2 2 2" xfId="23159" xr:uid="{C2DBA968-98D8-4F18-84FF-E8D8AD74A792}"/>
    <cellStyle name="Normal 12 2 2 2 3 2 2 3" xfId="17248" xr:uid="{9A6BD361-3325-4A21-BE3D-0C536822AAD3}"/>
    <cellStyle name="Normal 12 2 2 2 3 2 3" xfId="8379" xr:uid="{73B009B9-46AE-4BAB-B2D0-D712BC87A229}"/>
    <cellStyle name="Normal 12 2 2 2 3 2 3 2" xfId="20204" xr:uid="{B2D7135D-3F34-41CA-B016-3A74ECE745F1}"/>
    <cellStyle name="Normal 12 2 2 2 3 2 4" xfId="14293" xr:uid="{D76EF5A7-E15E-4823-B7B9-F4310649DEDD}"/>
    <cellStyle name="Normal 12 2 2 2 3 3" xfId="3945" xr:uid="{2091F37D-73CF-42A6-9DAD-9889C4D40286}"/>
    <cellStyle name="Normal 12 2 2 2 3 3 2" xfId="9858" xr:uid="{24E84C7C-228C-4544-B51A-8EE54F73D897}"/>
    <cellStyle name="Normal 12 2 2 2 3 3 2 2" xfId="21682" xr:uid="{DBA073EA-CC67-46E7-8D37-52F7D07AA16C}"/>
    <cellStyle name="Normal 12 2 2 2 3 3 3" xfId="15771" xr:uid="{0BFE5B77-F7AA-4B7F-AE9E-B17E666E0E54}"/>
    <cellStyle name="Normal 12 2 2 2 3 4" xfId="6902" xr:uid="{CAC2EF6C-A6CC-4F3C-A0A7-B2F31435407B}"/>
    <cellStyle name="Normal 12 2 2 2 3 4 2" xfId="18727" xr:uid="{E81E5952-403F-492B-87F0-F0AD3D946565}"/>
    <cellStyle name="Normal 12 2 2 2 3 5" xfId="12816" xr:uid="{BAAF2BCA-F598-4ED7-B137-93B1E43CCDF8}"/>
    <cellStyle name="Normal 12 2 2 2 4" xfId="1726" xr:uid="{1F5294D1-379F-4B70-A437-C9B8CABB9E8F}"/>
    <cellStyle name="Normal 12 2 2 2 4 2" xfId="4683" xr:uid="{8777A211-F463-4665-B3BD-3113D86EF8B4}"/>
    <cellStyle name="Normal 12 2 2 2 4 2 2" xfId="10596" xr:uid="{6733D46D-7139-49B9-8AB0-8467226934AB}"/>
    <cellStyle name="Normal 12 2 2 2 4 2 2 2" xfId="22420" xr:uid="{022852A9-E6C5-4655-AC87-265D9DC9113F}"/>
    <cellStyle name="Normal 12 2 2 2 4 2 3" xfId="16509" xr:uid="{EA21E586-7A92-4842-8928-7413191191ED}"/>
    <cellStyle name="Normal 12 2 2 2 4 3" xfId="7640" xr:uid="{0FCB7150-9F92-4CB6-A2AC-4033F177C50F}"/>
    <cellStyle name="Normal 12 2 2 2 4 3 2" xfId="19465" xr:uid="{046829FB-8645-4C1F-B15F-8737CED6B62D}"/>
    <cellStyle name="Normal 12 2 2 2 4 4" xfId="13554" xr:uid="{976F0F09-3323-4E97-BE61-E2D7B2A26359}"/>
    <cellStyle name="Normal 12 2 2 2 5" xfId="3206" xr:uid="{F08B21FD-ED39-4F64-B544-E05956C1DB05}"/>
    <cellStyle name="Normal 12 2 2 2 5 2" xfId="9119" xr:uid="{6407AB2B-2ED2-4F8F-A03A-70664E16C70A}"/>
    <cellStyle name="Normal 12 2 2 2 5 2 2" xfId="20943" xr:uid="{7CEF9BEB-246C-4C4C-BDA6-8AD503F32A75}"/>
    <cellStyle name="Normal 12 2 2 2 5 3" xfId="15032" xr:uid="{63E9954A-434A-4873-984F-2D6BDC2DA51F}"/>
    <cellStyle name="Normal 12 2 2 2 6" xfId="6163" xr:uid="{984429C9-CAED-47B0-95F5-7274FB16FA7C}"/>
    <cellStyle name="Normal 12 2 2 2 6 2" xfId="17988" xr:uid="{2F0E539A-F32D-40E8-8973-6BC200C14B6D}"/>
    <cellStyle name="Normal 12 2 2 2 7" xfId="12077" xr:uid="{D806C120-0113-46CE-8DC8-A8D5C9F0996C}"/>
    <cellStyle name="Normal 12 2 2 3" xfId="363" xr:uid="{104256AB-E265-447B-AAB1-A60C696309B7}"/>
    <cellStyle name="Normal 12 2 2 3 2" xfId="734" xr:uid="{AC81C123-A0E6-4F38-9A76-5B6E9E813D56}"/>
    <cellStyle name="Normal 12 2 2 3 2 2" xfId="1475" xr:uid="{26D531A3-AB7E-4836-B2C4-D01EE4ED08E1}"/>
    <cellStyle name="Normal 12 2 2 3 2 2 2" xfId="2954" xr:uid="{F0B5D127-27F9-44AD-9E50-36B0B3838090}"/>
    <cellStyle name="Normal 12 2 2 3 2 2 2 2" xfId="5911" xr:uid="{2B78F036-6D82-4181-8A5E-F44ECE5BFF9B}"/>
    <cellStyle name="Normal 12 2 2 3 2 2 2 2 2" xfId="11824" xr:uid="{AD06892A-0C66-4ABB-9240-F6CF146C26A6}"/>
    <cellStyle name="Normal 12 2 2 3 2 2 2 2 2 2" xfId="23648" xr:uid="{86138F64-D872-4BF0-859E-D4EAAC35AA77}"/>
    <cellStyle name="Normal 12 2 2 3 2 2 2 2 3" xfId="17737" xr:uid="{1A493EB6-C695-44F2-B81C-8CD1EECAD978}"/>
    <cellStyle name="Normal 12 2 2 3 2 2 2 3" xfId="8868" xr:uid="{DC35011A-1746-4EE5-88E7-71B57BF0952E}"/>
    <cellStyle name="Normal 12 2 2 3 2 2 2 3 2" xfId="20693" xr:uid="{CE61621B-F458-4192-B69C-9A92753D3D4A}"/>
    <cellStyle name="Normal 12 2 2 3 2 2 2 4" xfId="14782" xr:uid="{4E98FA1B-F9D7-4E55-AC01-07C1FDF5D1CD}"/>
    <cellStyle name="Normal 12 2 2 3 2 2 3" xfId="4434" xr:uid="{3258BF96-36FD-4DC6-89E0-F62EA3ADCD55}"/>
    <cellStyle name="Normal 12 2 2 3 2 2 3 2" xfId="10347" xr:uid="{6B496574-6E50-4741-B22B-5CF57DFBF572}"/>
    <cellStyle name="Normal 12 2 2 3 2 2 3 2 2" xfId="22171" xr:uid="{D88A4BA8-0430-46FB-89E7-5F6CB586B655}"/>
    <cellStyle name="Normal 12 2 2 3 2 2 3 3" xfId="16260" xr:uid="{E07078C9-FA2D-4E9E-9D3A-7C32C5B76AC9}"/>
    <cellStyle name="Normal 12 2 2 3 2 2 4" xfId="7391" xr:uid="{7E63DBFF-C509-4598-9297-2144B2F9961C}"/>
    <cellStyle name="Normal 12 2 2 3 2 2 4 2" xfId="19216" xr:uid="{F197FF0B-943F-4141-9381-6939715F87BD}"/>
    <cellStyle name="Normal 12 2 2 3 2 2 5" xfId="13305" xr:uid="{790E1CF0-C876-4AF8-A78E-76571620AB77}"/>
    <cellStyle name="Normal 12 2 2 3 2 3" xfId="2215" xr:uid="{0093A4F3-CE76-45FE-9921-CDCA49B6067D}"/>
    <cellStyle name="Normal 12 2 2 3 2 3 2" xfId="5172" xr:uid="{4705BCFF-94C9-449F-AEE2-D547C2BE269D}"/>
    <cellStyle name="Normal 12 2 2 3 2 3 2 2" xfId="11085" xr:uid="{40AF1A44-3CB1-41FB-8CD9-5F5E8586D7DF}"/>
    <cellStyle name="Normal 12 2 2 3 2 3 2 2 2" xfId="22909" xr:uid="{A51BD6CC-1DDB-4154-9F4F-73932CFFDF76}"/>
    <cellStyle name="Normal 12 2 2 3 2 3 2 3" xfId="16998" xr:uid="{1970C779-C110-43E9-9593-EEC98EC143A6}"/>
    <cellStyle name="Normal 12 2 2 3 2 3 3" xfId="8129" xr:uid="{A111AB73-4DFE-448C-B5E3-3B8413315593}"/>
    <cellStyle name="Normal 12 2 2 3 2 3 3 2" xfId="19954" xr:uid="{B26B3F68-6472-4A2B-A934-D0685C9B6A9C}"/>
    <cellStyle name="Normal 12 2 2 3 2 3 4" xfId="14043" xr:uid="{8BAC75D8-2DAB-4C4E-BB47-F6DFEFA7462A}"/>
    <cellStyle name="Normal 12 2 2 3 2 4" xfId="3695" xr:uid="{26758C20-5751-4DA5-A3CF-2075D9F800EF}"/>
    <cellStyle name="Normal 12 2 2 3 2 4 2" xfId="9608" xr:uid="{44015142-89C9-475C-8F97-F748A78C9A23}"/>
    <cellStyle name="Normal 12 2 2 3 2 4 2 2" xfId="21432" xr:uid="{2D90BA76-0743-45F4-9156-99C9182C5DE5}"/>
    <cellStyle name="Normal 12 2 2 3 2 4 3" xfId="15521" xr:uid="{063BDF4B-E583-4D5A-8D95-501ED9F38531}"/>
    <cellStyle name="Normal 12 2 2 3 2 5" xfId="6652" xr:uid="{71EC1F9D-ACBB-4689-B108-894F217DB32C}"/>
    <cellStyle name="Normal 12 2 2 3 2 5 2" xfId="18477" xr:uid="{8EB76B96-73B4-40B4-9205-721A0F8478D1}"/>
    <cellStyle name="Normal 12 2 2 3 2 6" xfId="12566" xr:uid="{124A0D76-7768-47BE-A11E-CE354D27C56C}"/>
    <cellStyle name="Normal 12 2 2 3 3" xfId="1107" xr:uid="{9ABDED4F-3882-48DE-8CEC-1E229CB3B0DB}"/>
    <cellStyle name="Normal 12 2 2 3 3 2" xfId="2586" xr:uid="{B49D119C-87D4-44EA-8C08-09B930117CF1}"/>
    <cellStyle name="Normal 12 2 2 3 3 2 2" xfId="5543" xr:uid="{6304D960-BEEC-47D0-8C15-8E568C26EA95}"/>
    <cellStyle name="Normal 12 2 2 3 3 2 2 2" xfId="11456" xr:uid="{05A9BF42-29D4-4BE0-A86B-41A2CE1333AF}"/>
    <cellStyle name="Normal 12 2 2 3 3 2 2 2 2" xfId="23280" xr:uid="{E3C46679-8F54-406D-991C-0B8D8A1A910F}"/>
    <cellStyle name="Normal 12 2 2 3 3 2 2 3" xfId="17369" xr:uid="{64A4585A-9768-4518-9744-502429632139}"/>
    <cellStyle name="Normal 12 2 2 3 3 2 3" xfId="8500" xr:uid="{D0EB6BD9-8E04-48E1-923B-D74AAD00B98F}"/>
    <cellStyle name="Normal 12 2 2 3 3 2 3 2" xfId="20325" xr:uid="{3AF52316-A268-4FAA-890D-88FF6C05AFBC}"/>
    <cellStyle name="Normal 12 2 2 3 3 2 4" xfId="14414" xr:uid="{0AC04CFC-BF70-407B-AFB9-D142792787AC}"/>
    <cellStyle name="Normal 12 2 2 3 3 3" xfId="4066" xr:uid="{EF73C38C-CC6B-4C21-9184-A40DC85EBF77}"/>
    <cellStyle name="Normal 12 2 2 3 3 3 2" xfId="9979" xr:uid="{91976310-1BA7-416C-AF72-CBCCEA67FD3E}"/>
    <cellStyle name="Normal 12 2 2 3 3 3 2 2" xfId="21803" xr:uid="{3B5EF50F-2C35-4182-9828-9A5E8977602A}"/>
    <cellStyle name="Normal 12 2 2 3 3 3 3" xfId="15892" xr:uid="{7DDF1051-06FA-4C96-B06E-857317E60571}"/>
    <cellStyle name="Normal 12 2 2 3 3 4" xfId="7023" xr:uid="{FF689749-F968-436C-A5B0-418E8BAAE12C}"/>
    <cellStyle name="Normal 12 2 2 3 3 4 2" xfId="18848" xr:uid="{D19E371E-3A6C-4655-ABCB-11ED101CBBC5}"/>
    <cellStyle name="Normal 12 2 2 3 3 5" xfId="12937" xr:uid="{808F63E0-D1AE-4AD6-9963-032672C22B94}"/>
    <cellStyle name="Normal 12 2 2 3 4" xfId="1847" xr:uid="{CA881310-97AD-4502-BE0C-CDCDACE75475}"/>
    <cellStyle name="Normal 12 2 2 3 4 2" xfId="4804" xr:uid="{AEF7B996-86F0-43AC-91BF-2D7777F446D4}"/>
    <cellStyle name="Normal 12 2 2 3 4 2 2" xfId="10717" xr:uid="{A0FC555C-35D4-496D-9DAC-DC50260DB21A}"/>
    <cellStyle name="Normal 12 2 2 3 4 2 2 2" xfId="22541" xr:uid="{BE8F9AB3-7E83-42D5-84C8-2492545E73F9}"/>
    <cellStyle name="Normal 12 2 2 3 4 2 3" xfId="16630" xr:uid="{75E39DCB-D418-45D7-AB78-E1667B438ECE}"/>
    <cellStyle name="Normal 12 2 2 3 4 3" xfId="7761" xr:uid="{975DCE31-1FA4-4C4A-820F-D3D4327093DB}"/>
    <cellStyle name="Normal 12 2 2 3 4 3 2" xfId="19586" xr:uid="{803A9D02-E769-4B24-A055-5D4D3CF071E8}"/>
    <cellStyle name="Normal 12 2 2 3 4 4" xfId="13675" xr:uid="{5E39EC65-2AC1-47A7-9944-43CE1EF79245}"/>
    <cellStyle name="Normal 12 2 2 3 5" xfId="3327" xr:uid="{691C67E3-CF54-45E1-AC53-0DDC5188ED0E}"/>
    <cellStyle name="Normal 12 2 2 3 5 2" xfId="9240" xr:uid="{86633D45-2A03-4E15-B130-AF58A4AE8BC3}"/>
    <cellStyle name="Normal 12 2 2 3 5 2 2" xfId="21064" xr:uid="{37B34198-130C-42BA-AEF6-0945A11A5105}"/>
    <cellStyle name="Normal 12 2 2 3 5 3" xfId="15153" xr:uid="{DD22AA03-FC19-41C3-B451-E676449A2B59}"/>
    <cellStyle name="Normal 12 2 2 3 6" xfId="6284" xr:uid="{07FDEEB4-36DA-4F5B-84B0-A43A91B193F4}"/>
    <cellStyle name="Normal 12 2 2 3 6 2" xfId="18109" xr:uid="{AE55E9AC-8C8D-4D4E-9B0D-E28DAE967B44}"/>
    <cellStyle name="Normal 12 2 2 3 7" xfId="12198" xr:uid="{5D1A0DF1-9115-430F-958A-C3BE2DB51423}"/>
    <cellStyle name="Normal 12 2 2 4" xfId="491" xr:uid="{0A25C502-480A-4446-8B18-6E20C564FAB8}"/>
    <cellStyle name="Normal 12 2 2 4 2" xfId="1233" xr:uid="{A5C3A658-D7B1-4630-AF16-A101A3FCF4E7}"/>
    <cellStyle name="Normal 12 2 2 4 2 2" xfId="2712" xr:uid="{7D3829CA-ED31-4D19-AD0E-CC1505C21FF1}"/>
    <cellStyle name="Normal 12 2 2 4 2 2 2" xfId="5669" xr:uid="{6EA62151-47E8-4295-94C9-1936525CAFD9}"/>
    <cellStyle name="Normal 12 2 2 4 2 2 2 2" xfId="11582" xr:uid="{33BD8A6E-4D09-4A0F-95C3-E852C2B739D0}"/>
    <cellStyle name="Normal 12 2 2 4 2 2 2 2 2" xfId="23406" xr:uid="{703D7630-6E58-4C15-AA0F-D5088B0B92D5}"/>
    <cellStyle name="Normal 12 2 2 4 2 2 2 3" xfId="17495" xr:uid="{ABF45880-3BC2-4F84-B8FC-5314727B893F}"/>
    <cellStyle name="Normal 12 2 2 4 2 2 3" xfId="8626" xr:uid="{EF0CA3E4-BC7F-4307-9C16-C12D8434B89A}"/>
    <cellStyle name="Normal 12 2 2 4 2 2 3 2" xfId="20451" xr:uid="{E5A1EFDD-6966-44A2-8E2C-A82E00ECCC5B}"/>
    <cellStyle name="Normal 12 2 2 4 2 2 4" xfId="14540" xr:uid="{863E882C-F49E-465E-B420-5128806C9206}"/>
    <cellStyle name="Normal 12 2 2 4 2 3" xfId="4192" xr:uid="{502501A3-C515-4C91-8B14-41A39C587508}"/>
    <cellStyle name="Normal 12 2 2 4 2 3 2" xfId="10105" xr:uid="{147B0B63-2559-4DFC-AA7A-C8B7E3434BB2}"/>
    <cellStyle name="Normal 12 2 2 4 2 3 2 2" xfId="21929" xr:uid="{81FB417C-07F8-4B7A-B0D9-B817E8054A25}"/>
    <cellStyle name="Normal 12 2 2 4 2 3 3" xfId="16018" xr:uid="{E2672C01-5DE6-4FA5-8FA8-58B23498A56B}"/>
    <cellStyle name="Normal 12 2 2 4 2 4" xfId="7149" xr:uid="{7027CF32-E2E1-40BA-83A4-EFC45210892B}"/>
    <cellStyle name="Normal 12 2 2 4 2 4 2" xfId="18974" xr:uid="{35E5479D-E284-447D-87D4-5D924306A9D2}"/>
    <cellStyle name="Normal 12 2 2 4 2 5" xfId="13063" xr:uid="{ECA9A794-F174-4F72-8CED-EE93C4D78BDA}"/>
    <cellStyle name="Normal 12 2 2 4 3" xfId="1973" xr:uid="{00EFA724-A9A8-4FDC-93B5-CF859A212B32}"/>
    <cellStyle name="Normal 12 2 2 4 3 2" xfId="4930" xr:uid="{2EDC7B4D-0F82-4AC4-BE14-F6C7679BC65E}"/>
    <cellStyle name="Normal 12 2 2 4 3 2 2" xfId="10843" xr:uid="{36E2DD58-057B-4625-8D01-E000B54BFCEF}"/>
    <cellStyle name="Normal 12 2 2 4 3 2 2 2" xfId="22667" xr:uid="{EE9D0F53-6FB9-4785-970F-04BFA45885B6}"/>
    <cellStyle name="Normal 12 2 2 4 3 2 3" xfId="16756" xr:uid="{2A8C412D-34EA-4CE2-B05B-E1C26BEE6957}"/>
    <cellStyle name="Normal 12 2 2 4 3 3" xfId="7887" xr:uid="{AD531858-8ED7-4AE3-9053-69B1DA1651C1}"/>
    <cellStyle name="Normal 12 2 2 4 3 3 2" xfId="19712" xr:uid="{45FFE1DC-761D-44CA-99AA-EF1F855F30F7}"/>
    <cellStyle name="Normal 12 2 2 4 3 4" xfId="13801" xr:uid="{9BE97C88-F731-43D1-BD86-77FFB6D34198}"/>
    <cellStyle name="Normal 12 2 2 4 4" xfId="3453" xr:uid="{02D72087-E43A-4AE4-8BDE-A5130416E964}"/>
    <cellStyle name="Normal 12 2 2 4 4 2" xfId="9366" xr:uid="{2A5D3BD1-A98E-4599-9C64-25EF4C31F8F7}"/>
    <cellStyle name="Normal 12 2 2 4 4 2 2" xfId="21190" xr:uid="{B94A97D4-8AF5-4D59-95E8-D572B8CA4109}"/>
    <cellStyle name="Normal 12 2 2 4 4 3" xfId="15279" xr:uid="{148A3AA4-A6F2-4CE1-984A-3098434F88D8}"/>
    <cellStyle name="Normal 12 2 2 4 5" xfId="6410" xr:uid="{37E82699-88C6-4961-BBD4-859A5CC02196}"/>
    <cellStyle name="Normal 12 2 2 4 5 2" xfId="18235" xr:uid="{E304F4F2-B787-4248-9D6C-403462C76D1C}"/>
    <cellStyle name="Normal 12 2 2 4 6" xfId="12324" xr:uid="{A920725D-623F-4B4C-9A1B-C8429B68631B}"/>
    <cellStyle name="Normal 12 2 2 5" xfId="865" xr:uid="{4AC72DE4-F873-4CEC-87DE-B0EEE184277D}"/>
    <cellStyle name="Normal 12 2 2 5 2" xfId="2344" xr:uid="{04777C99-DD26-46AF-9182-4A8929618B8D}"/>
    <cellStyle name="Normal 12 2 2 5 2 2" xfId="5301" xr:uid="{F41FBBA6-D5C2-4216-B0D2-4ABE14C863E2}"/>
    <cellStyle name="Normal 12 2 2 5 2 2 2" xfId="11214" xr:uid="{8D91A995-84CE-4B7B-B5FC-2EC61B71EF78}"/>
    <cellStyle name="Normal 12 2 2 5 2 2 2 2" xfId="23038" xr:uid="{D2DA60F3-B4F7-4934-BACB-3717FC9B023B}"/>
    <cellStyle name="Normal 12 2 2 5 2 2 3" xfId="17127" xr:uid="{FFB2FDBB-3FEC-4422-9966-4B7F66ED2CCD}"/>
    <cellStyle name="Normal 12 2 2 5 2 3" xfId="8258" xr:uid="{9C737626-DBCB-40FF-B0C8-D27FD28C6DBA}"/>
    <cellStyle name="Normal 12 2 2 5 2 3 2" xfId="20083" xr:uid="{C7A8185B-05A0-48C2-BB7C-ED921EBE5AE2}"/>
    <cellStyle name="Normal 12 2 2 5 2 4" xfId="14172" xr:uid="{8754DAF4-9DBE-42A6-A39B-5C87A6D75CBC}"/>
    <cellStyle name="Normal 12 2 2 5 3" xfId="3824" xr:uid="{A47D2313-9699-49CF-AF3B-011C6A2B141B}"/>
    <cellStyle name="Normal 12 2 2 5 3 2" xfId="9737" xr:uid="{AE6CD7BF-9915-4C30-9851-96CE3ED2578B}"/>
    <cellStyle name="Normal 12 2 2 5 3 2 2" xfId="21561" xr:uid="{1F10E2E4-4BD5-4926-8434-1401687DD958}"/>
    <cellStyle name="Normal 12 2 2 5 3 3" xfId="15650" xr:uid="{27A0179C-D9F4-478B-A72F-6BDFD6676054}"/>
    <cellStyle name="Normal 12 2 2 5 4" xfId="6781" xr:uid="{D1C50FD4-B177-414A-B0CB-BB7C3DC39EF0}"/>
    <cellStyle name="Normal 12 2 2 5 4 2" xfId="18606" xr:uid="{59F96ACD-9F3B-4E5E-9CC4-FDCF9044A910}"/>
    <cellStyle name="Normal 12 2 2 5 5" xfId="12695" xr:uid="{9ED763D1-89DD-487C-9EAD-1A780D54376C}"/>
    <cellStyle name="Normal 12 2 2 6" xfId="1605" xr:uid="{5F34A886-D245-4D13-BA92-584331D8298A}"/>
    <cellStyle name="Normal 12 2 2 6 2" xfId="4562" xr:uid="{DAF84F88-7067-45A0-8936-BEAB084B10A6}"/>
    <cellStyle name="Normal 12 2 2 6 2 2" xfId="10475" xr:uid="{7107E362-BDE0-406B-8CBF-230C61BE24C5}"/>
    <cellStyle name="Normal 12 2 2 6 2 2 2" xfId="22299" xr:uid="{732FF1CD-3CFB-41C9-B737-B57009223772}"/>
    <cellStyle name="Normal 12 2 2 6 2 3" xfId="16388" xr:uid="{12794534-7D59-430A-A3C6-85D3B5620407}"/>
    <cellStyle name="Normal 12 2 2 6 3" xfId="7519" xr:uid="{171A1941-0A42-4306-8A46-21A50FD5700F}"/>
    <cellStyle name="Normal 12 2 2 6 3 2" xfId="19344" xr:uid="{CCBCA4B0-1553-42AE-86B7-F03802C006DA}"/>
    <cellStyle name="Normal 12 2 2 6 4" xfId="13433" xr:uid="{659AE82B-9609-4D3E-815D-E26A7CC38C20}"/>
    <cellStyle name="Normal 12 2 2 7" xfId="3085" xr:uid="{497B6278-D52B-4FFF-8CBD-D25660B4D554}"/>
    <cellStyle name="Normal 12 2 2 7 2" xfId="8998" xr:uid="{E9C6516E-F969-46C3-B9AB-E8BE41E07C09}"/>
    <cellStyle name="Normal 12 2 2 7 2 2" xfId="20822" xr:uid="{8C208814-E258-4B9C-A50E-06EFF88D8A06}"/>
    <cellStyle name="Normal 12 2 2 7 3" xfId="14911" xr:uid="{33BE7554-919E-4316-93BD-AA2A03F820A8}"/>
    <cellStyle name="Normal 12 2 2 8" xfId="6042" xr:uid="{352AD420-4B1F-48B8-B77B-8D914FF4FE27}"/>
    <cellStyle name="Normal 12 2 2 8 2" xfId="17867" xr:uid="{F033B7DF-0B4E-4F53-9F74-13927DE5AFD8}"/>
    <cellStyle name="Normal 12 2 2 9" xfId="11956" xr:uid="{3AECDF43-41A4-4378-890B-47570DE67CF1}"/>
    <cellStyle name="Normal 12 2 3" xfId="180" xr:uid="{28DD2F51-38CC-47E2-B0C1-45CDEC44645A}"/>
    <cellStyle name="Normal 12 2 3 2" xfId="553" xr:uid="{24EDA44C-DC6A-4F9B-A2F1-CB99A5E40E01}"/>
    <cellStyle name="Normal 12 2 3 2 2" xfId="1295" xr:uid="{6D7BF929-DDCD-492B-ADA6-2C1DD6626CF8}"/>
    <cellStyle name="Normal 12 2 3 2 2 2" xfId="2774" xr:uid="{F80CE65A-62F2-4A85-A41E-5C74C7C6C7DA}"/>
    <cellStyle name="Normal 12 2 3 2 2 2 2" xfId="5731" xr:uid="{67227967-1B29-4ED3-91F0-A24DF37AB7F6}"/>
    <cellStyle name="Normal 12 2 3 2 2 2 2 2" xfId="11644" xr:uid="{ABA0FAA6-47FF-4CC2-8591-3F086EF87054}"/>
    <cellStyle name="Normal 12 2 3 2 2 2 2 2 2" xfId="23468" xr:uid="{C05E56BD-6FFF-4372-BE8D-0863D65650A6}"/>
    <cellStyle name="Normal 12 2 3 2 2 2 2 3" xfId="17557" xr:uid="{3BC6A120-9A83-441A-9927-6979F3C950C1}"/>
    <cellStyle name="Normal 12 2 3 2 2 2 3" xfId="8688" xr:uid="{170460E4-ED4D-4EE9-B95F-30A48A1F7380}"/>
    <cellStyle name="Normal 12 2 3 2 2 2 3 2" xfId="20513" xr:uid="{5B41D4AD-D88D-468C-AF4A-20E856D8716D}"/>
    <cellStyle name="Normal 12 2 3 2 2 2 4" xfId="14602" xr:uid="{2A1F0842-2F21-40AC-B355-5746617288A5}"/>
    <cellStyle name="Normal 12 2 3 2 2 3" xfId="4254" xr:uid="{91564C95-D50F-4FA3-9B4C-790A35697D94}"/>
    <cellStyle name="Normal 12 2 3 2 2 3 2" xfId="10167" xr:uid="{3FB1EF97-9BE6-417C-A21B-10EAEEDA9DBC}"/>
    <cellStyle name="Normal 12 2 3 2 2 3 2 2" xfId="21991" xr:uid="{5864624B-1906-4EDD-B3CE-4410BF32FC56}"/>
    <cellStyle name="Normal 12 2 3 2 2 3 3" xfId="16080" xr:uid="{030411DB-A152-4FE3-87AA-7B4ED9ED1DF9}"/>
    <cellStyle name="Normal 12 2 3 2 2 4" xfId="7211" xr:uid="{18486A6E-150E-4F2C-8BA5-551D5E0C639B}"/>
    <cellStyle name="Normal 12 2 3 2 2 4 2" xfId="19036" xr:uid="{1DB04B5B-E571-459B-9222-E2C04DE98FE4}"/>
    <cellStyle name="Normal 12 2 3 2 2 5" xfId="13125" xr:uid="{287D7F70-BA2E-407C-A2BB-D7AA8994224E}"/>
    <cellStyle name="Normal 12 2 3 2 3" xfId="2035" xr:uid="{7F4327C7-4D6E-44DB-8F86-CE1E59880EB6}"/>
    <cellStyle name="Normal 12 2 3 2 3 2" xfId="4992" xr:uid="{35515372-34F1-4875-BB79-C459C133CFB1}"/>
    <cellStyle name="Normal 12 2 3 2 3 2 2" xfId="10905" xr:uid="{78F1FF42-CB31-4429-AC5C-497A49512EFC}"/>
    <cellStyle name="Normal 12 2 3 2 3 2 2 2" xfId="22729" xr:uid="{C6D69DC4-83CB-4CB3-9D0B-5C1EE5C9169F}"/>
    <cellStyle name="Normal 12 2 3 2 3 2 3" xfId="16818" xr:uid="{267AE570-C30B-4AEE-A465-D9495B39A146}"/>
    <cellStyle name="Normal 12 2 3 2 3 3" xfId="7949" xr:uid="{9E921AD8-4748-434D-88D3-CCAB37BD9678}"/>
    <cellStyle name="Normal 12 2 3 2 3 3 2" xfId="19774" xr:uid="{CDA68721-6A3D-4C49-8A04-374A14C8483D}"/>
    <cellStyle name="Normal 12 2 3 2 3 4" xfId="13863" xr:uid="{CD419A16-66EB-46A1-8DFE-1EF65C14AAB3}"/>
    <cellStyle name="Normal 12 2 3 2 4" xfId="3515" xr:uid="{495609B9-DA3D-41AE-8872-028930777D3E}"/>
    <cellStyle name="Normal 12 2 3 2 4 2" xfId="9428" xr:uid="{5233B4CC-909F-4364-85FD-A21E2A4F08FF}"/>
    <cellStyle name="Normal 12 2 3 2 4 2 2" xfId="21252" xr:uid="{3CEF0A2F-DE98-4636-9C05-9CB99A849CA8}"/>
    <cellStyle name="Normal 12 2 3 2 4 3" xfId="15341" xr:uid="{E105D6DD-A12A-4FF1-B8F5-E857075F61EA}"/>
    <cellStyle name="Normal 12 2 3 2 5" xfId="6472" xr:uid="{8F6B44E0-B6C1-4558-83B5-BE1C599919DF}"/>
    <cellStyle name="Normal 12 2 3 2 5 2" xfId="18297" xr:uid="{2C2F2A62-3ED5-4DCA-9D4E-714A6A31723D}"/>
    <cellStyle name="Normal 12 2 3 2 6" xfId="12386" xr:uid="{98C24693-B93F-4179-A47F-ED11701A8773}"/>
    <cellStyle name="Normal 12 2 3 3" xfId="927" xr:uid="{D75F3FD6-872B-4205-BF51-B9EC0FE2D58D}"/>
    <cellStyle name="Normal 12 2 3 3 2" xfId="2406" xr:uid="{FD104BB7-B116-4E07-B9B6-A7D9697EA1B5}"/>
    <cellStyle name="Normal 12 2 3 3 2 2" xfId="5363" xr:uid="{E93663BA-AFC5-4E8F-B10C-5A2A93A524BC}"/>
    <cellStyle name="Normal 12 2 3 3 2 2 2" xfId="11276" xr:uid="{A0FF4BE0-23B5-496F-8251-818EB4105C92}"/>
    <cellStyle name="Normal 12 2 3 3 2 2 2 2" xfId="23100" xr:uid="{906C2AF7-CF2F-41BE-9DE3-28085A51EA27}"/>
    <cellStyle name="Normal 12 2 3 3 2 2 3" xfId="17189" xr:uid="{A938B388-5B45-4EB3-BFC6-3EC83BEDE161}"/>
    <cellStyle name="Normal 12 2 3 3 2 3" xfId="8320" xr:uid="{98B0C203-FAE1-4E9B-A9E1-6772AEEC379C}"/>
    <cellStyle name="Normal 12 2 3 3 2 3 2" xfId="20145" xr:uid="{E29E8EDB-7241-4AE6-8F49-8FF3DD06B67F}"/>
    <cellStyle name="Normal 12 2 3 3 2 4" xfId="14234" xr:uid="{35C4C7E1-95A6-4D26-911D-9DEF9E758482}"/>
    <cellStyle name="Normal 12 2 3 3 3" xfId="3886" xr:uid="{0415CDED-04E0-47EA-9B26-14F62EA927CE}"/>
    <cellStyle name="Normal 12 2 3 3 3 2" xfId="9799" xr:uid="{458BBB11-F854-40E4-BD03-6C903A4A27EB}"/>
    <cellStyle name="Normal 12 2 3 3 3 2 2" xfId="21623" xr:uid="{32983959-EF0E-42C3-817F-D585BC498481}"/>
    <cellStyle name="Normal 12 2 3 3 3 3" xfId="15712" xr:uid="{CDD9DEF4-CE9E-4250-A34C-C8BC1621928E}"/>
    <cellStyle name="Normal 12 2 3 3 4" xfId="6843" xr:uid="{26F9DACD-EB95-4D61-8E48-DB2C7C11C58D}"/>
    <cellStyle name="Normal 12 2 3 3 4 2" xfId="18668" xr:uid="{4B39F906-A9E0-4679-A6EA-9C6BEC243DD4}"/>
    <cellStyle name="Normal 12 2 3 3 5" xfId="12757" xr:uid="{AA079FCA-CEEF-468A-A3B9-8E88E35125C3}"/>
    <cellStyle name="Normal 12 2 3 4" xfId="1667" xr:uid="{A1C68583-D103-4E57-B5AC-1FD40F18AC89}"/>
    <cellStyle name="Normal 12 2 3 4 2" xfId="4624" xr:uid="{3580DB73-59D8-4D36-BBA6-A7DED0AF7CFD}"/>
    <cellStyle name="Normal 12 2 3 4 2 2" xfId="10537" xr:uid="{EF66EBA2-9D54-4EF0-89AD-875CDA52DB92}"/>
    <cellStyle name="Normal 12 2 3 4 2 2 2" xfId="22361" xr:uid="{E7640D2E-D815-49B8-84EC-EF67671F2946}"/>
    <cellStyle name="Normal 12 2 3 4 2 3" xfId="16450" xr:uid="{2062E85D-6C83-422E-89B5-9973C2CF6699}"/>
    <cellStyle name="Normal 12 2 3 4 3" xfId="7581" xr:uid="{66FC8842-E5D8-4945-BB2D-1A04E71F72A5}"/>
    <cellStyle name="Normal 12 2 3 4 3 2" xfId="19406" xr:uid="{17C03363-97D0-452C-91E7-7CE6F33748C6}"/>
    <cellStyle name="Normal 12 2 3 4 4" xfId="13495" xr:uid="{4837C536-B8F0-4E6C-8936-813B13A23357}"/>
    <cellStyle name="Normal 12 2 3 5" xfId="3147" xr:uid="{B910148B-97A5-46F9-AD16-8270006BC830}"/>
    <cellStyle name="Normal 12 2 3 5 2" xfId="9060" xr:uid="{DFEC35BD-B72F-4517-BDC6-45FE789A4FFA}"/>
    <cellStyle name="Normal 12 2 3 5 2 2" xfId="20884" xr:uid="{40A89191-2ADF-4392-9427-5DDFC85DF606}"/>
    <cellStyle name="Normal 12 2 3 5 3" xfId="14973" xr:uid="{7DD2CD69-6C2E-4773-8C8C-B9229ADE884F}"/>
    <cellStyle name="Normal 12 2 3 6" xfId="6104" xr:uid="{4B9D34FC-490C-4078-8D2E-D9A4C9A64BEB}"/>
    <cellStyle name="Normal 12 2 3 6 2" xfId="17929" xr:uid="{E0EFAC8A-5979-453F-BE10-9F04A5E8B2A7}"/>
    <cellStyle name="Normal 12 2 3 7" xfId="12018" xr:uid="{F9D0F127-FEE4-4589-9318-D533E29DC9E7}"/>
    <cellStyle name="Normal 12 2 4" xfId="304" xr:uid="{92458D43-E9BE-4780-8966-B2C4211C173B}"/>
    <cellStyle name="Normal 12 2 4 2" xfId="675" xr:uid="{9D2B5076-CE38-4726-A53E-A838D74F4304}"/>
    <cellStyle name="Normal 12 2 4 2 2" xfId="1416" xr:uid="{00B33C7B-95A9-460D-B373-F38AE9D0CCD2}"/>
    <cellStyle name="Normal 12 2 4 2 2 2" xfId="2895" xr:uid="{FB97BBBE-A61F-46F4-B351-A0D66A5D1D3A}"/>
    <cellStyle name="Normal 12 2 4 2 2 2 2" xfId="5852" xr:uid="{FB4A1AE8-B970-4CDD-84E7-9C7BBD4C58CE}"/>
    <cellStyle name="Normal 12 2 4 2 2 2 2 2" xfId="11765" xr:uid="{4F9C8AE7-0BF3-4E97-99C9-F57EDE0D0E6B}"/>
    <cellStyle name="Normal 12 2 4 2 2 2 2 2 2" xfId="23589" xr:uid="{10E9D554-D7C3-404D-A336-6707781CBA7B}"/>
    <cellStyle name="Normal 12 2 4 2 2 2 2 3" xfId="17678" xr:uid="{09F3717E-F43E-4DCC-BADE-10D5EA9D5899}"/>
    <cellStyle name="Normal 12 2 4 2 2 2 3" xfId="8809" xr:uid="{F8E4F39A-E62C-4573-8D47-46D499A9E066}"/>
    <cellStyle name="Normal 12 2 4 2 2 2 3 2" xfId="20634" xr:uid="{43E6FB6D-47FA-404E-AA21-98CD233E6F2B}"/>
    <cellStyle name="Normal 12 2 4 2 2 2 4" xfId="14723" xr:uid="{9F37171C-DA84-4411-ABCD-BB98FDC93671}"/>
    <cellStyle name="Normal 12 2 4 2 2 3" xfId="4375" xr:uid="{5B7D2299-1423-44EC-8482-CC04691F7E6D}"/>
    <cellStyle name="Normal 12 2 4 2 2 3 2" xfId="10288" xr:uid="{4E775002-F1B4-460A-9340-F92321BA4D8B}"/>
    <cellStyle name="Normal 12 2 4 2 2 3 2 2" xfId="22112" xr:uid="{6628B271-27A6-48F7-86D8-4DF0D7FCBB3B}"/>
    <cellStyle name="Normal 12 2 4 2 2 3 3" xfId="16201" xr:uid="{1B581334-7048-4CC8-9C05-41D3B45624C3}"/>
    <cellStyle name="Normal 12 2 4 2 2 4" xfId="7332" xr:uid="{B6B92D4F-D5D4-4169-8793-F4F01D2FA97D}"/>
    <cellStyle name="Normal 12 2 4 2 2 4 2" xfId="19157" xr:uid="{D17A2CAC-B0AC-4E6A-BB61-857477104BD0}"/>
    <cellStyle name="Normal 12 2 4 2 2 5" xfId="13246" xr:uid="{6484D2C0-7FF0-4731-9D14-816861CF6CE0}"/>
    <cellStyle name="Normal 12 2 4 2 3" xfId="2156" xr:uid="{600F5779-6667-44AA-8044-5B78BFA69B9D}"/>
    <cellStyle name="Normal 12 2 4 2 3 2" xfId="5113" xr:uid="{21E456A5-AA99-4D44-84E1-AC509A16D0B1}"/>
    <cellStyle name="Normal 12 2 4 2 3 2 2" xfId="11026" xr:uid="{A8997C53-090C-4BB2-AB61-39CABCDEFE32}"/>
    <cellStyle name="Normal 12 2 4 2 3 2 2 2" xfId="22850" xr:uid="{6AF91B2B-F9FE-459D-B636-615006622B98}"/>
    <cellStyle name="Normal 12 2 4 2 3 2 3" xfId="16939" xr:uid="{BC535005-1634-485F-B002-A6379FECB878}"/>
    <cellStyle name="Normal 12 2 4 2 3 3" xfId="8070" xr:uid="{8A832F5C-CA39-4B30-AB08-CA898DD278BD}"/>
    <cellStyle name="Normal 12 2 4 2 3 3 2" xfId="19895" xr:uid="{F3BABEC6-53D1-4D66-9425-C489BA5AECC7}"/>
    <cellStyle name="Normal 12 2 4 2 3 4" xfId="13984" xr:uid="{D4F278CB-72D4-4795-B05B-95213176EC3B}"/>
    <cellStyle name="Normal 12 2 4 2 4" xfId="3636" xr:uid="{25883100-2F87-4558-BE2A-541761EF2984}"/>
    <cellStyle name="Normal 12 2 4 2 4 2" xfId="9549" xr:uid="{1A5FAC71-8F2A-445F-AA3F-6A01C90FAC38}"/>
    <cellStyle name="Normal 12 2 4 2 4 2 2" xfId="21373" xr:uid="{147F7958-5F86-42FB-9454-314913B694A6}"/>
    <cellStyle name="Normal 12 2 4 2 4 3" xfId="15462" xr:uid="{4EB7BEFD-76D2-4656-B376-9B363F0FA4A2}"/>
    <cellStyle name="Normal 12 2 4 2 5" xfId="6593" xr:uid="{46225AC2-B6EF-4BDC-91F6-E456F00377AC}"/>
    <cellStyle name="Normal 12 2 4 2 5 2" xfId="18418" xr:uid="{47669CC5-4629-42E0-8F32-48C4596538F0}"/>
    <cellStyle name="Normal 12 2 4 2 6" xfId="12507" xr:uid="{E64C49C1-70B4-4561-BC34-DECC5ED869AB}"/>
    <cellStyle name="Normal 12 2 4 3" xfId="1048" xr:uid="{047DBA10-1B52-44B9-B435-A68A346319B8}"/>
    <cellStyle name="Normal 12 2 4 3 2" xfId="2527" xr:uid="{71128B87-8345-4AD2-9A23-3C91E3696F4F}"/>
    <cellStyle name="Normal 12 2 4 3 2 2" xfId="5484" xr:uid="{B19F245B-94F4-4116-A2DF-89AFA8350FC3}"/>
    <cellStyle name="Normal 12 2 4 3 2 2 2" xfId="11397" xr:uid="{6D814DC0-6FE8-49C9-974D-401661B8440C}"/>
    <cellStyle name="Normal 12 2 4 3 2 2 2 2" xfId="23221" xr:uid="{AEF8ABC3-6001-4901-A4EF-36A7499FC1E0}"/>
    <cellStyle name="Normal 12 2 4 3 2 2 3" xfId="17310" xr:uid="{AE38E6F8-FF18-4D84-81EA-2B4926924F03}"/>
    <cellStyle name="Normal 12 2 4 3 2 3" xfId="8441" xr:uid="{2D92B2BD-1BF1-4BE9-B272-035A21858883}"/>
    <cellStyle name="Normal 12 2 4 3 2 3 2" xfId="20266" xr:uid="{611FC60C-72D3-4D45-9B3B-FE1E982B4F2F}"/>
    <cellStyle name="Normal 12 2 4 3 2 4" xfId="14355" xr:uid="{1179DB5B-0208-440C-A7B6-62073EEAF286}"/>
    <cellStyle name="Normal 12 2 4 3 3" xfId="4007" xr:uid="{4A017907-2ACB-4C53-AD4D-CA6E0B8E1A07}"/>
    <cellStyle name="Normal 12 2 4 3 3 2" xfId="9920" xr:uid="{8F42A6DF-1852-44ED-B252-2B1B8539A3F1}"/>
    <cellStyle name="Normal 12 2 4 3 3 2 2" xfId="21744" xr:uid="{97077923-3FB1-421A-A61E-5EB8ACA3EE67}"/>
    <cellStyle name="Normal 12 2 4 3 3 3" xfId="15833" xr:uid="{9AC5F27D-9CF5-4A9F-A74A-FA8440C853CF}"/>
    <cellStyle name="Normal 12 2 4 3 4" xfId="6964" xr:uid="{FCC1A11D-B5F7-42E1-A52C-3AEB3FF7DB9D}"/>
    <cellStyle name="Normal 12 2 4 3 4 2" xfId="18789" xr:uid="{7F6DA600-081A-4329-884D-4AB4C9BD2750}"/>
    <cellStyle name="Normal 12 2 4 3 5" xfId="12878" xr:uid="{8F9AFAE6-D6E1-498C-BEBB-D115F914922F}"/>
    <cellStyle name="Normal 12 2 4 4" xfId="1788" xr:uid="{87B6175F-531C-4E92-9A9E-C801729981F6}"/>
    <cellStyle name="Normal 12 2 4 4 2" xfId="4745" xr:uid="{22449311-C47B-4F6A-9C02-B73DBA43FE4A}"/>
    <cellStyle name="Normal 12 2 4 4 2 2" xfId="10658" xr:uid="{35FC64B8-9410-4B95-98B4-FDF7577C083A}"/>
    <cellStyle name="Normal 12 2 4 4 2 2 2" xfId="22482" xr:uid="{3F3B2853-156C-42BD-8794-653010DA2ECA}"/>
    <cellStyle name="Normal 12 2 4 4 2 3" xfId="16571" xr:uid="{FCB30520-A3CC-404C-B59B-CFC2DA92E231}"/>
    <cellStyle name="Normal 12 2 4 4 3" xfId="7702" xr:uid="{9DEC5DEE-E9B4-4B1F-9F7D-EB9F028A767E}"/>
    <cellStyle name="Normal 12 2 4 4 3 2" xfId="19527" xr:uid="{26DEC5CD-B0B3-49F8-9671-C0DA72E117FC}"/>
    <cellStyle name="Normal 12 2 4 4 4" xfId="13616" xr:uid="{FC554328-1148-4786-A8BB-53656A03F391}"/>
    <cellStyle name="Normal 12 2 4 5" xfId="3268" xr:uid="{58385AB0-B72C-4153-9EE8-04B4BD7C4511}"/>
    <cellStyle name="Normal 12 2 4 5 2" xfId="9181" xr:uid="{44A6A6FE-B8FC-418A-8DFD-DDBF512CD3A5}"/>
    <cellStyle name="Normal 12 2 4 5 2 2" xfId="21005" xr:uid="{D7F3DBA9-E827-4AE5-9793-925671BB5CE1}"/>
    <cellStyle name="Normal 12 2 4 5 3" xfId="15094" xr:uid="{CA67425C-419D-4BF4-8EA0-F54BDC8AE481}"/>
    <cellStyle name="Normal 12 2 4 6" xfId="6225" xr:uid="{B137CAE1-4164-4020-9A2A-CFE4D61C6746}"/>
    <cellStyle name="Normal 12 2 4 6 2" xfId="18050" xr:uid="{567B48F2-7989-46A2-9DB0-82F39F7A7BEF}"/>
    <cellStyle name="Normal 12 2 4 7" xfId="12139" xr:uid="{9963D3EF-B276-46FC-A8E4-6156A5D99DA6}"/>
    <cellStyle name="Normal 12 2 5" xfId="432" xr:uid="{04E24A0E-93F0-4455-BF1E-7DFF7BBA7DA1}"/>
    <cellStyle name="Normal 12 2 5 2" xfId="1174" xr:uid="{52BF89F8-1305-496D-83BB-5289B85D4F99}"/>
    <cellStyle name="Normal 12 2 5 2 2" xfId="2653" xr:uid="{B650B9F9-6EB4-4759-A278-8FC5C1E08A28}"/>
    <cellStyle name="Normal 12 2 5 2 2 2" xfId="5610" xr:uid="{87AA3AA0-AE8B-4A0B-BA92-D247E3801D10}"/>
    <cellStyle name="Normal 12 2 5 2 2 2 2" xfId="11523" xr:uid="{E5033CEB-A708-46E0-B416-CB05A525F92B}"/>
    <cellStyle name="Normal 12 2 5 2 2 2 2 2" xfId="23347" xr:uid="{2F998E54-3B4F-4AAC-BCC8-6DEB9D7F6A7B}"/>
    <cellStyle name="Normal 12 2 5 2 2 2 3" xfId="17436" xr:uid="{A1A486BD-DB19-4621-9F00-37FEF99BC19E}"/>
    <cellStyle name="Normal 12 2 5 2 2 3" xfId="8567" xr:uid="{F3779A98-8BC0-4AC3-ACE1-FCA116CD654B}"/>
    <cellStyle name="Normal 12 2 5 2 2 3 2" xfId="20392" xr:uid="{2BC2264F-DD13-4F30-8D5E-81079E55E93E}"/>
    <cellStyle name="Normal 12 2 5 2 2 4" xfId="14481" xr:uid="{ED499610-6AE5-4F93-B273-26136C80A664}"/>
    <cellStyle name="Normal 12 2 5 2 3" xfId="4133" xr:uid="{7EEAEE59-14C3-48A2-A98B-3C51DE9E4C71}"/>
    <cellStyle name="Normal 12 2 5 2 3 2" xfId="10046" xr:uid="{D900EF1E-D097-4543-8A2A-60510A00853C}"/>
    <cellStyle name="Normal 12 2 5 2 3 2 2" xfId="21870" xr:uid="{206E5217-918E-4F5F-A773-7DB577759334}"/>
    <cellStyle name="Normal 12 2 5 2 3 3" xfId="15959" xr:uid="{B6DB9AD8-F9B1-4C02-84F0-F8C42C006959}"/>
    <cellStyle name="Normal 12 2 5 2 4" xfId="7090" xr:uid="{2D3BF422-DC39-4D64-8482-48BD1E6649D6}"/>
    <cellStyle name="Normal 12 2 5 2 4 2" xfId="18915" xr:uid="{08E87B99-3842-4DD0-99E9-A5FE46503646}"/>
    <cellStyle name="Normal 12 2 5 2 5" xfId="13004" xr:uid="{AB3EDEB0-86A7-4D2C-99C3-D0E4EEDDB396}"/>
    <cellStyle name="Normal 12 2 5 3" xfId="1914" xr:uid="{4596B910-509A-4DA6-AB79-AF82FEB1DBB7}"/>
    <cellStyle name="Normal 12 2 5 3 2" xfId="4871" xr:uid="{A26F4D25-EA2D-4300-A858-04B89ECC2D27}"/>
    <cellStyle name="Normal 12 2 5 3 2 2" xfId="10784" xr:uid="{17AEE052-C25F-4E5D-96E0-7AB9320D281F}"/>
    <cellStyle name="Normal 12 2 5 3 2 2 2" xfId="22608" xr:uid="{1A63AAEF-BD6B-4340-978B-53DE69851F63}"/>
    <cellStyle name="Normal 12 2 5 3 2 3" xfId="16697" xr:uid="{3EBADFC3-2056-42F6-93BA-678BE9F6041E}"/>
    <cellStyle name="Normal 12 2 5 3 3" xfId="7828" xr:uid="{522D9949-5298-4C73-90E6-8748144A83AA}"/>
    <cellStyle name="Normal 12 2 5 3 3 2" xfId="19653" xr:uid="{C50F61F4-D74A-4612-A7E6-BAC1BDB88C9E}"/>
    <cellStyle name="Normal 12 2 5 3 4" xfId="13742" xr:uid="{7082C4E6-2603-44FC-97B9-9E9D95094AE2}"/>
    <cellStyle name="Normal 12 2 5 4" xfId="3394" xr:uid="{5E169A01-7398-4819-ADAF-AFE0DC5BC564}"/>
    <cellStyle name="Normal 12 2 5 4 2" xfId="9307" xr:uid="{BA6E49FC-3843-4970-BE5F-D8DBBCEC88E4}"/>
    <cellStyle name="Normal 12 2 5 4 2 2" xfId="21131" xr:uid="{44A48BBF-1824-4F19-952B-3D4536968CCF}"/>
    <cellStyle name="Normal 12 2 5 4 3" xfId="15220" xr:uid="{69BD01D2-D70C-4605-88DC-4D57181E0984}"/>
    <cellStyle name="Normal 12 2 5 5" xfId="6351" xr:uid="{B96D34FB-C09C-4359-9EFB-473C89F156A5}"/>
    <cellStyle name="Normal 12 2 5 5 2" xfId="18176" xr:uid="{BF100F88-EB0F-44D7-9F1A-D1B5E4D06FFC}"/>
    <cellStyle name="Normal 12 2 5 6" xfId="12265" xr:uid="{50F83C86-F2BC-414A-9183-7A3CA5D20F3C}"/>
    <cellStyle name="Normal 12 2 6" xfId="806" xr:uid="{B702C36C-C4D7-4C32-A948-CCB86950A1A3}"/>
    <cellStyle name="Normal 12 2 6 2" xfId="2285" xr:uid="{96E63C19-E90B-4A35-BE4A-F21659C34528}"/>
    <cellStyle name="Normal 12 2 6 2 2" xfId="5242" xr:uid="{1AC69F29-AEA7-4F42-9312-6160F95CB2A6}"/>
    <cellStyle name="Normal 12 2 6 2 2 2" xfId="11155" xr:uid="{7C1453C5-90E1-435D-A5DC-AFBED779EADF}"/>
    <cellStyle name="Normal 12 2 6 2 2 2 2" xfId="22979" xr:uid="{E3F53F3C-BD0E-4CA9-A603-B18545C4A7A4}"/>
    <cellStyle name="Normal 12 2 6 2 2 3" xfId="17068" xr:uid="{F6B27D05-C086-41E8-AD0F-F8FDDC3B9C61}"/>
    <cellStyle name="Normal 12 2 6 2 3" xfId="8199" xr:uid="{8527F2B6-CC79-494F-A588-3D35485D49B7}"/>
    <cellStyle name="Normal 12 2 6 2 3 2" xfId="20024" xr:uid="{7E36127E-1ACF-4CFD-B507-E65A3E7E484A}"/>
    <cellStyle name="Normal 12 2 6 2 4" xfId="14113" xr:uid="{7DC9FE86-DDD8-4B1B-8355-79ED197D14C6}"/>
    <cellStyle name="Normal 12 2 6 3" xfId="3765" xr:uid="{82BC635F-142E-4717-95F4-10FAFA7B886C}"/>
    <cellStyle name="Normal 12 2 6 3 2" xfId="9678" xr:uid="{CCD681A8-1908-41C6-A816-1BE1E7B70E6D}"/>
    <cellStyle name="Normal 12 2 6 3 2 2" xfId="21502" xr:uid="{6BEC20AC-F4CB-44A1-A848-7988A4606129}"/>
    <cellStyle name="Normal 12 2 6 3 3" xfId="15591" xr:uid="{213877E4-0D3E-42DE-87BD-D67FCABCCBB3}"/>
    <cellStyle name="Normal 12 2 6 4" xfId="6722" xr:uid="{7EBD74B0-E38F-40B9-948E-B30E250AF474}"/>
    <cellStyle name="Normal 12 2 6 4 2" xfId="18547" xr:uid="{EDA484C8-82ED-495C-B942-860512F4D890}"/>
    <cellStyle name="Normal 12 2 6 5" xfId="12636" xr:uid="{DAE3F429-AD6A-4901-A4DA-1CE2DFB673DC}"/>
    <cellStyle name="Normal 12 2 7" xfId="1546" xr:uid="{A3A0E869-BECB-45FB-A512-06FDF0F86ABE}"/>
    <cellStyle name="Normal 12 2 7 2" xfId="4503" xr:uid="{945F021D-5E3F-4502-AD33-10CF66C80C1A}"/>
    <cellStyle name="Normal 12 2 7 2 2" xfId="10416" xr:uid="{5211CAC8-ADA9-42E5-BE41-EC5D89BFF771}"/>
    <cellStyle name="Normal 12 2 7 2 2 2" xfId="22240" xr:uid="{033EF718-4DB1-42FB-B9ED-7CCF728C3946}"/>
    <cellStyle name="Normal 12 2 7 2 3" xfId="16329" xr:uid="{BB7EF09D-F2E6-4791-9DEA-3D3DEE51401D}"/>
    <cellStyle name="Normal 12 2 7 3" xfId="7460" xr:uid="{9440A045-C50F-4DF5-98AB-3EA5D1EE2F78}"/>
    <cellStyle name="Normal 12 2 7 3 2" xfId="19285" xr:uid="{3E1EA54F-42D7-44C8-B4DC-F2279F20C760}"/>
    <cellStyle name="Normal 12 2 7 4" xfId="13374" xr:uid="{C6DDFEC0-29DE-4C47-AD49-F705B942B775}"/>
    <cellStyle name="Normal 12 2 8" xfId="3026" xr:uid="{D912905F-5B87-4362-82A9-1706947CCF80}"/>
    <cellStyle name="Normal 12 2 8 2" xfId="8939" xr:uid="{43292728-AE2A-4B7A-B374-3DFD89C8FCA4}"/>
    <cellStyle name="Normal 12 2 8 2 2" xfId="20763" xr:uid="{7F84DCBA-62A3-481C-81B5-7B16B72A6D99}"/>
    <cellStyle name="Normal 12 2 8 3" xfId="14852" xr:uid="{E6845095-15B3-4D88-A906-C7A2276D7FBF}"/>
    <cellStyle name="Normal 12 2 9" xfId="5983" xr:uid="{D4F77BC4-F757-4C9D-8BBB-D89F139C463B}"/>
    <cellStyle name="Normal 12 2 9 2" xfId="17808" xr:uid="{A5F63A6F-FB19-4ADF-8330-19A56C9AFF07}"/>
    <cellStyle name="Normal 12 3" xfId="86" xr:uid="{F8EBCAC9-C8E6-4CF1-8D80-27EE670117B2}"/>
    <cellStyle name="Normal 12 3 2" xfId="212" xr:uid="{A267C13A-44E6-401B-8A00-2102C86ECA3F}"/>
    <cellStyle name="Normal 12 3 2 2" xfId="584" xr:uid="{8948B45F-9714-4950-BA8A-150FA4EC9702}"/>
    <cellStyle name="Normal 12 3 2 2 2" xfId="1326" xr:uid="{700C5D9D-186B-4F8F-BFDC-9AD2E9AD0BA0}"/>
    <cellStyle name="Normal 12 3 2 2 2 2" xfId="2805" xr:uid="{C39F892A-A741-489C-8B84-AFD2FA562C6D}"/>
    <cellStyle name="Normal 12 3 2 2 2 2 2" xfId="5762" xr:uid="{B4FE08F1-E08D-4C08-9D88-259318A48B51}"/>
    <cellStyle name="Normal 12 3 2 2 2 2 2 2" xfId="11675" xr:uid="{E75C1451-867D-4289-9D71-8B968BF93E58}"/>
    <cellStyle name="Normal 12 3 2 2 2 2 2 2 2" xfId="23499" xr:uid="{7369C67E-85F3-409B-AC73-B4880E3D75CD}"/>
    <cellStyle name="Normal 12 3 2 2 2 2 2 3" xfId="17588" xr:uid="{5454756D-DD7B-49F1-A74A-92E47D44CCB3}"/>
    <cellStyle name="Normal 12 3 2 2 2 2 3" xfId="8719" xr:uid="{161B8A30-DF65-4885-B4D6-8716935DAA4C}"/>
    <cellStyle name="Normal 12 3 2 2 2 2 3 2" xfId="20544" xr:uid="{4E5DA115-4AA1-4C70-9CF5-CD0A7646CB45}"/>
    <cellStyle name="Normal 12 3 2 2 2 2 4" xfId="14633" xr:uid="{343AAB1A-E1FF-4BDF-8890-C9904B49B561}"/>
    <cellStyle name="Normal 12 3 2 2 2 3" xfId="4285" xr:uid="{80FEB98F-79AD-4B2E-B3B7-8DB2E298A824}"/>
    <cellStyle name="Normal 12 3 2 2 2 3 2" xfId="10198" xr:uid="{1A81906B-C820-436A-B41E-E5AA6844619F}"/>
    <cellStyle name="Normal 12 3 2 2 2 3 2 2" xfId="22022" xr:uid="{498D02CC-4274-4C61-B1F4-3135100B60B6}"/>
    <cellStyle name="Normal 12 3 2 2 2 3 3" xfId="16111" xr:uid="{2DB942D2-2DE8-4942-AFF7-ACD651D27C0B}"/>
    <cellStyle name="Normal 12 3 2 2 2 4" xfId="7242" xr:uid="{D164C55A-EF78-4A80-9947-4720DCF80ABF}"/>
    <cellStyle name="Normal 12 3 2 2 2 4 2" xfId="19067" xr:uid="{897F8BA8-D632-4447-A2C3-22F88AC29064}"/>
    <cellStyle name="Normal 12 3 2 2 2 5" xfId="13156" xr:uid="{EF03E6EB-1CFE-4AAF-8E23-E23E7C51B061}"/>
    <cellStyle name="Normal 12 3 2 2 3" xfId="2066" xr:uid="{64368384-3EB3-4C04-910C-AD959D064B62}"/>
    <cellStyle name="Normal 12 3 2 2 3 2" xfId="5023" xr:uid="{A475C0DF-9271-4093-BD9A-72BA5066C423}"/>
    <cellStyle name="Normal 12 3 2 2 3 2 2" xfId="10936" xr:uid="{3E3F291E-0723-4DCD-B3ED-732921B705C6}"/>
    <cellStyle name="Normal 12 3 2 2 3 2 2 2" xfId="22760" xr:uid="{5E518820-BEC4-4DD7-9669-61D5AFA1B3A2}"/>
    <cellStyle name="Normal 12 3 2 2 3 2 3" xfId="16849" xr:uid="{505F6548-9683-4E75-9123-03EF8410C23F}"/>
    <cellStyle name="Normal 12 3 2 2 3 3" xfId="7980" xr:uid="{0E839946-0144-46EF-8599-B2795ABAEE2D}"/>
    <cellStyle name="Normal 12 3 2 2 3 3 2" xfId="19805" xr:uid="{002E9B96-FDB0-4CA3-8DFD-5772696AAC25}"/>
    <cellStyle name="Normal 12 3 2 2 3 4" xfId="13894" xr:uid="{DFCC9EC2-4BEF-4616-ACC7-A36F87A10B18}"/>
    <cellStyle name="Normal 12 3 2 2 4" xfId="3546" xr:uid="{2344F07C-D5ED-4BCD-869E-E588021B1C03}"/>
    <cellStyle name="Normal 12 3 2 2 4 2" xfId="9459" xr:uid="{870F1393-AB31-40BA-AAF4-2805A5F8CE47}"/>
    <cellStyle name="Normal 12 3 2 2 4 2 2" xfId="21283" xr:uid="{64DEB3A4-2586-499A-B3B5-4184381867DB}"/>
    <cellStyle name="Normal 12 3 2 2 4 3" xfId="15372" xr:uid="{C4094CC7-4B0C-4E67-980E-59F264529918}"/>
    <cellStyle name="Normal 12 3 2 2 5" xfId="6503" xr:uid="{896DD2F9-FC93-4F5E-98A4-F7D30D701233}"/>
    <cellStyle name="Normal 12 3 2 2 5 2" xfId="18328" xr:uid="{3175A3BB-E47A-4F65-B6D2-1300C1E60C75}"/>
    <cellStyle name="Normal 12 3 2 2 6" xfId="12417" xr:uid="{3D20642E-6F4D-4E97-B935-D83E2812D793}"/>
    <cellStyle name="Normal 12 3 2 3" xfId="958" xr:uid="{EC83FC30-BE23-4440-B307-760D5507309D}"/>
    <cellStyle name="Normal 12 3 2 3 2" xfId="2437" xr:uid="{D5671ED5-7D0E-44DC-B202-D90630682C83}"/>
    <cellStyle name="Normal 12 3 2 3 2 2" xfId="5394" xr:uid="{38C30E5E-986C-42E2-A9BF-EF5E9AFE2F6B}"/>
    <cellStyle name="Normal 12 3 2 3 2 2 2" xfId="11307" xr:uid="{959D1F17-DAF7-4F35-AC39-EFEDCF992CF9}"/>
    <cellStyle name="Normal 12 3 2 3 2 2 2 2" xfId="23131" xr:uid="{349B811F-8443-4DCE-A2B7-8095477BAE3F}"/>
    <cellStyle name="Normal 12 3 2 3 2 2 3" xfId="17220" xr:uid="{912FB6B4-A257-40D5-BABB-F5C857407ADC}"/>
    <cellStyle name="Normal 12 3 2 3 2 3" xfId="8351" xr:uid="{A3CE8E9B-87B3-4BF8-A362-5BC45B76449E}"/>
    <cellStyle name="Normal 12 3 2 3 2 3 2" xfId="20176" xr:uid="{8EF2E1EA-6ADE-412C-B697-803F03FB398D}"/>
    <cellStyle name="Normal 12 3 2 3 2 4" xfId="14265" xr:uid="{E0B1BBA5-EE3E-496F-A29D-DCB612FED907}"/>
    <cellStyle name="Normal 12 3 2 3 3" xfId="3917" xr:uid="{4482CF42-CAAF-41D6-B242-7A0B369956A9}"/>
    <cellStyle name="Normal 12 3 2 3 3 2" xfId="9830" xr:uid="{FA71E20A-1A9F-48D9-BAAE-B1815C1997B6}"/>
    <cellStyle name="Normal 12 3 2 3 3 2 2" xfId="21654" xr:uid="{CC0F7D8E-6B9D-4EA5-8A1B-DA5D32B46EDC}"/>
    <cellStyle name="Normal 12 3 2 3 3 3" xfId="15743" xr:uid="{1BE63262-0F78-4C6D-A1A3-DB5F26AC5FE0}"/>
    <cellStyle name="Normal 12 3 2 3 4" xfId="6874" xr:uid="{0D3A09B5-45D3-4302-A19D-7607C9E194DE}"/>
    <cellStyle name="Normal 12 3 2 3 4 2" xfId="18699" xr:uid="{CA1353A3-60DA-4F69-8D5A-03EB91487AE2}"/>
    <cellStyle name="Normal 12 3 2 3 5" xfId="12788" xr:uid="{6EE04EE0-5D28-4D4A-AABE-88AF61EFBF8D}"/>
    <cellStyle name="Normal 12 3 2 4" xfId="1698" xr:uid="{B318642C-90B4-4B1C-8E84-52E8318497DF}"/>
    <cellStyle name="Normal 12 3 2 4 2" xfId="4655" xr:uid="{4F57ED1C-860B-46CA-8253-832A222B711F}"/>
    <cellStyle name="Normal 12 3 2 4 2 2" xfId="10568" xr:uid="{9BC05413-CEE2-4FD9-8080-B44FC2D238C5}"/>
    <cellStyle name="Normal 12 3 2 4 2 2 2" xfId="22392" xr:uid="{6950AE12-0267-4082-9D76-149929630FCD}"/>
    <cellStyle name="Normal 12 3 2 4 2 3" xfId="16481" xr:uid="{57CB206D-B214-40CB-8E36-58EB32E6F44B}"/>
    <cellStyle name="Normal 12 3 2 4 3" xfId="7612" xr:uid="{3C211F69-C264-4942-A391-2EBCE62D6192}"/>
    <cellStyle name="Normal 12 3 2 4 3 2" xfId="19437" xr:uid="{D25C5F2B-07D9-4A82-BF6E-074BCE600AFA}"/>
    <cellStyle name="Normal 12 3 2 4 4" xfId="13526" xr:uid="{1EA0CCBD-2640-48AC-917F-D5E1C7760B63}"/>
    <cellStyle name="Normal 12 3 2 5" xfId="3178" xr:uid="{96368009-1D68-4A62-A9DB-A5979A125DBE}"/>
    <cellStyle name="Normal 12 3 2 5 2" xfId="9091" xr:uid="{4D98455D-4027-4F18-9B3D-C7B224062050}"/>
    <cellStyle name="Normal 12 3 2 5 2 2" xfId="20915" xr:uid="{0BE687F4-7129-42A5-8695-71D7F83788D7}"/>
    <cellStyle name="Normal 12 3 2 5 3" xfId="15004" xr:uid="{0673FDE2-0246-40E8-A19E-420B33152235}"/>
    <cellStyle name="Normal 12 3 2 6" xfId="6135" xr:uid="{4951CB93-AC99-4FDB-9A36-7F517DDFB960}"/>
    <cellStyle name="Normal 12 3 2 6 2" xfId="17960" xr:uid="{AE47A5C5-1A89-42E8-A9E3-D1BCEE500D52}"/>
    <cellStyle name="Normal 12 3 2 7" xfId="12049" xr:uid="{3946D8DD-2631-47C3-8773-96756EACA1E4}"/>
    <cellStyle name="Normal 12 3 3" xfId="335" xr:uid="{F595039B-0759-4CBB-929A-3BB6B3459590}"/>
    <cellStyle name="Normal 12 3 3 2" xfId="706" xr:uid="{A64D89F7-3C28-477B-87FF-C3377F234512}"/>
    <cellStyle name="Normal 12 3 3 2 2" xfId="1447" xr:uid="{9ABCA92B-74A3-4918-A0B1-D7118E65CC7E}"/>
    <cellStyle name="Normal 12 3 3 2 2 2" xfId="2926" xr:uid="{9586F945-C2A6-4436-899A-298DF8DFA7FC}"/>
    <cellStyle name="Normal 12 3 3 2 2 2 2" xfId="5883" xr:uid="{6B384B21-949E-4BF7-92C0-D05744140C5D}"/>
    <cellStyle name="Normal 12 3 3 2 2 2 2 2" xfId="11796" xr:uid="{35F9EE1C-25A0-4F86-9A29-6E57B16C9DEC}"/>
    <cellStyle name="Normal 12 3 3 2 2 2 2 2 2" xfId="23620" xr:uid="{AFEF955B-5059-40CF-A52E-1868B074F85E}"/>
    <cellStyle name="Normal 12 3 3 2 2 2 2 3" xfId="17709" xr:uid="{3BE026FB-9E40-4DF8-B898-24ED998541C0}"/>
    <cellStyle name="Normal 12 3 3 2 2 2 3" xfId="8840" xr:uid="{C3D7EDF1-1076-44DA-B16B-BE5B3040BC0A}"/>
    <cellStyle name="Normal 12 3 3 2 2 2 3 2" xfId="20665" xr:uid="{80971142-2489-42B6-B774-5C9E053AFF55}"/>
    <cellStyle name="Normal 12 3 3 2 2 2 4" xfId="14754" xr:uid="{A66828FC-A5F2-4704-A4E4-F223B5DB8DBD}"/>
    <cellStyle name="Normal 12 3 3 2 2 3" xfId="4406" xr:uid="{34DCFE88-C37F-4086-A011-0660A8D532CE}"/>
    <cellStyle name="Normal 12 3 3 2 2 3 2" xfId="10319" xr:uid="{3ED45103-9820-48BF-A0C8-5C3A590FE9E3}"/>
    <cellStyle name="Normal 12 3 3 2 2 3 2 2" xfId="22143" xr:uid="{26E0E223-2319-4D94-89EC-B39D9140B51B}"/>
    <cellStyle name="Normal 12 3 3 2 2 3 3" xfId="16232" xr:uid="{C2562511-18B0-446B-B471-FF7559B98C76}"/>
    <cellStyle name="Normal 12 3 3 2 2 4" xfId="7363" xr:uid="{4ADBA856-32EE-47F5-8864-3E4EA0371CA8}"/>
    <cellStyle name="Normal 12 3 3 2 2 4 2" xfId="19188" xr:uid="{A17441FE-519C-4141-9629-1E947FA8CE25}"/>
    <cellStyle name="Normal 12 3 3 2 2 5" xfId="13277" xr:uid="{8A11B869-736C-4A94-9EB4-2A66CB98EB19}"/>
    <cellStyle name="Normal 12 3 3 2 3" xfId="2187" xr:uid="{65C84F44-26CD-4912-8B04-1E06999A0284}"/>
    <cellStyle name="Normal 12 3 3 2 3 2" xfId="5144" xr:uid="{35CD93C3-7929-4D45-AF43-85CECDA21BA8}"/>
    <cellStyle name="Normal 12 3 3 2 3 2 2" xfId="11057" xr:uid="{1BE0C251-3299-4F99-94C1-5C8B74C09E4A}"/>
    <cellStyle name="Normal 12 3 3 2 3 2 2 2" xfId="22881" xr:uid="{AD0C74DD-BEB3-48F1-826D-0C8CC29A57B7}"/>
    <cellStyle name="Normal 12 3 3 2 3 2 3" xfId="16970" xr:uid="{FCC7552B-0991-4EB1-A4CD-FEAC7B952682}"/>
    <cellStyle name="Normal 12 3 3 2 3 3" xfId="8101" xr:uid="{FB6CD7AA-0498-4876-9A71-F5FAD26B7379}"/>
    <cellStyle name="Normal 12 3 3 2 3 3 2" xfId="19926" xr:uid="{33351308-1537-4992-A304-0CBBE5B193C1}"/>
    <cellStyle name="Normal 12 3 3 2 3 4" xfId="14015" xr:uid="{748634C5-0B8A-4936-864E-226FA43DCCAD}"/>
    <cellStyle name="Normal 12 3 3 2 4" xfId="3667" xr:uid="{8FC4EED0-4508-46D8-ABAA-58FE8579A2BD}"/>
    <cellStyle name="Normal 12 3 3 2 4 2" xfId="9580" xr:uid="{2D27D663-7506-4243-9DC0-23E0B0536799}"/>
    <cellStyle name="Normal 12 3 3 2 4 2 2" xfId="21404" xr:uid="{514A53A7-1218-4217-9DBC-9CA1AA989D38}"/>
    <cellStyle name="Normal 12 3 3 2 4 3" xfId="15493" xr:uid="{EA7244F3-1CB3-4051-B9C9-8F3EDA2ED1F9}"/>
    <cellStyle name="Normal 12 3 3 2 5" xfId="6624" xr:uid="{9160459C-CA46-4E6B-91A2-663DF2AC66F6}"/>
    <cellStyle name="Normal 12 3 3 2 5 2" xfId="18449" xr:uid="{FAB9E0E6-338B-499C-A072-3CC1C7EDCB25}"/>
    <cellStyle name="Normal 12 3 3 2 6" xfId="12538" xr:uid="{F348434B-93E1-4D58-9856-D12FEBE9ACC2}"/>
    <cellStyle name="Normal 12 3 3 3" xfId="1079" xr:uid="{4EAC5447-61A6-4D3A-ACC7-E6763CAF59DB}"/>
    <cellStyle name="Normal 12 3 3 3 2" xfId="2558" xr:uid="{4D75C288-F43D-40F6-B53D-61FB512FD719}"/>
    <cellStyle name="Normal 12 3 3 3 2 2" xfId="5515" xr:uid="{E88E2613-3451-4D76-B2A4-257C639D4495}"/>
    <cellStyle name="Normal 12 3 3 3 2 2 2" xfId="11428" xr:uid="{E86C606E-C584-4FEA-90DA-226D306CCAE6}"/>
    <cellStyle name="Normal 12 3 3 3 2 2 2 2" xfId="23252" xr:uid="{86159272-F440-44B2-A431-04D9A3442F73}"/>
    <cellStyle name="Normal 12 3 3 3 2 2 3" xfId="17341" xr:uid="{E8CD0811-8AD0-4E2C-A300-4B741A13CCFA}"/>
    <cellStyle name="Normal 12 3 3 3 2 3" xfId="8472" xr:uid="{DEEAC424-4269-4F89-BFFB-07FB6ABEDCCB}"/>
    <cellStyle name="Normal 12 3 3 3 2 3 2" xfId="20297" xr:uid="{638E2573-A911-4BE0-8F3A-C1DD7C2FB4A9}"/>
    <cellStyle name="Normal 12 3 3 3 2 4" xfId="14386" xr:uid="{2E0056B1-002E-4E28-8F63-032635736B9E}"/>
    <cellStyle name="Normal 12 3 3 3 3" xfId="4038" xr:uid="{6A452868-DF9D-4DEC-ADCD-D1337DC9B638}"/>
    <cellStyle name="Normal 12 3 3 3 3 2" xfId="9951" xr:uid="{263075F2-5A69-4EF4-97EF-D5D7AFDECB4F}"/>
    <cellStyle name="Normal 12 3 3 3 3 2 2" xfId="21775" xr:uid="{E8A01540-537C-4545-8E7D-033DF1214BB4}"/>
    <cellStyle name="Normal 12 3 3 3 3 3" xfId="15864" xr:uid="{11D64548-440D-4FEE-88FF-BCAF57C9A2A3}"/>
    <cellStyle name="Normal 12 3 3 3 4" xfId="6995" xr:uid="{0E11413D-CDBA-4339-8652-39F7199391A2}"/>
    <cellStyle name="Normal 12 3 3 3 4 2" xfId="18820" xr:uid="{707B62EC-02E2-4217-B29B-D7BED603279A}"/>
    <cellStyle name="Normal 12 3 3 3 5" xfId="12909" xr:uid="{2F512190-1839-450B-94EB-8A99D3A540D9}"/>
    <cellStyle name="Normal 12 3 3 4" xfId="1819" xr:uid="{A394EA82-A7D9-4035-96A6-B397BDD2D136}"/>
    <cellStyle name="Normal 12 3 3 4 2" xfId="4776" xr:uid="{665F98A3-9984-4E79-AE50-A3257201C116}"/>
    <cellStyle name="Normal 12 3 3 4 2 2" xfId="10689" xr:uid="{89FB67E7-5EBC-4B9B-AB96-5833A5A09F30}"/>
    <cellStyle name="Normal 12 3 3 4 2 2 2" xfId="22513" xr:uid="{DA97D079-0FDD-48D0-8FDE-8493E59D8AD7}"/>
    <cellStyle name="Normal 12 3 3 4 2 3" xfId="16602" xr:uid="{D9B402C5-1E66-4EC7-A50A-BD0198E1958E}"/>
    <cellStyle name="Normal 12 3 3 4 3" xfId="7733" xr:uid="{155A8BA4-429C-44C8-9B81-FA3061C5A12D}"/>
    <cellStyle name="Normal 12 3 3 4 3 2" xfId="19558" xr:uid="{6217705D-7EA1-4994-B237-72F02B7B877E}"/>
    <cellStyle name="Normal 12 3 3 4 4" xfId="13647" xr:uid="{08037791-51E5-4514-8E01-5BFB23A36A7B}"/>
    <cellStyle name="Normal 12 3 3 5" xfId="3299" xr:uid="{D14FF313-B548-4ADA-82B8-5F083675CFA9}"/>
    <cellStyle name="Normal 12 3 3 5 2" xfId="9212" xr:uid="{A56A1003-719E-48D7-B321-D86C13EB448C}"/>
    <cellStyle name="Normal 12 3 3 5 2 2" xfId="21036" xr:uid="{A476CCD2-3C40-42AF-A08C-23C742F9472A}"/>
    <cellStyle name="Normal 12 3 3 5 3" xfId="15125" xr:uid="{13867E5A-62F7-4F7D-A72F-66B2D6663A78}"/>
    <cellStyle name="Normal 12 3 3 6" xfId="6256" xr:uid="{39253450-10B3-4A9B-9007-8B8BF7D39678}"/>
    <cellStyle name="Normal 12 3 3 6 2" xfId="18081" xr:uid="{961A364D-6B9B-4963-B8AF-25993F220D6B}"/>
    <cellStyle name="Normal 12 3 3 7" xfId="12170" xr:uid="{1165A9CF-0B63-4D97-A732-DC35AFD5A691}"/>
    <cellStyle name="Normal 12 3 4" xfId="463" xr:uid="{7F8D9D63-3A03-4125-A041-9FC0D7837B9E}"/>
    <cellStyle name="Normal 12 3 4 2" xfId="1205" xr:uid="{4B8C0057-629D-46CD-8D3E-07FA2351A2C7}"/>
    <cellStyle name="Normal 12 3 4 2 2" xfId="2684" xr:uid="{56557E9F-871A-4C7E-AEC2-6CE6AC5FAD46}"/>
    <cellStyle name="Normal 12 3 4 2 2 2" xfId="5641" xr:uid="{7BEA73AF-6825-49A3-B2E1-A882BBC37BD5}"/>
    <cellStyle name="Normal 12 3 4 2 2 2 2" xfId="11554" xr:uid="{110A4E7E-AC64-4C0C-A411-E871201E42A3}"/>
    <cellStyle name="Normal 12 3 4 2 2 2 2 2" xfId="23378" xr:uid="{32E963EC-B747-4F01-A323-86F842BB1E5A}"/>
    <cellStyle name="Normal 12 3 4 2 2 2 3" xfId="17467" xr:uid="{199FD505-32EF-422D-BE23-AB2C24E07864}"/>
    <cellStyle name="Normal 12 3 4 2 2 3" xfId="8598" xr:uid="{B5F5B1B5-5941-4709-BA51-84294A95F89C}"/>
    <cellStyle name="Normal 12 3 4 2 2 3 2" xfId="20423" xr:uid="{CF3C59CB-511B-4E3F-82B7-2045A38BCD0D}"/>
    <cellStyle name="Normal 12 3 4 2 2 4" xfId="14512" xr:uid="{9BF8907A-76EA-464B-900B-6B1E89AAD1A2}"/>
    <cellStyle name="Normal 12 3 4 2 3" xfId="4164" xr:uid="{8EA80A81-DA1A-4FF7-B97B-E788D1F73868}"/>
    <cellStyle name="Normal 12 3 4 2 3 2" xfId="10077" xr:uid="{67AC417C-BD30-4C1A-90F5-E80D35AB171C}"/>
    <cellStyle name="Normal 12 3 4 2 3 2 2" xfId="21901" xr:uid="{F81BB547-9CE0-424A-AFAE-94FBFED2AE15}"/>
    <cellStyle name="Normal 12 3 4 2 3 3" xfId="15990" xr:uid="{DC303D3D-CACD-4615-83B0-1BFF53EEAB89}"/>
    <cellStyle name="Normal 12 3 4 2 4" xfId="7121" xr:uid="{70D49769-E655-4CEE-95D2-C040E61DF09B}"/>
    <cellStyle name="Normal 12 3 4 2 4 2" xfId="18946" xr:uid="{321A38DB-03A6-4607-92EE-14E1BB5F33B3}"/>
    <cellStyle name="Normal 12 3 4 2 5" xfId="13035" xr:uid="{B218332E-5530-49F1-80CF-5BD8BEC0540F}"/>
    <cellStyle name="Normal 12 3 4 3" xfId="1945" xr:uid="{7A57BD92-2DD7-4AB0-9C52-5A1B0DBFBB04}"/>
    <cellStyle name="Normal 12 3 4 3 2" xfId="4902" xr:uid="{E3AFAD96-7C7E-49EA-8056-0D1FFB75C5C2}"/>
    <cellStyle name="Normal 12 3 4 3 2 2" xfId="10815" xr:uid="{B7BA4FFC-C409-4391-9C0C-BC82B230D93F}"/>
    <cellStyle name="Normal 12 3 4 3 2 2 2" xfId="22639" xr:uid="{9452F9FF-B139-41A4-99ED-E12DE0AB7097}"/>
    <cellStyle name="Normal 12 3 4 3 2 3" xfId="16728" xr:uid="{BC515EFB-10C9-425A-B4A7-67933FB9854B}"/>
    <cellStyle name="Normal 12 3 4 3 3" xfId="7859" xr:uid="{58B3B478-5D90-4A89-AA71-6518B250BF7E}"/>
    <cellStyle name="Normal 12 3 4 3 3 2" xfId="19684" xr:uid="{FE048199-9C5B-45C7-B672-BFE4C1EBB1F9}"/>
    <cellStyle name="Normal 12 3 4 3 4" xfId="13773" xr:uid="{628E4A8E-25DF-4905-BBE2-5C31104246A1}"/>
    <cellStyle name="Normal 12 3 4 4" xfId="3425" xr:uid="{8BCEE684-3068-4DF0-B3F2-12E61AFB562E}"/>
    <cellStyle name="Normal 12 3 4 4 2" xfId="9338" xr:uid="{D09B1CA8-5742-4A6F-90A2-CEDBEA829AFB}"/>
    <cellStyle name="Normal 12 3 4 4 2 2" xfId="21162" xr:uid="{4F2BD8A1-9243-4EBD-9AEF-E46796B5B801}"/>
    <cellStyle name="Normal 12 3 4 4 3" xfId="15251" xr:uid="{3EB36B68-C93E-4F02-8695-A75351EDF5AF}"/>
    <cellStyle name="Normal 12 3 4 5" xfId="6382" xr:uid="{A0905024-D477-47D8-8FF6-14CEDF19559F}"/>
    <cellStyle name="Normal 12 3 4 5 2" xfId="18207" xr:uid="{1A1750D0-370F-4CB4-AB0E-488F8E6AEE1D}"/>
    <cellStyle name="Normal 12 3 4 6" xfId="12296" xr:uid="{85A0D8C2-94C7-491D-A244-406C994E03AA}"/>
    <cellStyle name="Normal 12 3 5" xfId="837" xr:uid="{68BFE33F-135B-4213-B509-891B118C237A}"/>
    <cellStyle name="Normal 12 3 5 2" xfId="2316" xr:uid="{B30CBE63-958A-4B13-A0C9-920FA0A07F6E}"/>
    <cellStyle name="Normal 12 3 5 2 2" xfId="5273" xr:uid="{BAD38B7B-E27F-4FD6-BF22-F7BDFCC4B2F5}"/>
    <cellStyle name="Normal 12 3 5 2 2 2" xfId="11186" xr:uid="{D4A03040-4709-46CB-B0F5-899C4FE94C71}"/>
    <cellStyle name="Normal 12 3 5 2 2 2 2" xfId="23010" xr:uid="{3B206895-38D3-4033-88C8-E8A7B0F659DD}"/>
    <cellStyle name="Normal 12 3 5 2 2 3" xfId="17099" xr:uid="{B8D902E0-F370-4EE6-9963-5D4C5972F202}"/>
    <cellStyle name="Normal 12 3 5 2 3" xfId="8230" xr:uid="{D49FE994-0D59-4003-AE5D-06B0F1D50687}"/>
    <cellStyle name="Normal 12 3 5 2 3 2" xfId="20055" xr:uid="{58C6A7B1-BB8F-4965-A82A-543AB8CBE877}"/>
    <cellStyle name="Normal 12 3 5 2 4" xfId="14144" xr:uid="{7A961F43-334D-410E-B641-932F880497B1}"/>
    <cellStyle name="Normal 12 3 5 3" xfId="3796" xr:uid="{FE75ECED-9DAD-47D9-AC41-783C8FF50446}"/>
    <cellStyle name="Normal 12 3 5 3 2" xfId="9709" xr:uid="{DB64B7FA-A7BD-4147-85A8-AC0780F089D0}"/>
    <cellStyle name="Normal 12 3 5 3 2 2" xfId="21533" xr:uid="{25BB8A24-E49C-40C3-8398-3D9ABD407F7D}"/>
    <cellStyle name="Normal 12 3 5 3 3" xfId="15622" xr:uid="{B623526C-FCC5-4372-8F3C-1519FBABC90B}"/>
    <cellStyle name="Normal 12 3 5 4" xfId="6753" xr:uid="{E7FCC429-8C3A-45DC-89FB-ABDC43B811FF}"/>
    <cellStyle name="Normal 12 3 5 4 2" xfId="18578" xr:uid="{1A4EC197-26E1-4962-A5D7-4B77E51F1009}"/>
    <cellStyle name="Normal 12 3 5 5" xfId="12667" xr:uid="{BFFB2533-CFE7-4EBB-BDCE-F54652DE1511}"/>
    <cellStyle name="Normal 12 3 6" xfId="1577" xr:uid="{64DB328D-6139-41B5-80BA-9CA2732155C8}"/>
    <cellStyle name="Normal 12 3 6 2" xfId="4534" xr:uid="{46E043B1-0A03-4BFC-8B3E-412A89910E3E}"/>
    <cellStyle name="Normal 12 3 6 2 2" xfId="10447" xr:uid="{ACB47443-4C2A-4D98-A13B-F790045F8802}"/>
    <cellStyle name="Normal 12 3 6 2 2 2" xfId="22271" xr:uid="{C0073E66-E140-44FD-8745-4EFBFE91551E}"/>
    <cellStyle name="Normal 12 3 6 2 3" xfId="16360" xr:uid="{AB6F5614-5EE3-4925-B76E-958D66E72117}"/>
    <cellStyle name="Normal 12 3 6 3" xfId="7491" xr:uid="{C16E2ACB-D878-4896-BF88-7DBBCF8EE4CD}"/>
    <cellStyle name="Normal 12 3 6 3 2" xfId="19316" xr:uid="{7D2FF741-2EF0-4F0D-942D-9896BF9857AF}"/>
    <cellStyle name="Normal 12 3 6 4" xfId="13405" xr:uid="{979388F1-23C4-4C7C-86B1-CE5C71C1CBFF}"/>
    <cellStyle name="Normal 12 3 7" xfId="3057" xr:uid="{ADD541B6-B3AC-4A68-AFD5-F5AAF407FF48}"/>
    <cellStyle name="Normal 12 3 7 2" xfId="8970" xr:uid="{8C3E97B1-D720-4C8D-ABB9-3C46E29D23E4}"/>
    <cellStyle name="Normal 12 3 7 2 2" xfId="20794" xr:uid="{F536C778-C789-4FC2-9E38-893005DB09AD}"/>
    <cellStyle name="Normal 12 3 7 3" xfId="14883" xr:uid="{4B8D17CA-0ADD-49A2-8056-D781F6885F8E}"/>
    <cellStyle name="Normal 12 3 8" xfId="6014" xr:uid="{4F8EE560-47FC-4B22-AB1F-182306E06EE3}"/>
    <cellStyle name="Normal 12 3 8 2" xfId="17839" xr:uid="{0F1BF819-62E9-43E0-B99D-B1E89FF64992}"/>
    <cellStyle name="Normal 12 3 9" xfId="11928" xr:uid="{7450A8D9-525F-49F5-9CB8-4A3858F4B684}"/>
    <cellStyle name="Normal 12 4" xfId="152" xr:uid="{781E7FB0-4540-4768-B65E-80577D6ABC48}"/>
    <cellStyle name="Normal 12 4 2" xfId="525" xr:uid="{F439B208-4E36-4D6C-88E8-FA596574148F}"/>
    <cellStyle name="Normal 12 4 2 2" xfId="1267" xr:uid="{995958FF-B1BF-48F0-87D4-90B20954BF4D}"/>
    <cellStyle name="Normal 12 4 2 2 2" xfId="2746" xr:uid="{A518CE3B-FA25-45E8-B3E9-FD7C85C4CFBE}"/>
    <cellStyle name="Normal 12 4 2 2 2 2" xfId="5703" xr:uid="{71403418-070D-4490-AF71-2B581BA7FF46}"/>
    <cellStyle name="Normal 12 4 2 2 2 2 2" xfId="11616" xr:uid="{4F29C197-7110-490E-AE58-8EC098FFAE12}"/>
    <cellStyle name="Normal 12 4 2 2 2 2 2 2" xfId="23440" xr:uid="{6D71A9C4-78F4-4426-BAF9-4E31AA72FB95}"/>
    <cellStyle name="Normal 12 4 2 2 2 2 3" xfId="17529" xr:uid="{8CC49971-8286-4F8E-B0D7-AF7B9A87DDE7}"/>
    <cellStyle name="Normal 12 4 2 2 2 3" xfId="8660" xr:uid="{8E022B51-43EE-48C1-B94D-D00FC56616BD}"/>
    <cellStyle name="Normal 12 4 2 2 2 3 2" xfId="20485" xr:uid="{F9DA1070-70BD-46E0-BA39-BDFC146ED1B4}"/>
    <cellStyle name="Normal 12 4 2 2 2 4" xfId="14574" xr:uid="{96FD5C63-9D6F-451A-9513-E6BE974F2A94}"/>
    <cellStyle name="Normal 12 4 2 2 3" xfId="4226" xr:uid="{A8166149-2A57-41B5-8FF5-655A78D08A81}"/>
    <cellStyle name="Normal 12 4 2 2 3 2" xfId="10139" xr:uid="{48A92C9E-B6B3-4680-A519-E02BCD2C7327}"/>
    <cellStyle name="Normal 12 4 2 2 3 2 2" xfId="21963" xr:uid="{AB6B75D5-8B51-4090-B763-65E0A942BCE4}"/>
    <cellStyle name="Normal 12 4 2 2 3 3" xfId="16052" xr:uid="{48F1E9D7-35AD-43BD-98EA-5C3076D69DB0}"/>
    <cellStyle name="Normal 12 4 2 2 4" xfId="7183" xr:uid="{D06975AE-2D5D-44D2-BA0E-44F1F9E411CD}"/>
    <cellStyle name="Normal 12 4 2 2 4 2" xfId="19008" xr:uid="{F3588D88-9429-43F9-98BE-2FC6DC63E464}"/>
    <cellStyle name="Normal 12 4 2 2 5" xfId="13097" xr:uid="{1A6CE316-A585-4011-9C69-5D4C6AA7611D}"/>
    <cellStyle name="Normal 12 4 2 3" xfId="2007" xr:uid="{5E7B3E53-0F00-467C-ABEA-6F665246FE65}"/>
    <cellStyle name="Normal 12 4 2 3 2" xfId="4964" xr:uid="{41F7287D-D6DD-4B3E-BC5C-7643EA274262}"/>
    <cellStyle name="Normal 12 4 2 3 2 2" xfId="10877" xr:uid="{36F65CD3-790A-42EA-9453-7C027ACEEF63}"/>
    <cellStyle name="Normal 12 4 2 3 2 2 2" xfId="22701" xr:uid="{7662984D-88E7-49E1-B645-A68B62579F4F}"/>
    <cellStyle name="Normal 12 4 2 3 2 3" xfId="16790" xr:uid="{CB550FC7-53D4-441A-9538-6C530F4D9306}"/>
    <cellStyle name="Normal 12 4 2 3 3" xfId="7921" xr:uid="{65D032CB-CF84-421F-A17F-3A676A40E20D}"/>
    <cellStyle name="Normal 12 4 2 3 3 2" xfId="19746" xr:uid="{C6169A5A-0B9B-4587-893F-29D14B544126}"/>
    <cellStyle name="Normal 12 4 2 3 4" xfId="13835" xr:uid="{CF121C94-9914-48C2-967E-1229FB693C55}"/>
    <cellStyle name="Normal 12 4 2 4" xfId="3487" xr:uid="{AF16147D-7183-4E99-BACE-ECDC56DD240D}"/>
    <cellStyle name="Normal 12 4 2 4 2" xfId="9400" xr:uid="{C22A5DE2-3B5C-4D1B-9B7D-A8D3142317E2}"/>
    <cellStyle name="Normal 12 4 2 4 2 2" xfId="21224" xr:uid="{A679283B-A602-4892-9866-361F52950851}"/>
    <cellStyle name="Normal 12 4 2 4 3" xfId="15313" xr:uid="{BC23D29A-2C84-483B-BDA7-6CF6E8360D30}"/>
    <cellStyle name="Normal 12 4 2 5" xfId="6444" xr:uid="{55D97E01-592E-493A-AEE7-28EB40A4C31E}"/>
    <cellStyle name="Normal 12 4 2 5 2" xfId="18269" xr:uid="{E0C1B011-D7F1-498A-B368-93C61EF51E8F}"/>
    <cellStyle name="Normal 12 4 2 6" xfId="12358" xr:uid="{5601B01D-156A-4304-A6FD-F5D89E1B56B4}"/>
    <cellStyle name="Normal 12 4 3" xfId="899" xr:uid="{294CC627-B11D-4B15-9411-743D3CEC0A6F}"/>
    <cellStyle name="Normal 12 4 3 2" xfId="2378" xr:uid="{310D8204-AF3E-4D79-A785-76F55E8C6982}"/>
    <cellStyle name="Normal 12 4 3 2 2" xfId="5335" xr:uid="{4A6048F5-05B7-4E92-850A-F8238B4D3F66}"/>
    <cellStyle name="Normal 12 4 3 2 2 2" xfId="11248" xr:uid="{768BFC8B-0784-4591-A223-469AA3522E7C}"/>
    <cellStyle name="Normal 12 4 3 2 2 2 2" xfId="23072" xr:uid="{E0FE81A0-D140-4CB5-80AF-E8408B019485}"/>
    <cellStyle name="Normal 12 4 3 2 2 3" xfId="17161" xr:uid="{1A5F34C2-BD1E-4850-A038-67DC7E85DD59}"/>
    <cellStyle name="Normal 12 4 3 2 3" xfId="8292" xr:uid="{AC076F25-72FE-4356-85AF-30C4AEA55589}"/>
    <cellStyle name="Normal 12 4 3 2 3 2" xfId="20117" xr:uid="{F82595F5-15DA-43E1-8ACB-39460DA7C3A4}"/>
    <cellStyle name="Normal 12 4 3 2 4" xfId="14206" xr:uid="{F5CC38FE-0A2D-4367-A0FB-374F3C4A6514}"/>
    <cellStyle name="Normal 12 4 3 3" xfId="3858" xr:uid="{ED64A8FA-45D1-4312-8D32-B8CF6B4C3496}"/>
    <cellStyle name="Normal 12 4 3 3 2" xfId="9771" xr:uid="{70DAC60B-E223-411B-95C4-AC58FE4D09E3}"/>
    <cellStyle name="Normal 12 4 3 3 2 2" xfId="21595" xr:uid="{BF0045FC-61CD-4F9A-A534-036F2237BEB6}"/>
    <cellStyle name="Normal 12 4 3 3 3" xfId="15684" xr:uid="{3D9D564D-D9ED-4B1D-9B1E-72052839EE6E}"/>
    <cellStyle name="Normal 12 4 3 4" xfId="6815" xr:uid="{FE7E3667-0BD7-406D-B3DC-AD101DD835B4}"/>
    <cellStyle name="Normal 12 4 3 4 2" xfId="18640" xr:uid="{80CD3558-4474-472D-A39B-FAB756CC5B83}"/>
    <cellStyle name="Normal 12 4 3 5" xfId="12729" xr:uid="{EE9D92D6-F845-4471-B41C-C7280BC54975}"/>
    <cellStyle name="Normal 12 4 4" xfId="1639" xr:uid="{41C54AC3-8EBF-450B-8FA4-07C065C7830A}"/>
    <cellStyle name="Normal 12 4 4 2" xfId="4596" xr:uid="{C5F166B2-8CC0-45E5-9952-243765D14C89}"/>
    <cellStyle name="Normal 12 4 4 2 2" xfId="10509" xr:uid="{F4B4812C-6782-40A9-A578-1A1490397551}"/>
    <cellStyle name="Normal 12 4 4 2 2 2" xfId="22333" xr:uid="{B15D77D8-C1AD-48DD-9BB5-357D941115A7}"/>
    <cellStyle name="Normal 12 4 4 2 3" xfId="16422" xr:uid="{BBF25D5C-B39D-48ED-92BA-E5F4441EAA4D}"/>
    <cellStyle name="Normal 12 4 4 3" xfId="7553" xr:uid="{EAAB9CAB-A282-434F-B5A4-CCFC8AB42897}"/>
    <cellStyle name="Normal 12 4 4 3 2" xfId="19378" xr:uid="{8545E741-3D18-467A-BE5D-A1E5095DAE46}"/>
    <cellStyle name="Normal 12 4 4 4" xfId="13467" xr:uid="{6942AB17-F1B2-41FB-AB36-11CF715082D9}"/>
    <cellStyle name="Normal 12 4 5" xfId="3119" xr:uid="{57D34084-056E-4C6B-A9F6-71AB35792140}"/>
    <cellStyle name="Normal 12 4 5 2" xfId="9032" xr:uid="{4F4519CD-6EA0-4D8E-BEFF-804BF3F26C0E}"/>
    <cellStyle name="Normal 12 4 5 2 2" xfId="20856" xr:uid="{24FCC51C-0C0C-4E8D-8E7D-A030BC68A1DD}"/>
    <cellStyle name="Normal 12 4 5 3" xfId="14945" xr:uid="{77CEBC60-8F1A-465A-849F-18413091FB66}"/>
    <cellStyle name="Normal 12 4 6" xfId="6076" xr:uid="{25AE4853-7486-4306-8FFE-8F1B57C8C0E9}"/>
    <cellStyle name="Normal 12 4 6 2" xfId="17901" xr:uid="{BC2CB6BD-2F6B-4E18-80A8-7C77514AB140}"/>
    <cellStyle name="Normal 12 4 7" xfId="11990" xr:uid="{DAC0229B-079D-4072-8F79-6239344C3D5C}"/>
    <cellStyle name="Normal 12 5" xfId="276" xr:uid="{DE624610-DB6D-4AE7-B692-B721B1E3D052}"/>
    <cellStyle name="Normal 12 5 2" xfId="647" xr:uid="{D5E352D5-CBD4-4227-88B8-1B1C0CEE16E3}"/>
    <cellStyle name="Normal 12 5 2 2" xfId="1388" xr:uid="{AFB08A95-1115-417F-9D5E-85BFDF4465E9}"/>
    <cellStyle name="Normal 12 5 2 2 2" xfId="2867" xr:uid="{AC156B3D-08F3-4086-AAA8-94A7730A3084}"/>
    <cellStyle name="Normal 12 5 2 2 2 2" xfId="5824" xr:uid="{A5027A46-1CCB-45ED-B23D-904E88E1BBF8}"/>
    <cellStyle name="Normal 12 5 2 2 2 2 2" xfId="11737" xr:uid="{6A8B3AAF-E0CD-43C9-BAC1-34F1F5B9D186}"/>
    <cellStyle name="Normal 12 5 2 2 2 2 2 2" xfId="23561" xr:uid="{FAF0ED75-7F97-4663-B76E-C9AB6F86C0E4}"/>
    <cellStyle name="Normal 12 5 2 2 2 2 3" xfId="17650" xr:uid="{D2090B5A-1A1A-4227-91C5-8261D8457164}"/>
    <cellStyle name="Normal 12 5 2 2 2 3" xfId="8781" xr:uid="{1E03A35B-71F7-4D0F-BD67-379B6F5422FB}"/>
    <cellStyle name="Normal 12 5 2 2 2 3 2" xfId="20606" xr:uid="{F506EA97-F885-49E7-AA45-5221CD68746B}"/>
    <cellStyle name="Normal 12 5 2 2 2 4" xfId="14695" xr:uid="{F1163D66-A28C-4E91-88B4-BEEC36F71BBE}"/>
    <cellStyle name="Normal 12 5 2 2 3" xfId="4347" xr:uid="{26DA8AC7-276E-4173-9B5D-973C70417E64}"/>
    <cellStyle name="Normal 12 5 2 2 3 2" xfId="10260" xr:uid="{43B2B236-605B-4EBA-B8FF-9DAA02160E43}"/>
    <cellStyle name="Normal 12 5 2 2 3 2 2" xfId="22084" xr:uid="{ADB38101-2319-4C00-9623-3F5428B87715}"/>
    <cellStyle name="Normal 12 5 2 2 3 3" xfId="16173" xr:uid="{2E951469-9F2D-4EA1-BAE0-C4C1B8CCA4C8}"/>
    <cellStyle name="Normal 12 5 2 2 4" xfId="7304" xr:uid="{AF09BE28-62B3-4C6D-8D7C-21571EBFD070}"/>
    <cellStyle name="Normal 12 5 2 2 4 2" xfId="19129" xr:uid="{DA8035A2-8D99-4642-8945-AABFD37C597E}"/>
    <cellStyle name="Normal 12 5 2 2 5" xfId="13218" xr:uid="{040EFE48-2F1F-4B40-A265-4985FBAC21D0}"/>
    <cellStyle name="Normal 12 5 2 3" xfId="2128" xr:uid="{4AF4A9BF-98DE-4D17-B7A8-13FBE78DB143}"/>
    <cellStyle name="Normal 12 5 2 3 2" xfId="5085" xr:uid="{311376E5-2425-42ED-BCBD-8DC08204F474}"/>
    <cellStyle name="Normal 12 5 2 3 2 2" xfId="10998" xr:uid="{3FF59143-E60C-4C37-97C3-D368D33B35B0}"/>
    <cellStyle name="Normal 12 5 2 3 2 2 2" xfId="22822" xr:uid="{00F3FF3E-ED98-4114-867D-D04B60BCCD59}"/>
    <cellStyle name="Normal 12 5 2 3 2 3" xfId="16911" xr:uid="{702B5862-9FBD-449C-B311-8BD0A65F8069}"/>
    <cellStyle name="Normal 12 5 2 3 3" xfId="8042" xr:uid="{76E184C2-16D8-4632-9B95-05515D856169}"/>
    <cellStyle name="Normal 12 5 2 3 3 2" xfId="19867" xr:uid="{7F8E2C3D-4A98-4E15-836E-7C8A2E8AB444}"/>
    <cellStyle name="Normal 12 5 2 3 4" xfId="13956" xr:uid="{58BCC391-A5AD-41FD-BB5B-1755EE66468A}"/>
    <cellStyle name="Normal 12 5 2 4" xfId="3608" xr:uid="{CD945BE9-57DF-41E1-AD29-184E99A425B0}"/>
    <cellStyle name="Normal 12 5 2 4 2" xfId="9521" xr:uid="{84E12A07-28D4-4A40-B6CA-67A29895070C}"/>
    <cellStyle name="Normal 12 5 2 4 2 2" xfId="21345" xr:uid="{AE87F2CD-DCB9-4CAA-8A68-7FC6615A209F}"/>
    <cellStyle name="Normal 12 5 2 4 3" xfId="15434" xr:uid="{507F4645-2756-4DBC-BBD9-01A2ACD49D74}"/>
    <cellStyle name="Normal 12 5 2 5" xfId="6565" xr:uid="{1A501F94-16CA-41B7-9AE0-84F5CBA39226}"/>
    <cellStyle name="Normal 12 5 2 5 2" xfId="18390" xr:uid="{2CFECDA0-CC0D-4465-9B74-8E95CAFEE304}"/>
    <cellStyle name="Normal 12 5 2 6" xfId="12479" xr:uid="{5B2A4E47-EF6C-464D-BB91-1B792BCDA6AC}"/>
    <cellStyle name="Normal 12 5 3" xfId="1020" xr:uid="{182916D0-C5B8-442A-9BAD-C7490CCDDC1D}"/>
    <cellStyle name="Normal 12 5 3 2" xfId="2499" xr:uid="{35A80C8F-425B-4741-8071-59C0485E0ED8}"/>
    <cellStyle name="Normal 12 5 3 2 2" xfId="5456" xr:uid="{1686E624-CF2A-49AF-B1B7-D4EBB1A4FE6D}"/>
    <cellStyle name="Normal 12 5 3 2 2 2" xfId="11369" xr:uid="{E7861120-D015-4B72-BF66-350420549036}"/>
    <cellStyle name="Normal 12 5 3 2 2 2 2" xfId="23193" xr:uid="{FBDAF77B-9B09-43DA-A08B-03281C590104}"/>
    <cellStyle name="Normal 12 5 3 2 2 3" xfId="17282" xr:uid="{6DA0B9F8-68FF-45A0-A86B-8A6C895E9E33}"/>
    <cellStyle name="Normal 12 5 3 2 3" xfId="8413" xr:uid="{9719EC2D-3E35-4074-A17F-BDED6F340905}"/>
    <cellStyle name="Normal 12 5 3 2 3 2" xfId="20238" xr:uid="{43EBB8DA-4CF6-4128-8F44-4D58F090E589}"/>
    <cellStyle name="Normal 12 5 3 2 4" xfId="14327" xr:uid="{DA4F6ECA-E2B1-41B4-BF08-34367AA851E5}"/>
    <cellStyle name="Normal 12 5 3 3" xfId="3979" xr:uid="{F5193AC5-15FA-424E-BC8F-DBFD25E808CF}"/>
    <cellStyle name="Normal 12 5 3 3 2" xfId="9892" xr:uid="{A58A3677-651E-4670-B09D-3C256DD9FCD3}"/>
    <cellStyle name="Normal 12 5 3 3 2 2" xfId="21716" xr:uid="{2A533987-31B0-405B-B0A6-1AAA6E138EE5}"/>
    <cellStyle name="Normal 12 5 3 3 3" xfId="15805" xr:uid="{80314349-5A66-4578-BE3C-093F2DCA0706}"/>
    <cellStyle name="Normal 12 5 3 4" xfId="6936" xr:uid="{0F8EF128-AF04-4B26-ADAD-A1D03072C304}"/>
    <cellStyle name="Normal 12 5 3 4 2" xfId="18761" xr:uid="{EB8A36FA-ECB7-436E-AA0E-F5D48B658264}"/>
    <cellStyle name="Normal 12 5 3 5" xfId="12850" xr:uid="{B678743E-6B40-49F7-9CA8-5CCA02516804}"/>
    <cellStyle name="Normal 12 5 4" xfId="1760" xr:uid="{5A1E5B95-461C-4453-ACE5-3759BC502D0B}"/>
    <cellStyle name="Normal 12 5 4 2" xfId="4717" xr:uid="{7073D22C-0953-44F2-8E15-470ABCDB9CF4}"/>
    <cellStyle name="Normal 12 5 4 2 2" xfId="10630" xr:uid="{EC132092-C240-476B-97B8-3D37E5EBE81C}"/>
    <cellStyle name="Normal 12 5 4 2 2 2" xfId="22454" xr:uid="{33674769-0F98-4977-8C0B-A56194843872}"/>
    <cellStyle name="Normal 12 5 4 2 3" xfId="16543" xr:uid="{6C048EA5-6070-4032-A6D0-6E67D8D59195}"/>
    <cellStyle name="Normal 12 5 4 3" xfId="7674" xr:uid="{4BFBE77C-1CDC-46CB-B56A-0C7B438668B4}"/>
    <cellStyle name="Normal 12 5 4 3 2" xfId="19499" xr:uid="{40FF046E-70B9-41CE-B4B9-71E51B5D911C}"/>
    <cellStyle name="Normal 12 5 4 4" xfId="13588" xr:uid="{08580DC5-7C4E-4A64-8202-C52AE9DCCCC2}"/>
    <cellStyle name="Normal 12 5 5" xfId="3240" xr:uid="{41305D61-A3ED-4FAA-AEF3-BB262DFED3CD}"/>
    <cellStyle name="Normal 12 5 5 2" xfId="9153" xr:uid="{27E07151-750F-42DE-B6C5-29AE210E2427}"/>
    <cellStyle name="Normal 12 5 5 2 2" xfId="20977" xr:uid="{4DEA761F-4E97-4E96-B3C8-62B0A3512FE7}"/>
    <cellStyle name="Normal 12 5 5 3" xfId="15066" xr:uid="{9B8422A8-0803-4AD7-8ED6-D63C9E0C5EE2}"/>
    <cellStyle name="Normal 12 5 6" xfId="6197" xr:uid="{C089B4F1-3647-4CA5-AC0F-7E488000CC2F}"/>
    <cellStyle name="Normal 12 5 6 2" xfId="18022" xr:uid="{88C7776D-CA02-4CC9-AA7A-E326DD124801}"/>
    <cellStyle name="Normal 12 5 7" xfId="12111" xr:uid="{AEA0CC0D-7CE0-4552-8828-46ED161A723F}"/>
    <cellStyle name="Normal 12 6" xfId="404" xr:uid="{960A6617-E4A4-4FF4-9B59-5A710AB1A96E}"/>
    <cellStyle name="Normal 12 6 2" xfId="1146" xr:uid="{F7CB42BF-9AAB-4B7C-BBE7-F44043146A3C}"/>
    <cellStyle name="Normal 12 6 2 2" xfId="2625" xr:uid="{D6377B7A-90F2-4771-849D-4504BDAD0C89}"/>
    <cellStyle name="Normal 12 6 2 2 2" xfId="5582" xr:uid="{B6CF71E9-683C-45CC-98A4-296DECEA2B26}"/>
    <cellStyle name="Normal 12 6 2 2 2 2" xfId="11495" xr:uid="{8B11AA48-233E-4CB9-9D09-CAB326EA75F0}"/>
    <cellStyle name="Normal 12 6 2 2 2 2 2" xfId="23319" xr:uid="{639A85AF-7B5C-4FC5-ADB8-F818109B194F}"/>
    <cellStyle name="Normal 12 6 2 2 2 3" xfId="17408" xr:uid="{7C514E54-1441-48E2-BDB4-098B7010F236}"/>
    <cellStyle name="Normal 12 6 2 2 3" xfId="8539" xr:uid="{AA20D610-1BF7-45E3-ADF3-33135537002D}"/>
    <cellStyle name="Normal 12 6 2 2 3 2" xfId="20364" xr:uid="{A51F4403-38E2-42C6-BA88-8047671306E4}"/>
    <cellStyle name="Normal 12 6 2 2 4" xfId="14453" xr:uid="{D6DB1E27-D275-4AC6-9005-26D316277492}"/>
    <cellStyle name="Normal 12 6 2 3" xfId="4105" xr:uid="{FD312A18-AF7E-4790-889A-9EEA58A336D8}"/>
    <cellStyle name="Normal 12 6 2 3 2" xfId="10018" xr:uid="{B5536D06-5EB1-446E-B1F7-11FE2CC1FE7C}"/>
    <cellStyle name="Normal 12 6 2 3 2 2" xfId="21842" xr:uid="{6F2452EE-6B34-4DED-A6F2-8643707015F9}"/>
    <cellStyle name="Normal 12 6 2 3 3" xfId="15931" xr:uid="{2FDE3899-8C72-49EC-87E4-94C120FA1EA2}"/>
    <cellStyle name="Normal 12 6 2 4" xfId="7062" xr:uid="{17C5D9B4-89DA-4D54-9A39-655B6E948F80}"/>
    <cellStyle name="Normal 12 6 2 4 2" xfId="18887" xr:uid="{76186721-5C66-4EFF-B82E-F4148B69AC14}"/>
    <cellStyle name="Normal 12 6 2 5" xfId="12976" xr:uid="{74A14B7D-CC7E-4343-9251-B961BE86ADBD}"/>
    <cellStyle name="Normal 12 6 3" xfId="1886" xr:uid="{E6880FF5-BB14-4ACE-BADB-330E5D2CCF82}"/>
    <cellStyle name="Normal 12 6 3 2" xfId="4843" xr:uid="{0D19CACC-BAEC-44F6-9D4D-9B053A215CB9}"/>
    <cellStyle name="Normal 12 6 3 2 2" xfId="10756" xr:uid="{72FD9FFD-7C2E-4D52-B09C-57AFA10DEF3F}"/>
    <cellStyle name="Normal 12 6 3 2 2 2" xfId="22580" xr:uid="{26BBFF95-CA59-4C3B-8546-FA325C7C6AE6}"/>
    <cellStyle name="Normal 12 6 3 2 3" xfId="16669" xr:uid="{AC2AD6B5-177E-4FE8-89D5-F66F9ECE77DA}"/>
    <cellStyle name="Normal 12 6 3 3" xfId="7800" xr:uid="{6C90F5FA-EC59-495B-BC30-2CF4E73F8578}"/>
    <cellStyle name="Normal 12 6 3 3 2" xfId="19625" xr:uid="{8F40D94E-6B7D-477B-9560-0C53CC7329E3}"/>
    <cellStyle name="Normal 12 6 3 4" xfId="13714" xr:uid="{AA2D414F-8ACF-47C0-BFDC-30B9D43479AD}"/>
    <cellStyle name="Normal 12 6 4" xfId="3366" xr:uid="{0B674382-052E-4122-BAC1-BD9BC2DA1445}"/>
    <cellStyle name="Normal 12 6 4 2" xfId="9279" xr:uid="{03E0597E-E4D1-4C5F-8AB6-E0316B06E1F0}"/>
    <cellStyle name="Normal 12 6 4 2 2" xfId="21103" xr:uid="{EA7FBA25-18A9-48F6-8A68-D983A31FD13B}"/>
    <cellStyle name="Normal 12 6 4 3" xfId="15192" xr:uid="{B79916B5-AB5C-4390-ABBB-8543EE592BEC}"/>
    <cellStyle name="Normal 12 6 5" xfId="6323" xr:uid="{E251C597-8AF4-45CE-805E-9A9E949461D7}"/>
    <cellStyle name="Normal 12 6 5 2" xfId="18148" xr:uid="{218EB01A-C1E6-47CE-A57F-CD2176F683C2}"/>
    <cellStyle name="Normal 12 6 6" xfId="12237" xr:uid="{393148DC-6F08-47FE-A663-A98A4E5BC93E}"/>
    <cellStyle name="Normal 12 7" xfId="778" xr:uid="{7186B113-D331-45B0-AEE6-2A45FA36B7C2}"/>
    <cellStyle name="Normal 12 7 2" xfId="2257" xr:uid="{2214486B-C531-4204-A9CA-51AA6ED33C6A}"/>
    <cellStyle name="Normal 12 7 2 2" xfId="5214" xr:uid="{9CF47C25-C4CA-4994-825C-294DC4F9563D}"/>
    <cellStyle name="Normal 12 7 2 2 2" xfId="11127" xr:uid="{8B035FD3-852D-433F-8350-C1F3B57D1E20}"/>
    <cellStyle name="Normal 12 7 2 2 2 2" xfId="22951" xr:uid="{3CD4780F-F64B-4D21-A019-3051CAAF30C7}"/>
    <cellStyle name="Normal 12 7 2 2 3" xfId="17040" xr:uid="{1DCE4688-EE4B-42B1-A018-CB0910C434B6}"/>
    <cellStyle name="Normal 12 7 2 3" xfId="8171" xr:uid="{56581E1E-41A5-44B5-A444-762D426CE494}"/>
    <cellStyle name="Normal 12 7 2 3 2" xfId="19996" xr:uid="{321A7066-A4D6-4C3C-850E-9552DB91B3CC}"/>
    <cellStyle name="Normal 12 7 2 4" xfId="14085" xr:uid="{92BFDCFC-17C6-473D-9CA2-E46E308F9B71}"/>
    <cellStyle name="Normal 12 7 3" xfId="3737" xr:uid="{B0ECAA9D-EF76-4E4D-958C-B1E3E3E87547}"/>
    <cellStyle name="Normal 12 7 3 2" xfId="9650" xr:uid="{9A4B8CD1-11EF-424C-82A8-545DB6E80FEB}"/>
    <cellStyle name="Normal 12 7 3 2 2" xfId="21474" xr:uid="{452FC070-D08C-4D8E-8972-CD08B019F539}"/>
    <cellStyle name="Normal 12 7 3 3" xfId="15563" xr:uid="{145882BA-C3CD-4392-864B-9645E682E283}"/>
    <cellStyle name="Normal 12 7 4" xfId="6694" xr:uid="{27AC5E21-4FB7-4614-8FE7-9DE471F712B5}"/>
    <cellStyle name="Normal 12 7 4 2" xfId="18519" xr:uid="{B2313669-0F38-41FA-A413-A9A494AA65B5}"/>
    <cellStyle name="Normal 12 7 5" xfId="12608" xr:uid="{76A0B469-CCF2-4A7B-BC0C-296DA207EA59}"/>
    <cellStyle name="Normal 12 8" xfId="1518" xr:uid="{AFE36FE9-767E-4A14-B74D-D0D919D1F02B}"/>
    <cellStyle name="Normal 12 8 2" xfId="4475" xr:uid="{10B3FA9B-33E3-4239-891D-A38F358E9408}"/>
    <cellStyle name="Normal 12 8 2 2" xfId="10388" xr:uid="{11094DF7-A517-43A0-A29C-77A9055D7CF8}"/>
    <cellStyle name="Normal 12 8 2 2 2" xfId="22212" xr:uid="{FBC54326-DC69-4282-B01D-5D1E764F2D13}"/>
    <cellStyle name="Normal 12 8 2 3" xfId="16301" xr:uid="{5C8961C9-0D78-40DF-B11A-B785FFC617F0}"/>
    <cellStyle name="Normal 12 8 3" xfId="7432" xr:uid="{9E9AB66B-9B29-4FE8-875A-84169A5BA4B4}"/>
    <cellStyle name="Normal 12 8 3 2" xfId="19257" xr:uid="{33B1D8B0-6912-41A9-81AB-7769711FBD59}"/>
    <cellStyle name="Normal 12 8 4" xfId="13346" xr:uid="{59038AD1-46C2-450F-BBC4-55BDE0E153B3}"/>
    <cellStyle name="Normal 12 9" xfId="2998" xr:uid="{8D56736D-D936-4146-B3C1-830FD211BF60}"/>
    <cellStyle name="Normal 12 9 2" xfId="8911" xr:uid="{A7E919C8-FF15-4AFC-BABB-4AF609BF9DEE}"/>
    <cellStyle name="Normal 12 9 2 2" xfId="20735" xr:uid="{1FE8B96F-C301-41AC-AD75-FBAD50544520}"/>
    <cellStyle name="Normal 12 9 3" xfId="14824" xr:uid="{52C0AA5D-8274-4C8F-98FB-F182A4B03971}"/>
    <cellStyle name="Normal 13" xfId="23" xr:uid="{16CE344B-0E7B-4FDD-A63E-798441EB929B}"/>
    <cellStyle name="Normal 13 10" xfId="5956" xr:uid="{614AD15E-FB92-4166-A0E4-695E7CFF6149}"/>
    <cellStyle name="Normal 13 10 2" xfId="17781" xr:uid="{6B5BB575-7ABF-41C8-9497-4F0BE988A204}"/>
    <cellStyle name="Normal 13 11" xfId="11870" xr:uid="{72C5915B-3DEF-4A56-B2CD-687E333D758F}"/>
    <cellStyle name="Normal 13 2" xfId="54" xr:uid="{5096E8CC-9718-4314-A176-B6332BA23643}"/>
    <cellStyle name="Normal 13 2 10" xfId="11898" xr:uid="{B15A7805-41B8-44BB-A625-7D1A927A55EB}"/>
    <cellStyle name="Normal 13 2 2" xfId="116" xr:uid="{3CE418A3-DC48-4AF0-9630-6FDAD7CECC95}"/>
    <cellStyle name="Normal 13 2 2 2" xfId="241" xr:uid="{2010FA02-4DAF-4B2C-AF7A-92DD60627DEF}"/>
    <cellStyle name="Normal 13 2 2 2 2" xfId="613" xr:uid="{3D57528D-8A85-495D-85EC-FBC9E7D63DA0}"/>
    <cellStyle name="Normal 13 2 2 2 2 2" xfId="1355" xr:uid="{60429504-0E56-4758-8512-47D788995E03}"/>
    <cellStyle name="Normal 13 2 2 2 2 2 2" xfId="2834" xr:uid="{FD13774F-D137-4F66-8AEA-05439DB4852B}"/>
    <cellStyle name="Normal 13 2 2 2 2 2 2 2" xfId="5791" xr:uid="{98C844EE-A1DA-4F0C-807E-AB44D384D13A}"/>
    <cellStyle name="Normal 13 2 2 2 2 2 2 2 2" xfId="11704" xr:uid="{7D00DD65-98C3-49A8-B8F4-68C7A13CC0F5}"/>
    <cellStyle name="Normal 13 2 2 2 2 2 2 2 2 2" xfId="23528" xr:uid="{82706518-EA84-4FEC-B82B-D433CDB56145}"/>
    <cellStyle name="Normal 13 2 2 2 2 2 2 2 3" xfId="17617" xr:uid="{1BEDC3CD-2290-4F00-9A04-01AE36815013}"/>
    <cellStyle name="Normal 13 2 2 2 2 2 2 3" xfId="8748" xr:uid="{1ED0158A-547E-413E-AC9A-FE9D1388F066}"/>
    <cellStyle name="Normal 13 2 2 2 2 2 2 3 2" xfId="20573" xr:uid="{70069242-AEC8-4BC7-9BE3-BC854451351C}"/>
    <cellStyle name="Normal 13 2 2 2 2 2 2 4" xfId="14662" xr:uid="{DEF786BA-4B91-49D8-AD88-68B7023F7BB2}"/>
    <cellStyle name="Normal 13 2 2 2 2 2 3" xfId="4314" xr:uid="{B85A85DE-0208-4D7F-A940-3036E3351940}"/>
    <cellStyle name="Normal 13 2 2 2 2 2 3 2" xfId="10227" xr:uid="{DB7C02B9-8265-4EA5-8229-FFBBB98DC0D0}"/>
    <cellStyle name="Normal 13 2 2 2 2 2 3 2 2" xfId="22051" xr:uid="{D5756E61-8E84-4771-BFC7-E50DDA7F0E28}"/>
    <cellStyle name="Normal 13 2 2 2 2 2 3 3" xfId="16140" xr:uid="{8F3088EF-0BDC-4356-BDA6-FB36179D44BE}"/>
    <cellStyle name="Normal 13 2 2 2 2 2 4" xfId="7271" xr:uid="{BD34B73C-0923-47C2-A3A4-8C5259A3B97C}"/>
    <cellStyle name="Normal 13 2 2 2 2 2 4 2" xfId="19096" xr:uid="{1AF61C7E-67B0-4FCA-BE1F-8BBA471C4654}"/>
    <cellStyle name="Normal 13 2 2 2 2 2 5" xfId="13185" xr:uid="{791D8CC3-D8AF-495F-8B32-E0BE734016EB}"/>
    <cellStyle name="Normal 13 2 2 2 2 3" xfId="2095" xr:uid="{9E3F853E-6931-40B4-93B7-49C6D2A8C0C6}"/>
    <cellStyle name="Normal 13 2 2 2 2 3 2" xfId="5052" xr:uid="{1E655A9D-5EEE-4A36-AB6B-95F9412EE6BA}"/>
    <cellStyle name="Normal 13 2 2 2 2 3 2 2" xfId="10965" xr:uid="{07D86FA0-F741-4B4B-8E14-0F3A9903B86A}"/>
    <cellStyle name="Normal 13 2 2 2 2 3 2 2 2" xfId="22789" xr:uid="{C6DB2085-83B4-4389-B7C2-39D7816BF5DA}"/>
    <cellStyle name="Normal 13 2 2 2 2 3 2 3" xfId="16878" xr:uid="{988095F3-3E71-4FA1-905A-7F802E33A36B}"/>
    <cellStyle name="Normal 13 2 2 2 2 3 3" xfId="8009" xr:uid="{86D4B383-8012-43C0-9336-7C3B7179026F}"/>
    <cellStyle name="Normal 13 2 2 2 2 3 3 2" xfId="19834" xr:uid="{A60D927B-6D5A-4BD3-8ECB-08A88A6597C2}"/>
    <cellStyle name="Normal 13 2 2 2 2 3 4" xfId="13923" xr:uid="{253B750D-EFB0-4464-87EC-E54E28CD7441}"/>
    <cellStyle name="Normal 13 2 2 2 2 4" xfId="3575" xr:uid="{146CE141-319E-4FF9-9FF2-F885762525E9}"/>
    <cellStyle name="Normal 13 2 2 2 2 4 2" xfId="9488" xr:uid="{BDAE866E-3A26-4917-A1DE-99A8CE70EC05}"/>
    <cellStyle name="Normal 13 2 2 2 2 4 2 2" xfId="21312" xr:uid="{7B8C33E9-F45D-470D-BA0F-90E6C2F3DDED}"/>
    <cellStyle name="Normal 13 2 2 2 2 4 3" xfId="15401" xr:uid="{B82CE76E-82BE-4763-9FFE-33C3AD00A3B4}"/>
    <cellStyle name="Normal 13 2 2 2 2 5" xfId="6532" xr:uid="{3DC7F041-7DFC-4E49-AAA0-E6B13FA4AA83}"/>
    <cellStyle name="Normal 13 2 2 2 2 5 2" xfId="18357" xr:uid="{A59FB2D3-693B-42FF-B70A-5A4A2238CA2D}"/>
    <cellStyle name="Normal 13 2 2 2 2 6" xfId="12446" xr:uid="{F89B3C5D-48E8-4E83-969A-34E0A5D74773}"/>
    <cellStyle name="Normal 13 2 2 2 3" xfId="987" xr:uid="{5C383761-39C8-4A53-839B-51FE8C3516C0}"/>
    <cellStyle name="Normal 13 2 2 2 3 2" xfId="2466" xr:uid="{DFF2C545-D608-4A08-82E1-3694A51922DD}"/>
    <cellStyle name="Normal 13 2 2 2 3 2 2" xfId="5423" xr:uid="{665D08B8-E0CD-408C-9403-7B0868E822DF}"/>
    <cellStyle name="Normal 13 2 2 2 3 2 2 2" xfId="11336" xr:uid="{14F9D6C4-E5D5-48B7-952B-66A9436B7DDA}"/>
    <cellStyle name="Normal 13 2 2 2 3 2 2 2 2" xfId="23160" xr:uid="{E02DCAD4-7A51-45A7-A55F-DC77FAF674BD}"/>
    <cellStyle name="Normal 13 2 2 2 3 2 2 3" xfId="17249" xr:uid="{2444CA34-6623-42C3-9319-C9EEBD78FD9D}"/>
    <cellStyle name="Normal 13 2 2 2 3 2 3" xfId="8380" xr:uid="{8F3C1554-3BB4-465E-805D-110A0C21C5C3}"/>
    <cellStyle name="Normal 13 2 2 2 3 2 3 2" xfId="20205" xr:uid="{4201E7F6-00B7-474F-A37A-CD5503A52182}"/>
    <cellStyle name="Normal 13 2 2 2 3 2 4" xfId="14294" xr:uid="{2F3554E6-51B4-4A3C-8236-E8F823F70FC4}"/>
    <cellStyle name="Normal 13 2 2 2 3 3" xfId="3946" xr:uid="{EB9D6212-53C3-4E20-91D1-E5933A7BDA71}"/>
    <cellStyle name="Normal 13 2 2 2 3 3 2" xfId="9859" xr:uid="{4ED9A03C-B917-4E62-BDC6-FACB0BBBBD5A}"/>
    <cellStyle name="Normal 13 2 2 2 3 3 2 2" xfId="21683" xr:uid="{441056F1-836B-401E-861C-DDBEAAB843E0}"/>
    <cellStyle name="Normal 13 2 2 2 3 3 3" xfId="15772" xr:uid="{E8CB4582-FA70-4069-B4E6-1BC3DDA4F64B}"/>
    <cellStyle name="Normal 13 2 2 2 3 4" xfId="6903" xr:uid="{A4CEAF82-879F-47DE-BC0F-3A2E75315EB3}"/>
    <cellStyle name="Normal 13 2 2 2 3 4 2" xfId="18728" xr:uid="{5DEAA837-F800-48BF-8EE3-6F3EB8D6E1D8}"/>
    <cellStyle name="Normal 13 2 2 2 3 5" xfId="12817" xr:uid="{BDF98D4D-67CA-4523-833C-06540A42F13C}"/>
    <cellStyle name="Normal 13 2 2 2 4" xfId="1727" xr:uid="{83391ECA-7A15-416D-84ED-57E5DD8583B3}"/>
    <cellStyle name="Normal 13 2 2 2 4 2" xfId="4684" xr:uid="{21D1F331-807A-4795-8AAA-338750B8893D}"/>
    <cellStyle name="Normal 13 2 2 2 4 2 2" xfId="10597" xr:uid="{E5971DD3-7FF2-453D-A199-42D70812307A}"/>
    <cellStyle name="Normal 13 2 2 2 4 2 2 2" xfId="22421" xr:uid="{0005CFE9-9DA5-4CC7-A644-0DE78366DE21}"/>
    <cellStyle name="Normal 13 2 2 2 4 2 3" xfId="16510" xr:uid="{4DDDFDF1-25B9-4670-962D-7E0904B23D68}"/>
    <cellStyle name="Normal 13 2 2 2 4 3" xfId="7641" xr:uid="{20B5CCA4-D2AD-446F-9E2D-862C04AD9254}"/>
    <cellStyle name="Normal 13 2 2 2 4 3 2" xfId="19466" xr:uid="{35C944D9-E24C-466D-BE56-755C7BC5538C}"/>
    <cellStyle name="Normal 13 2 2 2 4 4" xfId="13555" xr:uid="{FE29DAD9-94DD-4C61-BD99-1EBABD7AB317}"/>
    <cellStyle name="Normal 13 2 2 2 5" xfId="3207" xr:uid="{EDCB45BD-5248-4FA4-BA81-F673223B1F19}"/>
    <cellStyle name="Normal 13 2 2 2 5 2" xfId="9120" xr:uid="{CCD2C507-76DC-42A3-901B-CF97B64D4207}"/>
    <cellStyle name="Normal 13 2 2 2 5 2 2" xfId="20944" xr:uid="{093EFAF6-C168-4078-901B-EA26432EEC89}"/>
    <cellStyle name="Normal 13 2 2 2 5 3" xfId="15033" xr:uid="{3BA1D3FA-558B-4478-AE8A-CF4EFCBB04E1}"/>
    <cellStyle name="Normal 13 2 2 2 6" xfId="6164" xr:uid="{9B161538-92C7-4929-B4E4-7553CB95910B}"/>
    <cellStyle name="Normal 13 2 2 2 6 2" xfId="17989" xr:uid="{0F460CCC-818C-4849-9618-1EDAB442825A}"/>
    <cellStyle name="Normal 13 2 2 2 7" xfId="12078" xr:uid="{820CF8A7-C1A1-4DCB-A3EB-52826A82D4FD}"/>
    <cellStyle name="Normal 13 2 2 3" xfId="364" xr:uid="{5C6B7F8F-2633-4CE8-A6D2-F3C789697137}"/>
    <cellStyle name="Normal 13 2 2 3 2" xfId="735" xr:uid="{C5EF37F4-09A5-46D0-8457-D1FF9C66DFF8}"/>
    <cellStyle name="Normal 13 2 2 3 2 2" xfId="1476" xr:uid="{625D9688-28A9-453F-AF2A-5B20DCD57A64}"/>
    <cellStyle name="Normal 13 2 2 3 2 2 2" xfId="2955" xr:uid="{B82C17AF-2F49-41C7-AD71-BEFC3AFF7B53}"/>
    <cellStyle name="Normal 13 2 2 3 2 2 2 2" xfId="5912" xr:uid="{8F8D5CCA-1AD5-49E5-B74B-1B159268CDD8}"/>
    <cellStyle name="Normal 13 2 2 3 2 2 2 2 2" xfId="11825" xr:uid="{AE8E7C19-C04C-437E-90B7-31A9F024D24E}"/>
    <cellStyle name="Normal 13 2 2 3 2 2 2 2 2 2" xfId="23649" xr:uid="{00AF26EF-8CBB-4384-B1A6-9C519559EBCF}"/>
    <cellStyle name="Normal 13 2 2 3 2 2 2 2 3" xfId="17738" xr:uid="{6734148E-D181-4E99-A1EF-A0BD7E0F1538}"/>
    <cellStyle name="Normal 13 2 2 3 2 2 2 3" xfId="8869" xr:uid="{9F2272DE-26DC-4CD6-B9DA-2F06B140D126}"/>
    <cellStyle name="Normal 13 2 2 3 2 2 2 3 2" xfId="20694" xr:uid="{4F9EBFC6-EC42-4AE9-9594-77BCD6684316}"/>
    <cellStyle name="Normal 13 2 2 3 2 2 2 4" xfId="14783" xr:uid="{6D3058B0-3FF3-4792-81A0-7FFE18258427}"/>
    <cellStyle name="Normal 13 2 2 3 2 2 3" xfId="4435" xr:uid="{269ACBC7-96F8-4F91-84B2-B2E51CE5F229}"/>
    <cellStyle name="Normal 13 2 2 3 2 2 3 2" xfId="10348" xr:uid="{9503A371-4408-480E-A5DD-53CB9C0A6ABD}"/>
    <cellStyle name="Normal 13 2 2 3 2 2 3 2 2" xfId="22172" xr:uid="{49249A20-6AB8-4B3D-9F2A-CDDB917C2D63}"/>
    <cellStyle name="Normal 13 2 2 3 2 2 3 3" xfId="16261" xr:uid="{FCA8D6F4-BF58-4088-A28D-9683C8289E6E}"/>
    <cellStyle name="Normal 13 2 2 3 2 2 4" xfId="7392" xr:uid="{1816CCA3-79FE-4721-A63D-3E52A04AE802}"/>
    <cellStyle name="Normal 13 2 2 3 2 2 4 2" xfId="19217" xr:uid="{434F9D72-C3E4-4C05-9111-E37D5CC4EB27}"/>
    <cellStyle name="Normal 13 2 2 3 2 2 5" xfId="13306" xr:uid="{DA82C49C-1E06-42FE-B1AC-56CF109DFF5F}"/>
    <cellStyle name="Normal 13 2 2 3 2 3" xfId="2216" xr:uid="{39F6FA90-B465-43D5-B2EF-47B665AF18C4}"/>
    <cellStyle name="Normal 13 2 2 3 2 3 2" xfId="5173" xr:uid="{C0783245-843B-4A20-B29F-4DAEE828EE26}"/>
    <cellStyle name="Normal 13 2 2 3 2 3 2 2" xfId="11086" xr:uid="{BA25C188-7A67-4878-BF77-50F8DC1C48EC}"/>
    <cellStyle name="Normal 13 2 2 3 2 3 2 2 2" xfId="22910" xr:uid="{D615F100-0F34-4DAF-BA21-BC9B1C888F0D}"/>
    <cellStyle name="Normal 13 2 2 3 2 3 2 3" xfId="16999" xr:uid="{5AAE66DD-0D43-4729-AC9E-32F7FCEA00BD}"/>
    <cellStyle name="Normal 13 2 2 3 2 3 3" xfId="8130" xr:uid="{0D9F9F09-CF99-4B30-A85C-42AEFE0E6EB5}"/>
    <cellStyle name="Normal 13 2 2 3 2 3 3 2" xfId="19955" xr:uid="{83D98430-421F-47FD-AD34-1307F999DE96}"/>
    <cellStyle name="Normal 13 2 2 3 2 3 4" xfId="14044" xr:uid="{97DBA9C8-66EB-4DDB-9D0E-D18DE644DCDC}"/>
    <cellStyle name="Normal 13 2 2 3 2 4" xfId="3696" xr:uid="{60FBBBE0-A23B-476B-B331-671696C586AE}"/>
    <cellStyle name="Normal 13 2 2 3 2 4 2" xfId="9609" xr:uid="{5CCBE80D-D20D-430B-8578-9035E539E321}"/>
    <cellStyle name="Normal 13 2 2 3 2 4 2 2" xfId="21433" xr:uid="{9C141207-5109-4105-8D53-90AF9A63A268}"/>
    <cellStyle name="Normal 13 2 2 3 2 4 3" xfId="15522" xr:uid="{0EF748B9-1BF7-422C-88DC-28B4864DA54B}"/>
    <cellStyle name="Normal 13 2 2 3 2 5" xfId="6653" xr:uid="{0EC614F0-A677-4017-A847-4D65D78F48CB}"/>
    <cellStyle name="Normal 13 2 2 3 2 5 2" xfId="18478" xr:uid="{1E6C0FF4-7118-432D-8A68-06A9FF75016D}"/>
    <cellStyle name="Normal 13 2 2 3 2 6" xfId="12567" xr:uid="{43C0CD39-9002-4805-9F83-3A3C1CEC9062}"/>
    <cellStyle name="Normal 13 2 2 3 3" xfId="1108" xr:uid="{89C843F1-0D89-4DFE-A865-4B5246371A5E}"/>
    <cellStyle name="Normal 13 2 2 3 3 2" xfId="2587" xr:uid="{70E65BC7-8FDE-4BCD-97AA-806E0F83EBF4}"/>
    <cellStyle name="Normal 13 2 2 3 3 2 2" xfId="5544" xr:uid="{7E604528-BD8E-49AB-B2FC-82AFB3462957}"/>
    <cellStyle name="Normal 13 2 2 3 3 2 2 2" xfId="11457" xr:uid="{FE590F8B-D443-41F5-8691-93754CD60F57}"/>
    <cellStyle name="Normal 13 2 2 3 3 2 2 2 2" xfId="23281" xr:uid="{E08D4C65-C15B-4951-BC75-75BA47D11B07}"/>
    <cellStyle name="Normal 13 2 2 3 3 2 2 3" xfId="17370" xr:uid="{A6CA104D-D8D3-4B04-A606-4784DE203AC6}"/>
    <cellStyle name="Normal 13 2 2 3 3 2 3" xfId="8501" xr:uid="{6168C3FE-38D9-4960-8172-9731B6B22765}"/>
    <cellStyle name="Normal 13 2 2 3 3 2 3 2" xfId="20326" xr:uid="{BDEBA956-AA24-4B2B-8FCE-6406CA828776}"/>
    <cellStyle name="Normal 13 2 2 3 3 2 4" xfId="14415" xr:uid="{9E811410-2548-4873-9459-4E10E6B618FD}"/>
    <cellStyle name="Normal 13 2 2 3 3 3" xfId="4067" xr:uid="{F13466B6-9AB2-490E-A8E1-AF13A2FF98D9}"/>
    <cellStyle name="Normal 13 2 2 3 3 3 2" xfId="9980" xr:uid="{1857ED15-2752-4676-A141-8DC5F9DB4EF4}"/>
    <cellStyle name="Normal 13 2 2 3 3 3 2 2" xfId="21804" xr:uid="{D1ABD4C8-08FF-4722-A78C-DAF42A8670FC}"/>
    <cellStyle name="Normal 13 2 2 3 3 3 3" xfId="15893" xr:uid="{C9D290DD-06E7-4029-AE9E-1A4EA11E1271}"/>
    <cellStyle name="Normal 13 2 2 3 3 4" xfId="7024" xr:uid="{E909DB89-E291-45D0-8934-43E06DF0A0BE}"/>
    <cellStyle name="Normal 13 2 2 3 3 4 2" xfId="18849" xr:uid="{E36A2D93-8B03-465B-A9BD-1605396A70A9}"/>
    <cellStyle name="Normal 13 2 2 3 3 5" xfId="12938" xr:uid="{88A3DC86-000E-401F-BF46-7EB4DDC3FAF6}"/>
    <cellStyle name="Normal 13 2 2 3 4" xfId="1848" xr:uid="{53BFAF85-ACD2-4094-99B3-6EF6F2074591}"/>
    <cellStyle name="Normal 13 2 2 3 4 2" xfId="4805" xr:uid="{AEFCC1E1-6E2E-4165-AE40-C44CD8DD4687}"/>
    <cellStyle name="Normal 13 2 2 3 4 2 2" xfId="10718" xr:uid="{ABCAC15F-B8FA-4F4F-B810-C6AED27D9DDD}"/>
    <cellStyle name="Normal 13 2 2 3 4 2 2 2" xfId="22542" xr:uid="{B7D89ED2-9766-49EB-9599-B208C3C005C4}"/>
    <cellStyle name="Normal 13 2 2 3 4 2 3" xfId="16631" xr:uid="{94E80F49-805D-4204-A1F5-CC7B3691C173}"/>
    <cellStyle name="Normal 13 2 2 3 4 3" xfId="7762" xr:uid="{28D52E30-6A2F-46CD-896B-2AAE667DE43B}"/>
    <cellStyle name="Normal 13 2 2 3 4 3 2" xfId="19587" xr:uid="{C4CAF5EA-7B95-49D5-933D-72B50B7C9F88}"/>
    <cellStyle name="Normal 13 2 2 3 4 4" xfId="13676" xr:uid="{BCC0101A-3789-4706-8906-8905A889007A}"/>
    <cellStyle name="Normal 13 2 2 3 5" xfId="3328" xr:uid="{581171AE-AA23-46B5-8EBC-A960F14C408A}"/>
    <cellStyle name="Normal 13 2 2 3 5 2" xfId="9241" xr:uid="{3E203B84-D332-43C7-B79C-4644F7F67C8A}"/>
    <cellStyle name="Normal 13 2 2 3 5 2 2" xfId="21065" xr:uid="{06DCFFDA-EE73-467B-9083-61E9D2C11C26}"/>
    <cellStyle name="Normal 13 2 2 3 5 3" xfId="15154" xr:uid="{B6F212B4-53A2-42C8-A96C-708A37C73A74}"/>
    <cellStyle name="Normal 13 2 2 3 6" xfId="6285" xr:uid="{B5D8B5C9-F95B-489B-9476-DDBB9AF7057D}"/>
    <cellStyle name="Normal 13 2 2 3 6 2" xfId="18110" xr:uid="{98650F2A-E2A1-423E-AE1B-8A19DE61A201}"/>
    <cellStyle name="Normal 13 2 2 3 7" xfId="12199" xr:uid="{A8A156F2-B053-40D5-85B5-439C9C764060}"/>
    <cellStyle name="Normal 13 2 2 4" xfId="492" xr:uid="{66137EEB-DE5B-497E-BC1C-0C6EFD291A54}"/>
    <cellStyle name="Normal 13 2 2 4 2" xfId="1234" xr:uid="{44E95B08-E69D-4A69-A850-F4A6170745DF}"/>
    <cellStyle name="Normal 13 2 2 4 2 2" xfId="2713" xr:uid="{D08AB41B-C5BA-4D46-84AE-648191508DF1}"/>
    <cellStyle name="Normal 13 2 2 4 2 2 2" xfId="5670" xr:uid="{483050ED-5C06-430B-88B1-23A7178FADAA}"/>
    <cellStyle name="Normal 13 2 2 4 2 2 2 2" xfId="11583" xr:uid="{A96A7E5E-4008-4C70-A2C8-390FD8068BE4}"/>
    <cellStyle name="Normal 13 2 2 4 2 2 2 2 2" xfId="23407" xr:uid="{D8B1EE7A-73AE-4D2D-9821-8FDDC0EF6BB7}"/>
    <cellStyle name="Normal 13 2 2 4 2 2 2 3" xfId="17496" xr:uid="{E6963DBF-5CF5-4252-8E14-42CDF3F9CE30}"/>
    <cellStyle name="Normal 13 2 2 4 2 2 3" xfId="8627" xr:uid="{AC339F9F-8CE2-4470-91D5-841382DBE73F}"/>
    <cellStyle name="Normal 13 2 2 4 2 2 3 2" xfId="20452" xr:uid="{3C21E0B4-A75C-436C-80B0-90DD481995F1}"/>
    <cellStyle name="Normal 13 2 2 4 2 2 4" xfId="14541" xr:uid="{DA3E596B-43EA-4749-8321-6AC471EDFF74}"/>
    <cellStyle name="Normal 13 2 2 4 2 3" xfId="4193" xr:uid="{D0A85928-C339-48CF-A4BC-82D2AD17E162}"/>
    <cellStyle name="Normal 13 2 2 4 2 3 2" xfId="10106" xr:uid="{7AA35A17-953A-472C-84A1-D8CCF487126F}"/>
    <cellStyle name="Normal 13 2 2 4 2 3 2 2" xfId="21930" xr:uid="{7BBA0D12-F8B0-408E-92F2-C832F30D0EC4}"/>
    <cellStyle name="Normal 13 2 2 4 2 3 3" xfId="16019" xr:uid="{C4F885B6-CD6C-4A4D-BFF8-E9BEA5CD696A}"/>
    <cellStyle name="Normal 13 2 2 4 2 4" xfId="7150" xr:uid="{A1DED64F-296E-45DE-B693-20674F2965D8}"/>
    <cellStyle name="Normal 13 2 2 4 2 4 2" xfId="18975" xr:uid="{03F5167E-BA60-4770-AF12-2F37DA21AB4E}"/>
    <cellStyle name="Normal 13 2 2 4 2 5" xfId="13064" xr:uid="{69990745-C5D3-4F01-A81C-53CA87C01BAC}"/>
    <cellStyle name="Normal 13 2 2 4 3" xfId="1974" xr:uid="{227C03FB-1B78-4324-B8BB-60D788E17974}"/>
    <cellStyle name="Normal 13 2 2 4 3 2" xfId="4931" xr:uid="{BFA53992-5621-4D9B-95DA-2E223C9B51E0}"/>
    <cellStyle name="Normal 13 2 2 4 3 2 2" xfId="10844" xr:uid="{4D83DB29-6784-4C8B-81F8-EE8924047ACF}"/>
    <cellStyle name="Normal 13 2 2 4 3 2 2 2" xfId="22668" xr:uid="{9485A0FA-C2E7-4DE2-860A-B7ECB12E2030}"/>
    <cellStyle name="Normal 13 2 2 4 3 2 3" xfId="16757" xr:uid="{728DBD92-5916-4B5C-AAF3-66E5623AFA28}"/>
    <cellStyle name="Normal 13 2 2 4 3 3" xfId="7888" xr:uid="{9DC927EB-B1CD-48E9-A64F-40365D8B803E}"/>
    <cellStyle name="Normal 13 2 2 4 3 3 2" xfId="19713" xr:uid="{F13266B6-3C96-4002-9835-8DA6BA1600A4}"/>
    <cellStyle name="Normal 13 2 2 4 3 4" xfId="13802" xr:uid="{F35FC050-5B76-44F2-8672-821ED5B2606F}"/>
    <cellStyle name="Normal 13 2 2 4 4" xfId="3454" xr:uid="{B5071D69-A11D-4F79-8709-3562CD92E24D}"/>
    <cellStyle name="Normal 13 2 2 4 4 2" xfId="9367" xr:uid="{74E631C0-DCC3-4D53-AA6A-EE2149A478BA}"/>
    <cellStyle name="Normal 13 2 2 4 4 2 2" xfId="21191" xr:uid="{450E5FF4-47B0-4BCB-8F14-70BD0FAD7D89}"/>
    <cellStyle name="Normal 13 2 2 4 4 3" xfId="15280" xr:uid="{9752F17D-59AF-42D1-ACE9-2C1C4780B2F9}"/>
    <cellStyle name="Normal 13 2 2 4 5" xfId="6411" xr:uid="{E4640B36-58F1-485B-BA09-840B36000AAF}"/>
    <cellStyle name="Normal 13 2 2 4 5 2" xfId="18236" xr:uid="{367FB3B5-F3CF-42C5-BC4D-AA9FFF7A12AE}"/>
    <cellStyle name="Normal 13 2 2 4 6" xfId="12325" xr:uid="{850E8C7D-17DF-4828-B1F7-D7E429437190}"/>
    <cellStyle name="Normal 13 2 2 5" xfId="866" xr:uid="{2741D034-151B-4554-83B8-E6EB45C348B3}"/>
    <cellStyle name="Normal 13 2 2 5 2" xfId="2345" xr:uid="{096F10DD-3E77-4EE7-9ACC-6E5737797CA6}"/>
    <cellStyle name="Normal 13 2 2 5 2 2" xfId="5302" xr:uid="{2214244D-851D-4090-86A3-2FBDF2C04A14}"/>
    <cellStyle name="Normal 13 2 2 5 2 2 2" xfId="11215" xr:uid="{D8F07F0A-0826-46B4-9A23-D81219454D87}"/>
    <cellStyle name="Normal 13 2 2 5 2 2 2 2" xfId="23039" xr:uid="{31FBBB70-1BFE-4DFC-B98B-92BABDCBE762}"/>
    <cellStyle name="Normal 13 2 2 5 2 2 3" xfId="17128" xr:uid="{1D47801B-3E81-4F91-927F-3593E4316B82}"/>
    <cellStyle name="Normal 13 2 2 5 2 3" xfId="8259" xr:uid="{12306CA3-EE41-4A61-B618-9BA8B3264B52}"/>
    <cellStyle name="Normal 13 2 2 5 2 3 2" xfId="20084" xr:uid="{DC383612-95B0-40D5-9D75-4191B06EC52A}"/>
    <cellStyle name="Normal 13 2 2 5 2 4" xfId="14173" xr:uid="{1C8B2473-0241-43F7-9F5F-C14C4CEDEFCF}"/>
    <cellStyle name="Normal 13 2 2 5 3" xfId="3825" xr:uid="{BC1F452C-0FAF-457E-8CEE-FE843F1A3E72}"/>
    <cellStyle name="Normal 13 2 2 5 3 2" xfId="9738" xr:uid="{FB564AB7-2A56-4205-A6DC-32B9CF4BFE49}"/>
    <cellStyle name="Normal 13 2 2 5 3 2 2" xfId="21562" xr:uid="{260F4FDA-2068-4CFA-803E-C823A5ABF774}"/>
    <cellStyle name="Normal 13 2 2 5 3 3" xfId="15651" xr:uid="{8125663C-7276-46AA-AE31-B76768302B66}"/>
    <cellStyle name="Normal 13 2 2 5 4" xfId="6782" xr:uid="{2BBF601A-EA2E-40C3-B505-3E2C03F54481}"/>
    <cellStyle name="Normal 13 2 2 5 4 2" xfId="18607" xr:uid="{5426B920-7A3D-4B95-810D-814C9C322DA5}"/>
    <cellStyle name="Normal 13 2 2 5 5" xfId="12696" xr:uid="{F143F009-C138-4DB3-AF6A-0B805B2AA012}"/>
    <cellStyle name="Normal 13 2 2 6" xfId="1606" xr:uid="{BF06A3F7-EE82-4ED9-968A-1E95B1A7D3A7}"/>
    <cellStyle name="Normal 13 2 2 6 2" xfId="4563" xr:uid="{86D61164-3AC1-44D3-9B45-A63D81B779B9}"/>
    <cellStyle name="Normal 13 2 2 6 2 2" xfId="10476" xr:uid="{24B0DFC7-0528-4B53-84B9-109A295C3881}"/>
    <cellStyle name="Normal 13 2 2 6 2 2 2" xfId="22300" xr:uid="{7094A6FA-FB15-472D-B8D5-75016A45EAE0}"/>
    <cellStyle name="Normal 13 2 2 6 2 3" xfId="16389" xr:uid="{1CA53B1A-8E49-4195-AA52-CE9CA2F06947}"/>
    <cellStyle name="Normal 13 2 2 6 3" xfId="7520" xr:uid="{578DA2E0-7475-44A7-82D9-E1BBA5CB8B05}"/>
    <cellStyle name="Normal 13 2 2 6 3 2" xfId="19345" xr:uid="{DEC7565A-7B47-4E4B-8038-8CAF69F5D1D4}"/>
    <cellStyle name="Normal 13 2 2 6 4" xfId="13434" xr:uid="{F0B2188B-4BBA-4B98-9923-8FA03882715A}"/>
    <cellStyle name="Normal 13 2 2 7" xfId="3086" xr:uid="{B89D6285-96DB-4F10-92E9-4B5FCB26A6F1}"/>
    <cellStyle name="Normal 13 2 2 7 2" xfId="8999" xr:uid="{2316A90A-328B-4DA9-B0D5-71B9E9C5E059}"/>
    <cellStyle name="Normal 13 2 2 7 2 2" xfId="20823" xr:uid="{B4D7552E-8EC9-425A-93F4-511CEBB7CC90}"/>
    <cellStyle name="Normal 13 2 2 7 3" xfId="14912" xr:uid="{ED49B4F3-474F-4253-8B44-F69DFFCBC3D3}"/>
    <cellStyle name="Normal 13 2 2 8" xfId="6043" xr:uid="{AFE73BAF-D647-405C-AFA7-9B4A545B7425}"/>
    <cellStyle name="Normal 13 2 2 8 2" xfId="17868" xr:uid="{0F6A8C47-BE31-4A42-83B8-63DA85A29E77}"/>
    <cellStyle name="Normal 13 2 2 9" xfId="11957" xr:uid="{005C2A2B-D617-4049-8A85-00120BEF9516}"/>
    <cellStyle name="Normal 13 2 3" xfId="181" xr:uid="{177CCEA7-06B9-430B-9489-9DEC156C6D6A}"/>
    <cellStyle name="Normal 13 2 3 2" xfId="554" xr:uid="{8EAB0148-1493-4D51-8BC5-2D24040B2056}"/>
    <cellStyle name="Normal 13 2 3 2 2" xfId="1296" xr:uid="{DB0B4C5D-5C64-4A57-8F72-C714CE1A1AC6}"/>
    <cellStyle name="Normal 13 2 3 2 2 2" xfId="2775" xr:uid="{D0D57A89-638C-4FAF-BEFC-6355F0132A25}"/>
    <cellStyle name="Normal 13 2 3 2 2 2 2" xfId="5732" xr:uid="{BA9CB680-045C-497B-8B26-6BFF61D3B76D}"/>
    <cellStyle name="Normal 13 2 3 2 2 2 2 2" xfId="11645" xr:uid="{728C5D59-1493-4028-91A4-BB0EA50CD15A}"/>
    <cellStyle name="Normal 13 2 3 2 2 2 2 2 2" xfId="23469" xr:uid="{7F31415D-9F57-493A-A186-18C922246B36}"/>
    <cellStyle name="Normal 13 2 3 2 2 2 2 3" xfId="17558" xr:uid="{329D6330-AF28-4414-83D8-D6EF250B117D}"/>
    <cellStyle name="Normal 13 2 3 2 2 2 3" xfId="8689" xr:uid="{421DA118-67C4-4967-94B6-BB2DC120580C}"/>
    <cellStyle name="Normal 13 2 3 2 2 2 3 2" xfId="20514" xr:uid="{DF0365D8-F772-41CE-8813-442DD1DCE927}"/>
    <cellStyle name="Normal 13 2 3 2 2 2 4" xfId="14603" xr:uid="{7F3A1C76-77E9-44E1-9DC3-18A8D2A9C752}"/>
    <cellStyle name="Normal 13 2 3 2 2 3" xfId="4255" xr:uid="{ADADA01F-EC1A-4A77-BE57-7F490615BB1A}"/>
    <cellStyle name="Normal 13 2 3 2 2 3 2" xfId="10168" xr:uid="{DEAEECC5-38E9-4BEA-A493-5FF857E81464}"/>
    <cellStyle name="Normal 13 2 3 2 2 3 2 2" xfId="21992" xr:uid="{49BE8320-94D5-42BA-A0B5-1F860091A399}"/>
    <cellStyle name="Normal 13 2 3 2 2 3 3" xfId="16081" xr:uid="{51129B75-9E76-4BBB-BE18-6CD799B5B540}"/>
    <cellStyle name="Normal 13 2 3 2 2 4" xfId="7212" xr:uid="{BF3DD12B-4EC4-4BCE-9CA5-DC67AC94EEB3}"/>
    <cellStyle name="Normal 13 2 3 2 2 4 2" xfId="19037" xr:uid="{0CB1453E-3EBC-4E91-AE72-65C438AC7885}"/>
    <cellStyle name="Normal 13 2 3 2 2 5" xfId="13126" xr:uid="{EE218982-0208-4E3A-B563-1EFE481F0CF3}"/>
    <cellStyle name="Normal 13 2 3 2 3" xfId="2036" xr:uid="{8CB4C999-9BEC-495E-BBA8-FCAEF48B185D}"/>
    <cellStyle name="Normal 13 2 3 2 3 2" xfId="4993" xr:uid="{B2422007-6CC0-49E8-86D6-4C4D47A15599}"/>
    <cellStyle name="Normal 13 2 3 2 3 2 2" xfId="10906" xr:uid="{9BEFC84A-BE6B-497E-8908-DFF658198E4F}"/>
    <cellStyle name="Normal 13 2 3 2 3 2 2 2" xfId="22730" xr:uid="{99979338-E4B6-4AA2-A12B-F4E87C4B25B2}"/>
    <cellStyle name="Normal 13 2 3 2 3 2 3" xfId="16819" xr:uid="{62BE6CAF-A32E-4757-80BE-E39764F078EF}"/>
    <cellStyle name="Normal 13 2 3 2 3 3" xfId="7950" xr:uid="{EBE848FD-34D6-4DF3-B15A-D4852B238006}"/>
    <cellStyle name="Normal 13 2 3 2 3 3 2" xfId="19775" xr:uid="{78102DD0-3B60-4F65-89BE-E29E579EE74D}"/>
    <cellStyle name="Normal 13 2 3 2 3 4" xfId="13864" xr:uid="{22FD2000-52F9-453F-89BF-1AEEA9F8EFA4}"/>
    <cellStyle name="Normal 13 2 3 2 4" xfId="3516" xr:uid="{05C167DA-534D-4924-966E-24B04FA24033}"/>
    <cellStyle name="Normal 13 2 3 2 4 2" xfId="9429" xr:uid="{5494FF92-5B47-46AF-8945-4199B88B716E}"/>
    <cellStyle name="Normal 13 2 3 2 4 2 2" xfId="21253" xr:uid="{963910DC-7104-4B19-8864-0359137CAB81}"/>
    <cellStyle name="Normal 13 2 3 2 4 3" xfId="15342" xr:uid="{08506E5C-7ED5-409D-B8C4-2BBF75A991CE}"/>
    <cellStyle name="Normal 13 2 3 2 5" xfId="6473" xr:uid="{D58400F1-DFD2-41CA-A351-19A74F492A86}"/>
    <cellStyle name="Normal 13 2 3 2 5 2" xfId="18298" xr:uid="{8B889C6B-9495-415D-8E5E-BDF96B03C45D}"/>
    <cellStyle name="Normal 13 2 3 2 6" xfId="12387" xr:uid="{91F723DC-28D0-48D7-92DD-C667AB0994EF}"/>
    <cellStyle name="Normal 13 2 3 3" xfId="928" xr:uid="{8A766797-AA13-46FA-B764-C8462EBE1DD9}"/>
    <cellStyle name="Normal 13 2 3 3 2" xfId="2407" xr:uid="{DFF465C8-1284-4E81-A682-FF8944BABFA8}"/>
    <cellStyle name="Normal 13 2 3 3 2 2" xfId="5364" xr:uid="{FC6FDFE9-5166-49CF-A28C-C6904458BB1E}"/>
    <cellStyle name="Normal 13 2 3 3 2 2 2" xfId="11277" xr:uid="{881C2D30-D5B8-4CE1-AB7F-6B64CD0CAFB7}"/>
    <cellStyle name="Normal 13 2 3 3 2 2 2 2" xfId="23101" xr:uid="{53E10D1A-0E8F-417E-96D5-00E9EA80DA58}"/>
    <cellStyle name="Normal 13 2 3 3 2 2 3" xfId="17190" xr:uid="{881EE5E0-CBB0-4333-AF31-A1C0DC6106C5}"/>
    <cellStyle name="Normal 13 2 3 3 2 3" xfId="8321" xr:uid="{BB771CD0-C58B-4F74-BAF3-5CF45AB4CE9B}"/>
    <cellStyle name="Normal 13 2 3 3 2 3 2" xfId="20146" xr:uid="{F8A08903-8B5F-4FF9-8BFD-B8CD0A05E2AB}"/>
    <cellStyle name="Normal 13 2 3 3 2 4" xfId="14235" xr:uid="{3DD5BC56-6841-4330-A839-F7464E84B3B4}"/>
    <cellStyle name="Normal 13 2 3 3 3" xfId="3887" xr:uid="{B4151EE6-22C8-4359-B293-D12DDB29D047}"/>
    <cellStyle name="Normal 13 2 3 3 3 2" xfId="9800" xr:uid="{7EFE4CF6-FFB2-4B75-ADE3-007D0730BCD7}"/>
    <cellStyle name="Normal 13 2 3 3 3 2 2" xfId="21624" xr:uid="{04FCD6CE-00B1-4512-9684-7743E16467F0}"/>
    <cellStyle name="Normal 13 2 3 3 3 3" xfId="15713" xr:uid="{8BBA8380-34CE-4563-8E3C-1F045DBB4461}"/>
    <cellStyle name="Normal 13 2 3 3 4" xfId="6844" xr:uid="{6503F2D2-CD38-42B7-86B7-D62C7DFB3ACE}"/>
    <cellStyle name="Normal 13 2 3 3 4 2" xfId="18669" xr:uid="{2BF2BA47-1FF3-4BAE-99F6-5626527C44AF}"/>
    <cellStyle name="Normal 13 2 3 3 5" xfId="12758" xr:uid="{672800A9-0084-4D86-A4AF-B2AD9F08506F}"/>
    <cellStyle name="Normal 13 2 3 4" xfId="1668" xr:uid="{4AE6A1BD-66B2-467A-8CC0-AC45679D1DCE}"/>
    <cellStyle name="Normal 13 2 3 4 2" xfId="4625" xr:uid="{3938900A-FAC5-40D5-B97E-E4BA4AB1B913}"/>
    <cellStyle name="Normal 13 2 3 4 2 2" xfId="10538" xr:uid="{78FA4F1C-343E-4D1D-AD56-20FA2230B27D}"/>
    <cellStyle name="Normal 13 2 3 4 2 2 2" xfId="22362" xr:uid="{B0DA4699-4AC2-4E79-A2F2-7F45348C5220}"/>
    <cellStyle name="Normal 13 2 3 4 2 3" xfId="16451" xr:uid="{6AB3DC02-9C74-4D15-87AF-173B2CCE7BF5}"/>
    <cellStyle name="Normal 13 2 3 4 3" xfId="7582" xr:uid="{B8BD09B2-BAA0-4242-88B9-D10BEAC1B644}"/>
    <cellStyle name="Normal 13 2 3 4 3 2" xfId="19407" xr:uid="{E596B337-E665-4A0C-B109-81A8E64265A3}"/>
    <cellStyle name="Normal 13 2 3 4 4" xfId="13496" xr:uid="{3196EF8B-5EA0-4333-BD4E-12605AB547D4}"/>
    <cellStyle name="Normal 13 2 3 5" xfId="3148" xr:uid="{70FDC884-EA62-4444-B7F9-BD904398C36B}"/>
    <cellStyle name="Normal 13 2 3 5 2" xfId="9061" xr:uid="{5B1AFFD8-2EB0-4F51-ADD5-B715A3E60E3A}"/>
    <cellStyle name="Normal 13 2 3 5 2 2" xfId="20885" xr:uid="{BEAA60B5-387E-4CB1-8E03-5B8D2CE17958}"/>
    <cellStyle name="Normal 13 2 3 5 3" xfId="14974" xr:uid="{11EA35F9-2928-4352-8226-10971392C786}"/>
    <cellStyle name="Normal 13 2 3 6" xfId="6105" xr:uid="{42E5CA70-CAE0-47A7-A81C-006E82CC6CC1}"/>
    <cellStyle name="Normal 13 2 3 6 2" xfId="17930" xr:uid="{0BD53B5D-6923-486C-9BC5-BBA57925FD49}"/>
    <cellStyle name="Normal 13 2 3 7" xfId="12019" xr:uid="{A84B3A8A-AFDA-48A4-8350-3B3273ADDA60}"/>
    <cellStyle name="Normal 13 2 4" xfId="305" xr:uid="{9C1396FE-55EF-4B2D-BD4A-D6E511493B6E}"/>
    <cellStyle name="Normal 13 2 4 2" xfId="676" xr:uid="{7EC1AF33-585B-4011-822D-748A7FE6008A}"/>
    <cellStyle name="Normal 13 2 4 2 2" xfId="1417" xr:uid="{72906A6A-5C68-4B9E-A782-A419214FC231}"/>
    <cellStyle name="Normal 13 2 4 2 2 2" xfId="2896" xr:uid="{39C5140C-3735-4957-B9E2-AF1DF59B99FF}"/>
    <cellStyle name="Normal 13 2 4 2 2 2 2" xfId="5853" xr:uid="{F69084B4-1ECA-4328-BCF3-105705A01DD9}"/>
    <cellStyle name="Normal 13 2 4 2 2 2 2 2" xfId="11766" xr:uid="{26C98ECF-D271-48E3-BB21-CF3CBC7B385D}"/>
    <cellStyle name="Normal 13 2 4 2 2 2 2 2 2" xfId="23590" xr:uid="{D37CB6E5-9030-411B-97EF-7AC897246AB2}"/>
    <cellStyle name="Normal 13 2 4 2 2 2 2 3" xfId="17679" xr:uid="{BFDCE206-E9FE-46BC-A420-28AE427EDAD3}"/>
    <cellStyle name="Normal 13 2 4 2 2 2 3" xfId="8810" xr:uid="{838A3099-C233-4C36-A26E-92065E52B825}"/>
    <cellStyle name="Normal 13 2 4 2 2 2 3 2" xfId="20635" xr:uid="{AC77DC66-B855-4D0D-B9AF-07D6F493BA10}"/>
    <cellStyle name="Normal 13 2 4 2 2 2 4" xfId="14724" xr:uid="{C39B885F-82B8-49BD-8B11-F07F3E9F51D6}"/>
    <cellStyle name="Normal 13 2 4 2 2 3" xfId="4376" xr:uid="{D11EF3BD-DE25-4CF4-983B-1C801566CA16}"/>
    <cellStyle name="Normal 13 2 4 2 2 3 2" xfId="10289" xr:uid="{97F9BCF0-46E6-49D4-90D7-E7A0E717D433}"/>
    <cellStyle name="Normal 13 2 4 2 2 3 2 2" xfId="22113" xr:uid="{0199873C-1F65-4C33-82A6-074163536E6C}"/>
    <cellStyle name="Normal 13 2 4 2 2 3 3" xfId="16202" xr:uid="{4A1CDE64-2627-4170-B466-8AE22A672CCF}"/>
    <cellStyle name="Normal 13 2 4 2 2 4" xfId="7333" xr:uid="{2AD21931-6055-450E-A091-A564D20C7E51}"/>
    <cellStyle name="Normal 13 2 4 2 2 4 2" xfId="19158" xr:uid="{0A565712-B3B3-4AEA-AF01-61AEA449C378}"/>
    <cellStyle name="Normal 13 2 4 2 2 5" xfId="13247" xr:uid="{26F1FBA6-B4D7-4633-BC4A-F101CAC6C09F}"/>
    <cellStyle name="Normal 13 2 4 2 3" xfId="2157" xr:uid="{C871DF2A-EC40-41A3-A5F5-D29EC44866DD}"/>
    <cellStyle name="Normal 13 2 4 2 3 2" xfId="5114" xr:uid="{4DB31853-4C75-467B-87DF-19E41BCCCDB0}"/>
    <cellStyle name="Normal 13 2 4 2 3 2 2" xfId="11027" xr:uid="{F2E53845-36D8-46A6-879E-05030C4E64D3}"/>
    <cellStyle name="Normal 13 2 4 2 3 2 2 2" xfId="22851" xr:uid="{2C4288D8-65FA-4090-AFC3-85BC14543AEE}"/>
    <cellStyle name="Normal 13 2 4 2 3 2 3" xfId="16940" xr:uid="{0BF353B1-04AF-42E2-92E6-EBA77566388B}"/>
    <cellStyle name="Normal 13 2 4 2 3 3" xfId="8071" xr:uid="{8DBB2B18-89B6-4AB2-9EBA-7D9D6EED31ED}"/>
    <cellStyle name="Normal 13 2 4 2 3 3 2" xfId="19896" xr:uid="{B2192236-9D32-473B-91A6-E4543777D766}"/>
    <cellStyle name="Normal 13 2 4 2 3 4" xfId="13985" xr:uid="{C6E1D603-F2B8-466C-AA11-59DC10F4878C}"/>
    <cellStyle name="Normal 13 2 4 2 4" xfId="3637" xr:uid="{A3E30921-62C2-4949-BF11-E9308028B2B8}"/>
    <cellStyle name="Normal 13 2 4 2 4 2" xfId="9550" xr:uid="{FFFCF8C1-77AB-403D-9B17-79F5EF672E60}"/>
    <cellStyle name="Normal 13 2 4 2 4 2 2" xfId="21374" xr:uid="{95D96983-FC36-4722-B90A-471F119331B0}"/>
    <cellStyle name="Normal 13 2 4 2 4 3" xfId="15463" xr:uid="{9602492E-7A49-4055-8697-F4511183205E}"/>
    <cellStyle name="Normal 13 2 4 2 5" xfId="6594" xr:uid="{1BCAD6C9-99A1-4740-9B49-4E85CDC208FE}"/>
    <cellStyle name="Normal 13 2 4 2 5 2" xfId="18419" xr:uid="{41631B27-3506-4C72-9897-D6215A1CE495}"/>
    <cellStyle name="Normal 13 2 4 2 6" xfId="12508" xr:uid="{C36AFEAE-8273-4EFD-B367-889F56693A4F}"/>
    <cellStyle name="Normal 13 2 4 3" xfId="1049" xr:uid="{66285E14-5CFF-41BF-A2D1-AF9F6F860AFB}"/>
    <cellStyle name="Normal 13 2 4 3 2" xfId="2528" xr:uid="{CB8FBCEB-D4BC-400E-B720-FE8A4C009EC7}"/>
    <cellStyle name="Normal 13 2 4 3 2 2" xfId="5485" xr:uid="{2FAA6BAE-EB35-417A-9224-104D508D8FD3}"/>
    <cellStyle name="Normal 13 2 4 3 2 2 2" xfId="11398" xr:uid="{C425B7E1-CCED-4DB7-BE5F-A97DA30D9223}"/>
    <cellStyle name="Normal 13 2 4 3 2 2 2 2" xfId="23222" xr:uid="{62D65E0B-3708-4C57-BB0E-5E54E8E04531}"/>
    <cellStyle name="Normal 13 2 4 3 2 2 3" xfId="17311" xr:uid="{67E42A40-BCDA-40D6-89EE-2975377AB953}"/>
    <cellStyle name="Normal 13 2 4 3 2 3" xfId="8442" xr:uid="{B8AF8D84-47A9-49C4-97E1-80EB8B96977E}"/>
    <cellStyle name="Normal 13 2 4 3 2 3 2" xfId="20267" xr:uid="{044AA094-3C14-4349-A284-E562E51F5769}"/>
    <cellStyle name="Normal 13 2 4 3 2 4" xfId="14356" xr:uid="{F9EB86C0-050B-4025-A1CE-3BAEDE479E74}"/>
    <cellStyle name="Normal 13 2 4 3 3" xfId="4008" xr:uid="{EEF6A56C-6146-4E9D-BC41-E83C0F95E9C9}"/>
    <cellStyle name="Normal 13 2 4 3 3 2" xfId="9921" xr:uid="{052C7663-4D7C-4F7B-B9C9-6DAD277148C6}"/>
    <cellStyle name="Normal 13 2 4 3 3 2 2" xfId="21745" xr:uid="{5B30A187-B934-4625-AB69-2C7C8D5BB16C}"/>
    <cellStyle name="Normal 13 2 4 3 3 3" xfId="15834" xr:uid="{ABD928CC-13DB-4AAC-8292-5E1FF01FE455}"/>
    <cellStyle name="Normal 13 2 4 3 4" xfId="6965" xr:uid="{10EAB01A-FCFB-43A4-88F6-9FB23EC39454}"/>
    <cellStyle name="Normal 13 2 4 3 4 2" xfId="18790" xr:uid="{0292158F-B5A5-4018-BFAD-3B17F6E34E90}"/>
    <cellStyle name="Normal 13 2 4 3 5" xfId="12879" xr:uid="{57D22B96-3C96-43CE-A583-E9E3A4D1641A}"/>
    <cellStyle name="Normal 13 2 4 4" xfId="1789" xr:uid="{945C27B9-73C7-4C09-8200-0F08E163EB77}"/>
    <cellStyle name="Normal 13 2 4 4 2" xfId="4746" xr:uid="{10508D89-5198-4901-BAB9-3F5705AC2BB3}"/>
    <cellStyle name="Normal 13 2 4 4 2 2" xfId="10659" xr:uid="{59963468-97E6-4EE4-AFE3-536490A8FC7E}"/>
    <cellStyle name="Normal 13 2 4 4 2 2 2" xfId="22483" xr:uid="{3F323D2F-8A50-47B0-8AAB-5F1329B72EB1}"/>
    <cellStyle name="Normal 13 2 4 4 2 3" xfId="16572" xr:uid="{E7037C30-EB14-4F10-A506-295B7D90C0CB}"/>
    <cellStyle name="Normal 13 2 4 4 3" xfId="7703" xr:uid="{27688584-E8F7-4E75-9CB7-E6EA5A9D465A}"/>
    <cellStyle name="Normal 13 2 4 4 3 2" xfId="19528" xr:uid="{D862329B-3981-4518-AC2E-41FD13511ABE}"/>
    <cellStyle name="Normal 13 2 4 4 4" xfId="13617" xr:uid="{08B10A19-E668-40D4-A424-F902C67093AA}"/>
    <cellStyle name="Normal 13 2 4 5" xfId="3269" xr:uid="{A8E8E721-4E74-42C5-9BE8-C45029141ADC}"/>
    <cellStyle name="Normal 13 2 4 5 2" xfId="9182" xr:uid="{3100AD9C-AD65-4D77-A7E4-9C465657B001}"/>
    <cellStyle name="Normal 13 2 4 5 2 2" xfId="21006" xr:uid="{22E90165-E955-490C-87B8-BC38E971BACA}"/>
    <cellStyle name="Normal 13 2 4 5 3" xfId="15095" xr:uid="{07BA90EB-9190-4984-9656-51EE7B71AF0F}"/>
    <cellStyle name="Normal 13 2 4 6" xfId="6226" xr:uid="{CFEB4399-CF1D-41B5-BB64-E176D4C530D4}"/>
    <cellStyle name="Normal 13 2 4 6 2" xfId="18051" xr:uid="{06DD0523-9A20-4E61-9EE4-F5F47EB282A6}"/>
    <cellStyle name="Normal 13 2 4 7" xfId="12140" xr:uid="{D7BA0FC4-3EE1-46AE-9E3B-74E773C3315A}"/>
    <cellStyle name="Normal 13 2 5" xfId="433" xr:uid="{A3F825B3-D168-4579-97FE-CBD13F5C06DF}"/>
    <cellStyle name="Normal 13 2 5 2" xfId="1175" xr:uid="{CB3123CB-8ADA-41B5-8A5B-997773C349D3}"/>
    <cellStyle name="Normal 13 2 5 2 2" xfId="2654" xr:uid="{5EC0A244-4AC6-4799-8DEB-2B63D31A6E50}"/>
    <cellStyle name="Normal 13 2 5 2 2 2" xfId="5611" xr:uid="{D8519DAE-8F8C-4C71-91FD-D98163AA3C17}"/>
    <cellStyle name="Normal 13 2 5 2 2 2 2" xfId="11524" xr:uid="{DA3900AD-BE34-4247-AD16-946559BB3940}"/>
    <cellStyle name="Normal 13 2 5 2 2 2 2 2" xfId="23348" xr:uid="{6D72F9DD-2B75-4636-8C6D-E2900B761356}"/>
    <cellStyle name="Normal 13 2 5 2 2 2 3" xfId="17437" xr:uid="{BA877746-D8EC-4596-896F-C8BA21CA37B1}"/>
    <cellStyle name="Normal 13 2 5 2 2 3" xfId="8568" xr:uid="{F3D8B2B2-3EDD-49F4-BE13-85569EFE9DD0}"/>
    <cellStyle name="Normal 13 2 5 2 2 3 2" xfId="20393" xr:uid="{4BB69612-44FA-4644-B850-506D84282083}"/>
    <cellStyle name="Normal 13 2 5 2 2 4" xfId="14482" xr:uid="{73BDA949-53FB-4D1D-A72F-2BC78D48FD59}"/>
    <cellStyle name="Normal 13 2 5 2 3" xfId="4134" xr:uid="{07BCD4DA-B1A8-4D3C-B3FC-85D9BC71A07D}"/>
    <cellStyle name="Normal 13 2 5 2 3 2" xfId="10047" xr:uid="{ACE196A2-7A08-4875-99F8-C0D421D32D3F}"/>
    <cellStyle name="Normal 13 2 5 2 3 2 2" xfId="21871" xr:uid="{9E214DBE-D313-44EA-B0B1-7C91531D2C19}"/>
    <cellStyle name="Normal 13 2 5 2 3 3" xfId="15960" xr:uid="{436C2479-AE5D-456C-AE40-12C2648E3C01}"/>
    <cellStyle name="Normal 13 2 5 2 4" xfId="7091" xr:uid="{DC3EAC8A-F101-4B7D-8E67-1CB3042A88B6}"/>
    <cellStyle name="Normal 13 2 5 2 4 2" xfId="18916" xr:uid="{1B2A6563-C700-45EE-879C-295986F48B59}"/>
    <cellStyle name="Normal 13 2 5 2 5" xfId="13005" xr:uid="{347C5A2A-18C7-41FF-9DCB-4CE65EA42049}"/>
    <cellStyle name="Normal 13 2 5 3" xfId="1915" xr:uid="{F04E0E3D-81C2-490A-9E09-2CDC0181A006}"/>
    <cellStyle name="Normal 13 2 5 3 2" xfId="4872" xr:uid="{60548C0E-67C2-44B8-8B83-A8100D00060D}"/>
    <cellStyle name="Normal 13 2 5 3 2 2" xfId="10785" xr:uid="{5930FAB6-66A9-446B-BAD1-080F92002BC8}"/>
    <cellStyle name="Normal 13 2 5 3 2 2 2" xfId="22609" xr:uid="{8DBEB44F-11DD-4E66-B5C5-74C970C2E38B}"/>
    <cellStyle name="Normal 13 2 5 3 2 3" xfId="16698" xr:uid="{AB2679AF-F106-473E-889F-C373CEB8344D}"/>
    <cellStyle name="Normal 13 2 5 3 3" xfId="7829" xr:uid="{CBB82446-A437-4C0C-B0F4-A7EF08DAEBA1}"/>
    <cellStyle name="Normal 13 2 5 3 3 2" xfId="19654" xr:uid="{06738A66-373C-48E7-81E8-7095D6606A2E}"/>
    <cellStyle name="Normal 13 2 5 3 4" xfId="13743" xr:uid="{2D40B74F-6932-47C4-82D4-70843FF98DE3}"/>
    <cellStyle name="Normal 13 2 5 4" xfId="3395" xr:uid="{2A64AB8D-2370-44AC-8EB9-4FD646A1F17E}"/>
    <cellStyle name="Normal 13 2 5 4 2" xfId="9308" xr:uid="{3B2E701D-CCA9-4920-80BE-31305E3C583A}"/>
    <cellStyle name="Normal 13 2 5 4 2 2" xfId="21132" xr:uid="{C2908BE8-205E-4A15-A629-975DFE23791C}"/>
    <cellStyle name="Normal 13 2 5 4 3" xfId="15221" xr:uid="{8274917B-B64A-4E22-81B5-A22C45072BB1}"/>
    <cellStyle name="Normal 13 2 5 5" xfId="6352" xr:uid="{7DF873A8-19F9-4821-B19E-FBE3DAC200E2}"/>
    <cellStyle name="Normal 13 2 5 5 2" xfId="18177" xr:uid="{7940C604-C931-4DF1-A3A6-40DCC0457C5E}"/>
    <cellStyle name="Normal 13 2 5 6" xfId="12266" xr:uid="{DAECC5AC-0FA6-4700-ACD7-085D274CDDC0}"/>
    <cellStyle name="Normal 13 2 6" xfId="807" xr:uid="{28287756-B874-4BCE-9894-5D35264D91D9}"/>
    <cellStyle name="Normal 13 2 6 2" xfId="2286" xr:uid="{B408F5F7-B096-43C4-91C1-5E87103B717E}"/>
    <cellStyle name="Normal 13 2 6 2 2" xfId="5243" xr:uid="{D99185FA-9075-4021-BDA1-83B1AAF75AF1}"/>
    <cellStyle name="Normal 13 2 6 2 2 2" xfId="11156" xr:uid="{AA9C8563-B240-48A4-BBC3-133841C1074C}"/>
    <cellStyle name="Normal 13 2 6 2 2 2 2" xfId="22980" xr:uid="{3ACEDEAD-89DB-4A4A-A636-220820278F45}"/>
    <cellStyle name="Normal 13 2 6 2 2 3" xfId="17069" xr:uid="{940DB8F2-8970-4170-856D-679B29457646}"/>
    <cellStyle name="Normal 13 2 6 2 3" xfId="8200" xr:uid="{A0D73B5A-EB65-443F-90AE-B330EDD19A39}"/>
    <cellStyle name="Normal 13 2 6 2 3 2" xfId="20025" xr:uid="{33C99E4C-AFAC-4EF5-9F96-2D08D7BDA3C4}"/>
    <cellStyle name="Normal 13 2 6 2 4" xfId="14114" xr:uid="{A45D6C2B-1B29-4B2C-AEE3-D78674DBE945}"/>
    <cellStyle name="Normal 13 2 6 3" xfId="3766" xr:uid="{E2293C81-1F69-48FD-BC67-DF9F2E4D82CD}"/>
    <cellStyle name="Normal 13 2 6 3 2" xfId="9679" xr:uid="{74CB17DE-59C2-47B1-9A9E-22E7599D7F70}"/>
    <cellStyle name="Normal 13 2 6 3 2 2" xfId="21503" xr:uid="{27B399B3-0CF7-4F44-B63B-16232679A8C1}"/>
    <cellStyle name="Normal 13 2 6 3 3" xfId="15592" xr:uid="{8E513E06-40CC-495C-8B32-C2BB539C8C8F}"/>
    <cellStyle name="Normal 13 2 6 4" xfId="6723" xr:uid="{C5736D60-8A8D-42EC-B6B7-FB0CAFCB1DE0}"/>
    <cellStyle name="Normal 13 2 6 4 2" xfId="18548" xr:uid="{59C1570A-6931-42CC-9458-F130E7E34C91}"/>
    <cellStyle name="Normal 13 2 6 5" xfId="12637" xr:uid="{2575513F-E59E-46E5-BC44-0D7C2597A5F1}"/>
    <cellStyle name="Normal 13 2 7" xfId="1547" xr:uid="{94B0D0B0-B4DF-4DDD-881E-9DC5015D1072}"/>
    <cellStyle name="Normal 13 2 7 2" xfId="4504" xr:uid="{2F520A3D-221D-4047-B1FC-037C8D496819}"/>
    <cellStyle name="Normal 13 2 7 2 2" xfId="10417" xr:uid="{D19C5FEA-9BF2-463F-989B-14C69F976C08}"/>
    <cellStyle name="Normal 13 2 7 2 2 2" xfId="22241" xr:uid="{220B2C37-45A1-42DB-BF6E-8EB4B3A967DD}"/>
    <cellStyle name="Normal 13 2 7 2 3" xfId="16330" xr:uid="{8FDDE36A-E7A8-41A1-AC19-5AAD32FF9529}"/>
    <cellStyle name="Normal 13 2 7 3" xfId="7461" xr:uid="{1CAF70EA-6F11-46FF-9A37-3002EE9F4CE7}"/>
    <cellStyle name="Normal 13 2 7 3 2" xfId="19286" xr:uid="{173952FD-C573-4535-81D5-BE3C0DFBE1B2}"/>
    <cellStyle name="Normal 13 2 7 4" xfId="13375" xr:uid="{BFB3E582-FAC0-47DD-BC47-DAA0224F9CB8}"/>
    <cellStyle name="Normal 13 2 8" xfId="3027" xr:uid="{B7A7C1DF-2DAD-40BE-9B1B-AFE9B93CF77C}"/>
    <cellStyle name="Normal 13 2 8 2" xfId="8940" xr:uid="{DFC550B7-E779-4D6F-8CB1-34D95EC102AC}"/>
    <cellStyle name="Normal 13 2 8 2 2" xfId="20764" xr:uid="{D3B2EAF1-E9D9-4918-BD4C-FBF73CDAB9BD}"/>
    <cellStyle name="Normal 13 2 8 3" xfId="14853" xr:uid="{BAD8044F-A6AD-4EA1-BC02-D0D362B5789F}"/>
    <cellStyle name="Normal 13 2 9" xfId="5984" xr:uid="{A6970DB8-452E-4E2E-AA06-A0F615BAD0B3}"/>
    <cellStyle name="Normal 13 2 9 2" xfId="17809" xr:uid="{670458A5-0C4D-4737-BB8D-4AE8EB86A9D5}"/>
    <cellStyle name="Normal 13 3" xfId="87" xr:uid="{7587F499-1BEF-421A-A411-186D4BC8DE21}"/>
    <cellStyle name="Normal 13 3 2" xfId="213" xr:uid="{D17D3FDD-AEB0-4F7B-8C2A-218E939E1CB4}"/>
    <cellStyle name="Normal 13 3 2 2" xfId="585" xr:uid="{8490570A-C01A-4408-9086-69D7967E2867}"/>
    <cellStyle name="Normal 13 3 2 2 2" xfId="1327" xr:uid="{C0722AC3-177A-4EC3-8038-8ADF23507E65}"/>
    <cellStyle name="Normal 13 3 2 2 2 2" xfId="2806" xr:uid="{9CEBF7AC-8D81-417B-9681-46E8EB7F1A2B}"/>
    <cellStyle name="Normal 13 3 2 2 2 2 2" xfId="5763" xr:uid="{D3659EC6-7F81-4D85-A3CA-DB3B4620575A}"/>
    <cellStyle name="Normal 13 3 2 2 2 2 2 2" xfId="11676" xr:uid="{F0348D46-81EA-452F-80C3-E618CD21B5AB}"/>
    <cellStyle name="Normal 13 3 2 2 2 2 2 2 2" xfId="23500" xr:uid="{974A8A1D-957C-49D4-BC81-C48D5B306951}"/>
    <cellStyle name="Normal 13 3 2 2 2 2 2 3" xfId="17589" xr:uid="{C2F17240-4059-45BF-8D8D-AE2E6A4AC0E6}"/>
    <cellStyle name="Normal 13 3 2 2 2 2 3" xfId="8720" xr:uid="{08119599-9B3C-4FDE-9299-3F16AB9D0A10}"/>
    <cellStyle name="Normal 13 3 2 2 2 2 3 2" xfId="20545" xr:uid="{CF04C7F6-A3FC-40E0-9145-E4602E465777}"/>
    <cellStyle name="Normal 13 3 2 2 2 2 4" xfId="14634" xr:uid="{0EDFBA8A-9738-4BE4-A978-E3468CA303AD}"/>
    <cellStyle name="Normal 13 3 2 2 2 3" xfId="4286" xr:uid="{E89A42F9-12EB-4F04-BA21-4373170206F9}"/>
    <cellStyle name="Normal 13 3 2 2 2 3 2" xfId="10199" xr:uid="{39AE606D-DAF7-4C7A-A2EE-CBCEAD4E9F19}"/>
    <cellStyle name="Normal 13 3 2 2 2 3 2 2" xfId="22023" xr:uid="{6BFCF972-93F2-477A-B01F-9D7B7E5255AB}"/>
    <cellStyle name="Normal 13 3 2 2 2 3 3" xfId="16112" xr:uid="{F0B73F2F-79BE-4ED4-BC6D-41483722BB15}"/>
    <cellStyle name="Normal 13 3 2 2 2 4" xfId="7243" xr:uid="{BE17A379-3D8E-426A-8D65-2941DC2C04AD}"/>
    <cellStyle name="Normal 13 3 2 2 2 4 2" xfId="19068" xr:uid="{D8B228C9-D844-490B-AE2A-05A6F64280FA}"/>
    <cellStyle name="Normal 13 3 2 2 2 5" xfId="13157" xr:uid="{4ED4D512-B101-4E7D-8F69-BEB2CFA1C26B}"/>
    <cellStyle name="Normal 13 3 2 2 3" xfId="2067" xr:uid="{5AED03B5-EDD7-49F1-8E39-7B89A27AB7B9}"/>
    <cellStyle name="Normal 13 3 2 2 3 2" xfId="5024" xr:uid="{2797561B-11DE-4F67-8C4D-442FAEF3ED9F}"/>
    <cellStyle name="Normal 13 3 2 2 3 2 2" xfId="10937" xr:uid="{E7E93582-CB22-4EC1-801F-131A65E182BC}"/>
    <cellStyle name="Normal 13 3 2 2 3 2 2 2" xfId="22761" xr:uid="{6870375B-8115-4EF0-AA9F-C529D529B476}"/>
    <cellStyle name="Normal 13 3 2 2 3 2 3" xfId="16850" xr:uid="{E13671A7-63DD-4D75-A0D6-5A8046909852}"/>
    <cellStyle name="Normal 13 3 2 2 3 3" xfId="7981" xr:uid="{BFF11086-1D38-422D-85E4-ACA57B72A823}"/>
    <cellStyle name="Normal 13 3 2 2 3 3 2" xfId="19806" xr:uid="{23997EC4-D507-4616-995B-57F705886BE8}"/>
    <cellStyle name="Normal 13 3 2 2 3 4" xfId="13895" xr:uid="{3C88C5E4-C655-495D-962B-3A017BCA7DDB}"/>
    <cellStyle name="Normal 13 3 2 2 4" xfId="3547" xr:uid="{226F7985-E47D-4F43-95E5-E9E39FEE6E7A}"/>
    <cellStyle name="Normal 13 3 2 2 4 2" xfId="9460" xr:uid="{A9AB0BA5-5A32-4165-9568-335955C7AFEE}"/>
    <cellStyle name="Normal 13 3 2 2 4 2 2" xfId="21284" xr:uid="{AE9A2431-7F5F-4E42-B43C-51F34572BF90}"/>
    <cellStyle name="Normal 13 3 2 2 4 3" xfId="15373" xr:uid="{76B45E82-5F2F-4FD7-AEA7-517DCEBF7016}"/>
    <cellStyle name="Normal 13 3 2 2 5" xfId="6504" xr:uid="{CDF0DB2F-862F-4B00-8D6A-AAAC96D9920D}"/>
    <cellStyle name="Normal 13 3 2 2 5 2" xfId="18329" xr:uid="{6133D25D-D5DE-4373-A76B-ABA5F819448A}"/>
    <cellStyle name="Normal 13 3 2 2 6" xfId="12418" xr:uid="{F81FBCDF-56D2-468A-8DF7-B4485BA658E2}"/>
    <cellStyle name="Normal 13 3 2 3" xfId="959" xr:uid="{3E25D666-F274-4B65-A8E6-DB7C400EEE01}"/>
    <cellStyle name="Normal 13 3 2 3 2" xfId="2438" xr:uid="{2F8D0D81-CE11-45C1-9DC1-D6960276A56A}"/>
    <cellStyle name="Normal 13 3 2 3 2 2" xfId="5395" xr:uid="{4566214E-BDAF-4005-9467-541C826AF7FD}"/>
    <cellStyle name="Normal 13 3 2 3 2 2 2" xfId="11308" xr:uid="{296AAB96-C72E-4C3D-98A4-45D798B6277E}"/>
    <cellStyle name="Normal 13 3 2 3 2 2 2 2" xfId="23132" xr:uid="{F91D4507-33ED-4001-8F8C-665340473A70}"/>
    <cellStyle name="Normal 13 3 2 3 2 2 3" xfId="17221" xr:uid="{86276702-56C2-4E05-B193-1FD0457DC224}"/>
    <cellStyle name="Normal 13 3 2 3 2 3" xfId="8352" xr:uid="{A53F7318-309E-4BBE-8FFE-69AE4ED13F40}"/>
    <cellStyle name="Normal 13 3 2 3 2 3 2" xfId="20177" xr:uid="{75DC0646-A007-4511-B608-E61CBD09B691}"/>
    <cellStyle name="Normal 13 3 2 3 2 4" xfId="14266" xr:uid="{B878B4B8-8B18-4FFA-93AD-04937F39A211}"/>
    <cellStyle name="Normal 13 3 2 3 3" xfId="3918" xr:uid="{B0C51BBC-5C71-466A-BE78-7718B7E817EF}"/>
    <cellStyle name="Normal 13 3 2 3 3 2" xfId="9831" xr:uid="{A6056F5A-93E6-4488-B699-94ED8B8D2EC1}"/>
    <cellStyle name="Normal 13 3 2 3 3 2 2" xfId="21655" xr:uid="{95112DB4-6190-400C-A67B-FF5DE104F318}"/>
    <cellStyle name="Normal 13 3 2 3 3 3" xfId="15744" xr:uid="{19AAD941-DCB6-4760-98CE-48881C3FD946}"/>
    <cellStyle name="Normal 13 3 2 3 4" xfId="6875" xr:uid="{2FE80D5A-D278-4DF6-ACFE-C30A1EAEC832}"/>
    <cellStyle name="Normal 13 3 2 3 4 2" xfId="18700" xr:uid="{CFA7DF6A-002D-4FC8-A280-01CFB1AD9465}"/>
    <cellStyle name="Normal 13 3 2 3 5" xfId="12789" xr:uid="{5666E8D0-9E98-497D-AAE8-8B78646990F7}"/>
    <cellStyle name="Normal 13 3 2 4" xfId="1699" xr:uid="{C4BFE70D-0EAF-4812-967A-1192655C7F94}"/>
    <cellStyle name="Normal 13 3 2 4 2" xfId="4656" xr:uid="{89000C65-5247-4FF8-B64C-85646952FF46}"/>
    <cellStyle name="Normal 13 3 2 4 2 2" xfId="10569" xr:uid="{7959B04C-1610-47A7-ADB8-2AEB016B5FA7}"/>
    <cellStyle name="Normal 13 3 2 4 2 2 2" xfId="22393" xr:uid="{2C8F5BF5-256D-42A4-AC7C-531FE131717E}"/>
    <cellStyle name="Normal 13 3 2 4 2 3" xfId="16482" xr:uid="{15433C4B-63FC-494F-87F5-706FBA84E7ED}"/>
    <cellStyle name="Normal 13 3 2 4 3" xfId="7613" xr:uid="{39178447-6772-4C12-AC30-E533A923B7E8}"/>
    <cellStyle name="Normal 13 3 2 4 3 2" xfId="19438" xr:uid="{981ADA68-4D6D-41D5-9ACE-CDCB4CEDAEA4}"/>
    <cellStyle name="Normal 13 3 2 4 4" xfId="13527" xr:uid="{CA12708A-9DC0-4416-A039-E04449D3F0C8}"/>
    <cellStyle name="Normal 13 3 2 5" xfId="3179" xr:uid="{F7063799-E134-4670-A0EA-CF541175DCC2}"/>
    <cellStyle name="Normal 13 3 2 5 2" xfId="9092" xr:uid="{CA3C0AFA-947D-4CDF-B511-E86F6F13DBA1}"/>
    <cellStyle name="Normal 13 3 2 5 2 2" xfId="20916" xr:uid="{C6C908B2-E5C8-4532-A5ED-6E13B9D6C927}"/>
    <cellStyle name="Normal 13 3 2 5 3" xfId="15005" xr:uid="{A5D11EEE-42F8-4C38-BBFC-A409D99C32A6}"/>
    <cellStyle name="Normal 13 3 2 6" xfId="6136" xr:uid="{94F7B22A-2672-46BF-9EF7-F54B97B937F7}"/>
    <cellStyle name="Normal 13 3 2 6 2" xfId="17961" xr:uid="{F155404A-C1AB-46D3-B64D-02AFBC15A5E8}"/>
    <cellStyle name="Normal 13 3 2 7" xfId="12050" xr:uid="{19E35A02-FD16-46FB-A5BD-D7438C519086}"/>
    <cellStyle name="Normal 13 3 3" xfId="336" xr:uid="{FAAB7973-EF55-4880-BD1F-DB96CA81A3D0}"/>
    <cellStyle name="Normal 13 3 3 2" xfId="707" xr:uid="{E1B94783-0EB4-4E44-83ED-856192D220FA}"/>
    <cellStyle name="Normal 13 3 3 2 2" xfId="1448" xr:uid="{387C3C61-0E65-41C3-A86F-CA11CC6E8189}"/>
    <cellStyle name="Normal 13 3 3 2 2 2" xfId="2927" xr:uid="{23BB30D8-0537-4EE3-8338-26DFC778CB03}"/>
    <cellStyle name="Normal 13 3 3 2 2 2 2" xfId="5884" xr:uid="{AA58BA43-209D-4EBF-9ABE-9D60C28C55D7}"/>
    <cellStyle name="Normal 13 3 3 2 2 2 2 2" xfId="11797" xr:uid="{6F2608D5-751B-4628-8121-C441AED2D848}"/>
    <cellStyle name="Normal 13 3 3 2 2 2 2 2 2" xfId="23621" xr:uid="{1FDDEAD9-35E2-4392-A252-274D9926E256}"/>
    <cellStyle name="Normal 13 3 3 2 2 2 2 3" xfId="17710" xr:uid="{517D80BA-0D00-4AA6-AA60-926F6515F377}"/>
    <cellStyle name="Normal 13 3 3 2 2 2 3" xfId="8841" xr:uid="{2399CD5B-0A46-4844-8AA9-462F52BFBAEF}"/>
    <cellStyle name="Normal 13 3 3 2 2 2 3 2" xfId="20666" xr:uid="{8AD50DBC-7DD0-4DAA-9424-41CD067779FC}"/>
    <cellStyle name="Normal 13 3 3 2 2 2 4" xfId="14755" xr:uid="{D194374A-D1CE-4CA8-BC03-8832A6FDF18F}"/>
    <cellStyle name="Normal 13 3 3 2 2 3" xfId="4407" xr:uid="{36163369-3C29-4718-BB71-F88CEE1AD16F}"/>
    <cellStyle name="Normal 13 3 3 2 2 3 2" xfId="10320" xr:uid="{53012011-5081-454D-8A05-4D1F484E9C49}"/>
    <cellStyle name="Normal 13 3 3 2 2 3 2 2" xfId="22144" xr:uid="{9C8A852B-EC46-4EE3-BEB3-0BED38CAF4DF}"/>
    <cellStyle name="Normal 13 3 3 2 2 3 3" xfId="16233" xr:uid="{F25BCDB5-27B7-46C3-82C2-3E9F9300C151}"/>
    <cellStyle name="Normal 13 3 3 2 2 4" xfId="7364" xr:uid="{EA82E67A-E913-4DFA-A9F4-A6B7437AF645}"/>
    <cellStyle name="Normal 13 3 3 2 2 4 2" xfId="19189" xr:uid="{40372C7E-D863-4C87-8424-4CF84279E36B}"/>
    <cellStyle name="Normal 13 3 3 2 2 5" xfId="13278" xr:uid="{70B0D047-A4E7-474F-BB7F-2EA7C32E613C}"/>
    <cellStyle name="Normal 13 3 3 2 3" xfId="2188" xr:uid="{B0779C96-B78F-4B7C-9C5C-88B67837494B}"/>
    <cellStyle name="Normal 13 3 3 2 3 2" xfId="5145" xr:uid="{9A08E2C4-2D3D-4418-B64F-7924CFC792A8}"/>
    <cellStyle name="Normal 13 3 3 2 3 2 2" xfId="11058" xr:uid="{9A5655BE-A0E8-482C-92A5-E825A1D51E95}"/>
    <cellStyle name="Normal 13 3 3 2 3 2 2 2" xfId="22882" xr:uid="{ED844A1D-A195-4139-8D08-8C114266F1AC}"/>
    <cellStyle name="Normal 13 3 3 2 3 2 3" xfId="16971" xr:uid="{42366ACC-2586-484E-867B-34768F0A00A9}"/>
    <cellStyle name="Normal 13 3 3 2 3 3" xfId="8102" xr:uid="{0AFECBEA-3BBF-4E4C-AFA0-508ED536F08D}"/>
    <cellStyle name="Normal 13 3 3 2 3 3 2" xfId="19927" xr:uid="{D2442E50-44AD-417A-B7A3-F984A0DD971D}"/>
    <cellStyle name="Normal 13 3 3 2 3 4" xfId="14016" xr:uid="{CF42344E-34F1-400D-97A1-46324F53848F}"/>
    <cellStyle name="Normal 13 3 3 2 4" xfId="3668" xr:uid="{BEAB3E71-72CB-4C16-895E-C015A7169D92}"/>
    <cellStyle name="Normal 13 3 3 2 4 2" xfId="9581" xr:uid="{9617132E-0D4A-4636-AB95-C35C19C518CE}"/>
    <cellStyle name="Normal 13 3 3 2 4 2 2" xfId="21405" xr:uid="{51765A4A-02CE-4633-AEE7-C31C514CC015}"/>
    <cellStyle name="Normal 13 3 3 2 4 3" xfId="15494" xr:uid="{3A3B089E-6335-4DCB-B8E4-7B820953B1AE}"/>
    <cellStyle name="Normal 13 3 3 2 5" xfId="6625" xr:uid="{473E635F-228C-4617-AB72-160A7A061E9A}"/>
    <cellStyle name="Normal 13 3 3 2 5 2" xfId="18450" xr:uid="{3BAE1FF6-1289-47D4-81F1-A4F06717A7F8}"/>
    <cellStyle name="Normal 13 3 3 2 6" xfId="12539" xr:uid="{3ECF130B-E9F9-4491-9EC3-B983A2734507}"/>
    <cellStyle name="Normal 13 3 3 3" xfId="1080" xr:uid="{BB61ABFD-95B1-4432-B2B7-2DCCB6C82798}"/>
    <cellStyle name="Normal 13 3 3 3 2" xfId="2559" xr:uid="{1FB685AA-A81F-4683-A5C3-008F09FDEFEA}"/>
    <cellStyle name="Normal 13 3 3 3 2 2" xfId="5516" xr:uid="{71A979B2-99DC-45D8-8A1C-D935B2A792BF}"/>
    <cellStyle name="Normal 13 3 3 3 2 2 2" xfId="11429" xr:uid="{39E9C8C2-4E14-4008-B358-CF1267749DCF}"/>
    <cellStyle name="Normal 13 3 3 3 2 2 2 2" xfId="23253" xr:uid="{98F4A3F6-8B48-4AFF-8D61-1A13CC3E4E10}"/>
    <cellStyle name="Normal 13 3 3 3 2 2 3" xfId="17342" xr:uid="{966E3619-3DB3-4A64-8EEC-FB15BBFCFEE1}"/>
    <cellStyle name="Normal 13 3 3 3 2 3" xfId="8473" xr:uid="{25D3D449-CC78-48E9-B3A9-64BB250269D5}"/>
    <cellStyle name="Normal 13 3 3 3 2 3 2" xfId="20298" xr:uid="{82195224-AD30-461C-9698-AB18859903F8}"/>
    <cellStyle name="Normal 13 3 3 3 2 4" xfId="14387" xr:uid="{F3A43928-4722-411F-931B-551A46074698}"/>
    <cellStyle name="Normal 13 3 3 3 3" xfId="4039" xr:uid="{BC846DC1-0BF2-40DD-B6CA-88920030DE14}"/>
    <cellStyle name="Normal 13 3 3 3 3 2" xfId="9952" xr:uid="{7FA21325-FD93-4A68-8C43-178B8EF9337D}"/>
    <cellStyle name="Normal 13 3 3 3 3 2 2" xfId="21776" xr:uid="{5CBF3BF1-C24D-44BB-B916-6BDB3011FC23}"/>
    <cellStyle name="Normal 13 3 3 3 3 3" xfId="15865" xr:uid="{26237DEE-15DC-4EA7-9ACA-2BFEFB5D6EE4}"/>
    <cellStyle name="Normal 13 3 3 3 4" xfId="6996" xr:uid="{35D15D88-6E57-428A-826B-325887297B41}"/>
    <cellStyle name="Normal 13 3 3 3 4 2" xfId="18821" xr:uid="{636B4245-87CC-4A79-956C-BE51B2798E31}"/>
    <cellStyle name="Normal 13 3 3 3 5" xfId="12910" xr:uid="{B0B53451-AE6C-43F5-B4FA-6AE2775246A0}"/>
    <cellStyle name="Normal 13 3 3 4" xfId="1820" xr:uid="{9D585A18-6FFC-4C1A-A063-B649A7DC5F3C}"/>
    <cellStyle name="Normal 13 3 3 4 2" xfId="4777" xr:uid="{7356177A-5733-491D-A4B1-16ED1A0B5B32}"/>
    <cellStyle name="Normal 13 3 3 4 2 2" xfId="10690" xr:uid="{F87FEFCC-96F0-4D5B-B6D0-87FE97DB7B82}"/>
    <cellStyle name="Normal 13 3 3 4 2 2 2" xfId="22514" xr:uid="{41E371DB-6771-427B-991C-482F67B7535E}"/>
    <cellStyle name="Normal 13 3 3 4 2 3" xfId="16603" xr:uid="{336F9E24-428B-4676-8E6D-1F2C3E183B41}"/>
    <cellStyle name="Normal 13 3 3 4 3" xfId="7734" xr:uid="{556FB36E-9DA6-42ED-9A24-556F2A38D432}"/>
    <cellStyle name="Normal 13 3 3 4 3 2" xfId="19559" xr:uid="{0B053262-FBDE-43A6-8C6F-446AC2863D85}"/>
    <cellStyle name="Normal 13 3 3 4 4" xfId="13648" xr:uid="{2D34ADE7-0961-4B82-AB8D-BFDFF31B1E97}"/>
    <cellStyle name="Normal 13 3 3 5" xfId="3300" xr:uid="{1414C3A4-19A6-4F55-A5F5-0A075711E3AD}"/>
    <cellStyle name="Normal 13 3 3 5 2" xfId="9213" xr:uid="{A352DD1F-17A1-455F-BEBA-AFCA0004F6B8}"/>
    <cellStyle name="Normal 13 3 3 5 2 2" xfId="21037" xr:uid="{8C172B46-74B1-442A-BBAD-72818361F41C}"/>
    <cellStyle name="Normal 13 3 3 5 3" xfId="15126" xr:uid="{D7655547-FF7F-4532-9455-41A5E1FF1910}"/>
    <cellStyle name="Normal 13 3 3 6" xfId="6257" xr:uid="{3C47E874-8C31-4273-B89D-46882A9E5F4E}"/>
    <cellStyle name="Normal 13 3 3 6 2" xfId="18082" xr:uid="{FECBB3FC-6ED8-451A-ABE4-83EE084B912E}"/>
    <cellStyle name="Normal 13 3 3 7" xfId="12171" xr:uid="{6AFA24BC-7D58-4AFD-96C3-9B56F68806CB}"/>
    <cellStyle name="Normal 13 3 4" xfId="464" xr:uid="{460A891F-DBCF-4941-87D9-901E1E478B6E}"/>
    <cellStyle name="Normal 13 3 4 2" xfId="1206" xr:uid="{A899C80C-3780-425D-8BB5-0B3171971EA1}"/>
    <cellStyle name="Normal 13 3 4 2 2" xfId="2685" xr:uid="{940202B7-D32E-4C24-AFFC-60D622359784}"/>
    <cellStyle name="Normal 13 3 4 2 2 2" xfId="5642" xr:uid="{21649C87-806D-4917-B464-5CBCEA3736ED}"/>
    <cellStyle name="Normal 13 3 4 2 2 2 2" xfId="11555" xr:uid="{F2758174-0782-4D82-B981-74640BA6E5F1}"/>
    <cellStyle name="Normal 13 3 4 2 2 2 2 2" xfId="23379" xr:uid="{7E70305E-30B0-40AE-92C5-71F8596E422B}"/>
    <cellStyle name="Normal 13 3 4 2 2 2 3" xfId="17468" xr:uid="{E09DC26E-2E33-4163-B9E3-29FFCBBDFCC4}"/>
    <cellStyle name="Normal 13 3 4 2 2 3" xfId="8599" xr:uid="{8B5BFEFD-EDE5-45CC-B728-1546332FA7C5}"/>
    <cellStyle name="Normal 13 3 4 2 2 3 2" xfId="20424" xr:uid="{0DBE92E6-D80A-4E9C-8129-AE1145EBC70F}"/>
    <cellStyle name="Normal 13 3 4 2 2 4" xfId="14513" xr:uid="{7CEFA5C2-4E1C-4ACE-95E0-F7FA0E653EFC}"/>
    <cellStyle name="Normal 13 3 4 2 3" xfId="4165" xr:uid="{1C0D7EBD-AA81-491E-8E89-2588DE0AACF0}"/>
    <cellStyle name="Normal 13 3 4 2 3 2" xfId="10078" xr:uid="{FC61D657-58BE-4D35-8B67-7C6E05AAF619}"/>
    <cellStyle name="Normal 13 3 4 2 3 2 2" xfId="21902" xr:uid="{FE75FE22-8B5B-4BBA-9FA4-2FD9F98DE380}"/>
    <cellStyle name="Normal 13 3 4 2 3 3" xfId="15991" xr:uid="{9F460051-F109-43BB-8B8F-A4020FEFBFE8}"/>
    <cellStyle name="Normal 13 3 4 2 4" xfId="7122" xr:uid="{6935ACAC-50E5-4F70-BF92-AB196BC2FA17}"/>
    <cellStyle name="Normal 13 3 4 2 4 2" xfId="18947" xr:uid="{021CA0BA-2278-484F-B0EB-0D736CB8A1F9}"/>
    <cellStyle name="Normal 13 3 4 2 5" xfId="13036" xr:uid="{3CBD8D7A-D58D-4E01-AA7A-3914C6918EA5}"/>
    <cellStyle name="Normal 13 3 4 3" xfId="1946" xr:uid="{8393F0C8-C28E-4367-BBA3-531588F7C6D2}"/>
    <cellStyle name="Normal 13 3 4 3 2" xfId="4903" xr:uid="{7BF4FF8F-EE7D-4022-B2FD-C3621162AC57}"/>
    <cellStyle name="Normal 13 3 4 3 2 2" xfId="10816" xr:uid="{47497B63-A466-4DD1-B482-9AD5D4843369}"/>
    <cellStyle name="Normal 13 3 4 3 2 2 2" xfId="22640" xr:uid="{49656D8C-D3C2-4F66-AFAE-D462F28A6CE2}"/>
    <cellStyle name="Normal 13 3 4 3 2 3" xfId="16729" xr:uid="{A81941F3-C762-497B-9F21-6DE77A7893C8}"/>
    <cellStyle name="Normal 13 3 4 3 3" xfId="7860" xr:uid="{084DA1BE-B575-4DE5-97CB-C526C559BBDE}"/>
    <cellStyle name="Normal 13 3 4 3 3 2" xfId="19685" xr:uid="{F07A4C6F-DBBC-4943-BE0A-2593FBCC34D7}"/>
    <cellStyle name="Normal 13 3 4 3 4" xfId="13774" xr:uid="{6185A772-B74E-4EAA-99E9-DEF9C02D6F44}"/>
    <cellStyle name="Normal 13 3 4 4" xfId="3426" xr:uid="{6BD4EE37-EEF1-48FF-9C6D-B621AAFFB155}"/>
    <cellStyle name="Normal 13 3 4 4 2" xfId="9339" xr:uid="{7FA6550C-5921-4E5D-BD00-D8315D069D16}"/>
    <cellStyle name="Normal 13 3 4 4 2 2" xfId="21163" xr:uid="{290D0CED-CD4A-4521-8A7F-4B3A4CC9823E}"/>
    <cellStyle name="Normal 13 3 4 4 3" xfId="15252" xr:uid="{A302E715-BCDB-48D2-8F9D-98C7A33887A3}"/>
    <cellStyle name="Normal 13 3 4 5" xfId="6383" xr:uid="{3176406E-958E-4273-B404-D3F47B105F48}"/>
    <cellStyle name="Normal 13 3 4 5 2" xfId="18208" xr:uid="{C65CDB72-F35E-45B1-AB9A-A6D519977795}"/>
    <cellStyle name="Normal 13 3 4 6" xfId="12297" xr:uid="{7E490CAE-42A2-44E1-AE97-4BEFF5F7E5A1}"/>
    <cellStyle name="Normal 13 3 5" xfId="838" xr:uid="{89848242-B24D-450E-89DB-E96B39265676}"/>
    <cellStyle name="Normal 13 3 5 2" xfId="2317" xr:uid="{65DDFC32-31AF-48FC-9E7D-C81BDF9629C4}"/>
    <cellStyle name="Normal 13 3 5 2 2" xfId="5274" xr:uid="{92359640-231E-4BB5-B12E-9A938FAAE6FC}"/>
    <cellStyle name="Normal 13 3 5 2 2 2" xfId="11187" xr:uid="{4814091E-0B7A-4BF1-8142-D4BEB7A8F106}"/>
    <cellStyle name="Normal 13 3 5 2 2 2 2" xfId="23011" xr:uid="{D5F0A9E6-4F14-42DF-B1DC-C793D07A7F31}"/>
    <cellStyle name="Normal 13 3 5 2 2 3" xfId="17100" xr:uid="{B6522481-8117-4976-9E78-24D6B73D87F2}"/>
    <cellStyle name="Normal 13 3 5 2 3" xfId="8231" xr:uid="{9F1AE113-C0EF-47B9-B274-BA448FCBCB57}"/>
    <cellStyle name="Normal 13 3 5 2 3 2" xfId="20056" xr:uid="{B7C80036-75E3-43D7-8438-247086C97254}"/>
    <cellStyle name="Normal 13 3 5 2 4" xfId="14145" xr:uid="{7889588C-BA27-477D-98B1-05FA4467A9BD}"/>
    <cellStyle name="Normal 13 3 5 3" xfId="3797" xr:uid="{71F3BD2A-AE10-4FB3-8844-D7EAD592C7E9}"/>
    <cellStyle name="Normal 13 3 5 3 2" xfId="9710" xr:uid="{1368224D-3896-465F-A4AB-C8FFE9996681}"/>
    <cellStyle name="Normal 13 3 5 3 2 2" xfId="21534" xr:uid="{1F2E5B0B-5152-426C-B197-A1D0EAC86C3E}"/>
    <cellStyle name="Normal 13 3 5 3 3" xfId="15623" xr:uid="{C7070746-2762-4A76-972D-F9BEE998C561}"/>
    <cellStyle name="Normal 13 3 5 4" xfId="6754" xr:uid="{2CA4DE7C-436A-48DE-82C3-E5C24BD3CEF1}"/>
    <cellStyle name="Normal 13 3 5 4 2" xfId="18579" xr:uid="{BA985866-5CCE-4AE9-A709-822B1EDDE1EC}"/>
    <cellStyle name="Normal 13 3 5 5" xfId="12668" xr:uid="{922E4EBE-D5D4-4F98-ABD6-B52E0A0B236C}"/>
    <cellStyle name="Normal 13 3 6" xfId="1578" xr:uid="{2FEEC021-78A6-403D-A32A-EEA049934B2C}"/>
    <cellStyle name="Normal 13 3 6 2" xfId="4535" xr:uid="{F24F46E2-8487-4C6C-BEE6-9E3907E0B772}"/>
    <cellStyle name="Normal 13 3 6 2 2" xfId="10448" xr:uid="{088A0624-330E-4CC9-A1A5-40C83A763C76}"/>
    <cellStyle name="Normal 13 3 6 2 2 2" xfId="22272" xr:uid="{EF441A6D-EABE-459F-BF42-49E1DEE193B3}"/>
    <cellStyle name="Normal 13 3 6 2 3" xfId="16361" xr:uid="{EF7553DC-410C-43F5-89A2-D76A45EEA188}"/>
    <cellStyle name="Normal 13 3 6 3" xfId="7492" xr:uid="{323BA742-8227-42DA-A0BA-D5AC8D594102}"/>
    <cellStyle name="Normal 13 3 6 3 2" xfId="19317" xr:uid="{7E8228A0-0BC8-459C-859C-27B39B782FDA}"/>
    <cellStyle name="Normal 13 3 6 4" xfId="13406" xr:uid="{CDA77B4E-701A-4D6E-9BF1-B07386CFDE09}"/>
    <cellStyle name="Normal 13 3 7" xfId="3058" xr:uid="{4D603EC0-448C-43F9-8A02-69D5DFEC8960}"/>
    <cellStyle name="Normal 13 3 7 2" xfId="8971" xr:uid="{130515E5-B8FF-424E-A011-C2245015AB91}"/>
    <cellStyle name="Normal 13 3 7 2 2" xfId="20795" xr:uid="{A787CDF7-74DE-4875-BB42-EF4996AE0843}"/>
    <cellStyle name="Normal 13 3 7 3" xfId="14884" xr:uid="{EC38D0E2-8BCD-4E9A-A3F8-5FB688F3D8A9}"/>
    <cellStyle name="Normal 13 3 8" xfId="6015" xr:uid="{629DEA5C-DA52-493D-9360-DF1B420A6AAE}"/>
    <cellStyle name="Normal 13 3 8 2" xfId="17840" xr:uid="{AEDF7406-AFEA-4377-8CE7-C79A96850F88}"/>
    <cellStyle name="Normal 13 3 9" xfId="11929" xr:uid="{6892AC6C-3A13-4C11-B934-CEA7705A7ABB}"/>
    <cellStyle name="Normal 13 4" xfId="153" xr:uid="{F48803E8-EAEC-49E2-9AB7-B78AE5871C0B}"/>
    <cellStyle name="Normal 13 4 2" xfId="526" xr:uid="{57260181-418D-41FF-8DB0-502FF74E964A}"/>
    <cellStyle name="Normal 13 4 2 2" xfId="1268" xr:uid="{169F7CBF-6F92-4D19-8530-87108B93B794}"/>
    <cellStyle name="Normal 13 4 2 2 2" xfId="2747" xr:uid="{D72E8904-E1F7-4225-BDA5-F181BF94A4E9}"/>
    <cellStyle name="Normal 13 4 2 2 2 2" xfId="5704" xr:uid="{55BA990C-E73A-4891-BEF0-62E924C6DC75}"/>
    <cellStyle name="Normal 13 4 2 2 2 2 2" xfId="11617" xr:uid="{A99B13AC-4E31-4C70-A1DB-0C78A1AD8B64}"/>
    <cellStyle name="Normal 13 4 2 2 2 2 2 2" xfId="23441" xr:uid="{69161F3B-F619-49F0-A294-62B3021197BF}"/>
    <cellStyle name="Normal 13 4 2 2 2 2 3" xfId="17530" xr:uid="{EC8BFB0C-86CF-41B3-AA1B-21FC49D8947C}"/>
    <cellStyle name="Normal 13 4 2 2 2 3" xfId="8661" xr:uid="{2C5B32B9-7999-4B13-B37A-83F8AB007B37}"/>
    <cellStyle name="Normal 13 4 2 2 2 3 2" xfId="20486" xr:uid="{9FD16031-366D-4FA6-B4C8-BE93012E416A}"/>
    <cellStyle name="Normal 13 4 2 2 2 4" xfId="14575" xr:uid="{8408A006-1FC9-4EC8-8700-146D92DC169F}"/>
    <cellStyle name="Normal 13 4 2 2 3" xfId="4227" xr:uid="{08A6F683-49D4-4083-8E05-3B0AA338D80A}"/>
    <cellStyle name="Normal 13 4 2 2 3 2" xfId="10140" xr:uid="{9A1D79FC-6CE5-4E20-BCD3-7BA6D3590DCF}"/>
    <cellStyle name="Normal 13 4 2 2 3 2 2" xfId="21964" xr:uid="{C65167E1-3802-4D0E-84CB-B82BB827FFA4}"/>
    <cellStyle name="Normal 13 4 2 2 3 3" xfId="16053" xr:uid="{A89718C7-9AC3-4E7F-9C16-1F838B13431D}"/>
    <cellStyle name="Normal 13 4 2 2 4" xfId="7184" xr:uid="{2A3535CB-3301-4FC9-AF0F-613CB6EAF5BF}"/>
    <cellStyle name="Normal 13 4 2 2 4 2" xfId="19009" xr:uid="{717DA09E-7559-43A1-8F03-AE84BAC864CE}"/>
    <cellStyle name="Normal 13 4 2 2 5" xfId="13098" xr:uid="{50A8594B-DCB0-46B8-8B3D-31E77E79220C}"/>
    <cellStyle name="Normal 13 4 2 3" xfId="2008" xr:uid="{AA64E0ED-5FBB-46E2-A9B5-5DFD7076917F}"/>
    <cellStyle name="Normal 13 4 2 3 2" xfId="4965" xr:uid="{F6008960-DB4F-4035-8104-E1385D809904}"/>
    <cellStyle name="Normal 13 4 2 3 2 2" xfId="10878" xr:uid="{7852D7C9-1A47-4809-BA3C-AB7F3D049BD0}"/>
    <cellStyle name="Normal 13 4 2 3 2 2 2" xfId="22702" xr:uid="{A288CA89-1C19-4A46-BDBB-C5FEF353BFC1}"/>
    <cellStyle name="Normal 13 4 2 3 2 3" xfId="16791" xr:uid="{C21543D4-292A-4897-A9F3-DA681D52843D}"/>
    <cellStyle name="Normal 13 4 2 3 3" xfId="7922" xr:uid="{91D4EF8E-B810-4E86-B2F0-E66C75F7D107}"/>
    <cellStyle name="Normal 13 4 2 3 3 2" xfId="19747" xr:uid="{46455A66-47EA-4D86-A5FE-E4CA019EFAE5}"/>
    <cellStyle name="Normal 13 4 2 3 4" xfId="13836" xr:uid="{35106E0F-ACB9-4FCF-A96B-7AF61073105D}"/>
    <cellStyle name="Normal 13 4 2 4" xfId="3488" xr:uid="{47A3FAFA-79E8-429D-93A0-707600399060}"/>
    <cellStyle name="Normal 13 4 2 4 2" xfId="9401" xr:uid="{0E3BFE74-3160-4491-B896-0AF1CD99E294}"/>
    <cellStyle name="Normal 13 4 2 4 2 2" xfId="21225" xr:uid="{BA2949E2-489B-4FA1-9C2E-D210BC9329E0}"/>
    <cellStyle name="Normal 13 4 2 4 3" xfId="15314" xr:uid="{99936802-C9D7-4D30-8DEC-C83D0D676863}"/>
    <cellStyle name="Normal 13 4 2 5" xfId="6445" xr:uid="{DF97B788-B873-4B2B-A49F-E866B574C243}"/>
    <cellStyle name="Normal 13 4 2 5 2" xfId="18270" xr:uid="{0FEC212D-4D3A-449E-A2A9-55A770178331}"/>
    <cellStyle name="Normal 13 4 2 6" xfId="12359" xr:uid="{60A38C09-6F35-4FC2-90D5-67C250321436}"/>
    <cellStyle name="Normal 13 4 3" xfId="900" xr:uid="{4706D45E-461C-463D-8EE6-AA72F44092D6}"/>
    <cellStyle name="Normal 13 4 3 2" xfId="2379" xr:uid="{449A6987-5437-4B47-BF47-07B6ECF1529A}"/>
    <cellStyle name="Normal 13 4 3 2 2" xfId="5336" xr:uid="{5A1D9498-C43A-49FD-9F9F-62B651118448}"/>
    <cellStyle name="Normal 13 4 3 2 2 2" xfId="11249" xr:uid="{5FD082F3-B5EF-4970-AB01-79BCAB78CC39}"/>
    <cellStyle name="Normal 13 4 3 2 2 2 2" xfId="23073" xr:uid="{FA891BC2-4CCE-422E-8FD0-9D1EC16EBD45}"/>
    <cellStyle name="Normal 13 4 3 2 2 3" xfId="17162" xr:uid="{B89EDB0F-71F7-4802-93DE-3E2511BBB1A9}"/>
    <cellStyle name="Normal 13 4 3 2 3" xfId="8293" xr:uid="{D12DA469-56F2-4FFF-B7E6-7A0A40742CF5}"/>
    <cellStyle name="Normal 13 4 3 2 3 2" xfId="20118" xr:uid="{3F8EA0B4-6901-4967-BF84-64665B34F248}"/>
    <cellStyle name="Normal 13 4 3 2 4" xfId="14207" xr:uid="{43C2D735-D500-4D33-BEEC-605E6E2F0D31}"/>
    <cellStyle name="Normal 13 4 3 3" xfId="3859" xr:uid="{4B77E96D-F3F5-4406-B606-F463A70BF508}"/>
    <cellStyle name="Normal 13 4 3 3 2" xfId="9772" xr:uid="{77514642-C4BD-4266-A84E-C4C06210EE74}"/>
    <cellStyle name="Normal 13 4 3 3 2 2" xfId="21596" xr:uid="{AC17F699-CE86-400A-8C5E-BC2F7F1A6451}"/>
    <cellStyle name="Normal 13 4 3 3 3" xfId="15685" xr:uid="{91BD1595-64A8-4BD2-98B1-DFC0DB95F15A}"/>
    <cellStyle name="Normal 13 4 3 4" xfId="6816" xr:uid="{56D8B64B-9596-4919-A93E-F055DA0FD207}"/>
    <cellStyle name="Normal 13 4 3 4 2" xfId="18641" xr:uid="{87EFC4E7-E411-49D0-B12F-7FA5644E7DC6}"/>
    <cellStyle name="Normal 13 4 3 5" xfId="12730" xr:uid="{66D3CF01-CD10-44CB-BA22-8C941847D79A}"/>
    <cellStyle name="Normal 13 4 4" xfId="1640" xr:uid="{AE8C07E1-0872-45F2-9D1E-6013D649211B}"/>
    <cellStyle name="Normal 13 4 4 2" xfId="4597" xr:uid="{5945C36D-217A-4C77-BEFD-CD214D72AFA2}"/>
    <cellStyle name="Normal 13 4 4 2 2" xfId="10510" xr:uid="{66332A89-BD4D-40B2-BEF9-65C42E28F7F0}"/>
    <cellStyle name="Normal 13 4 4 2 2 2" xfId="22334" xr:uid="{7D971BCC-0440-4012-8769-E6E79CB3EA5C}"/>
    <cellStyle name="Normal 13 4 4 2 3" xfId="16423" xr:uid="{AEE45E90-2954-442F-9D5D-D9D398F6289F}"/>
    <cellStyle name="Normal 13 4 4 3" xfId="7554" xr:uid="{2F43F368-305D-4F92-A3D3-ACAB6F53BCF5}"/>
    <cellStyle name="Normal 13 4 4 3 2" xfId="19379" xr:uid="{7AA5AFDB-4DBD-49C9-9D09-33442C7657CB}"/>
    <cellStyle name="Normal 13 4 4 4" xfId="13468" xr:uid="{4B84B679-67C6-405A-8F9A-721BC4CE8AB6}"/>
    <cellStyle name="Normal 13 4 5" xfId="3120" xr:uid="{57E1C417-15AF-4CA2-9296-2A5781FFC221}"/>
    <cellStyle name="Normal 13 4 5 2" xfId="9033" xr:uid="{5E65B65F-CDF2-45B6-AAE4-C92E67202DDA}"/>
    <cellStyle name="Normal 13 4 5 2 2" xfId="20857" xr:uid="{682C00AA-D32F-4663-9559-6E003880FE1E}"/>
    <cellStyle name="Normal 13 4 5 3" xfId="14946" xr:uid="{E67E20FB-64AD-4D4A-BE77-0502B03B3B95}"/>
    <cellStyle name="Normal 13 4 6" xfId="6077" xr:uid="{966AD622-203F-402B-9FD9-99C146338426}"/>
    <cellStyle name="Normal 13 4 6 2" xfId="17902" xr:uid="{F2072042-DFB2-45CF-8D31-8C130E4593E2}"/>
    <cellStyle name="Normal 13 4 7" xfId="11991" xr:uid="{5A8B392F-A7FF-4904-8C82-F0B9263C234D}"/>
    <cellStyle name="Normal 13 5" xfId="277" xr:uid="{7E7A5DCD-24F5-4C27-AD7C-8C08D265752D}"/>
    <cellStyle name="Normal 13 5 2" xfId="648" xr:uid="{68A29D83-865D-4AA5-BCCF-9FF839F200D3}"/>
    <cellStyle name="Normal 13 5 2 2" xfId="1389" xr:uid="{04005729-0DBB-4F9B-BF76-5D6B74E40AF0}"/>
    <cellStyle name="Normal 13 5 2 2 2" xfId="2868" xr:uid="{7B4E377D-56D7-4F28-8E96-1B6AF084D182}"/>
    <cellStyle name="Normal 13 5 2 2 2 2" xfId="5825" xr:uid="{E2B64C17-72C7-4432-AC40-590C976101B6}"/>
    <cellStyle name="Normal 13 5 2 2 2 2 2" xfId="11738" xr:uid="{F8707C27-B75B-4A85-BA24-4694E9513E29}"/>
    <cellStyle name="Normal 13 5 2 2 2 2 2 2" xfId="23562" xr:uid="{792F0DFE-05F0-43DB-AE68-4698F020D424}"/>
    <cellStyle name="Normal 13 5 2 2 2 2 3" xfId="17651" xr:uid="{040A592C-8EA1-4A0E-8E3F-A62136BFAFD2}"/>
    <cellStyle name="Normal 13 5 2 2 2 3" xfId="8782" xr:uid="{623896C8-F470-4C1E-98DC-5B9AB8F7412C}"/>
    <cellStyle name="Normal 13 5 2 2 2 3 2" xfId="20607" xr:uid="{E437D51E-2E40-42B6-BAAE-064D1620540A}"/>
    <cellStyle name="Normal 13 5 2 2 2 4" xfId="14696" xr:uid="{6B03C89F-E2DF-46A6-A500-2335A2D3C2B6}"/>
    <cellStyle name="Normal 13 5 2 2 3" xfId="4348" xr:uid="{4248C62C-51AF-4A4D-ACD2-A17970EC82F5}"/>
    <cellStyle name="Normal 13 5 2 2 3 2" xfId="10261" xr:uid="{FB235899-B367-42B8-83B7-7DE5960B9D7C}"/>
    <cellStyle name="Normal 13 5 2 2 3 2 2" xfId="22085" xr:uid="{B2E1C61E-9A64-467D-B6AE-7D639F5B1779}"/>
    <cellStyle name="Normal 13 5 2 2 3 3" xfId="16174" xr:uid="{4012BF33-C6C7-4E9D-B6B3-D28B4BAA4DE2}"/>
    <cellStyle name="Normal 13 5 2 2 4" xfId="7305" xr:uid="{17D8AADD-2EF2-40C0-9616-BCEB65B43266}"/>
    <cellStyle name="Normal 13 5 2 2 4 2" xfId="19130" xr:uid="{6C28A6EC-4D7C-43A3-A1B7-D17F3AEB4AB0}"/>
    <cellStyle name="Normal 13 5 2 2 5" xfId="13219" xr:uid="{A9E51AEF-37D6-4331-AB18-FB617EC8855E}"/>
    <cellStyle name="Normal 13 5 2 3" xfId="2129" xr:uid="{2F9FFA46-6306-4E8B-BE50-EE381CB99370}"/>
    <cellStyle name="Normal 13 5 2 3 2" xfId="5086" xr:uid="{965961B5-9F8D-4FA9-81AD-B1927A51CD1E}"/>
    <cellStyle name="Normal 13 5 2 3 2 2" xfId="10999" xr:uid="{A7F1D885-13C5-4AD5-A504-A25CC395A734}"/>
    <cellStyle name="Normal 13 5 2 3 2 2 2" xfId="22823" xr:uid="{98377CB9-1FAB-4B5A-9E2E-BD272F034E2E}"/>
    <cellStyle name="Normal 13 5 2 3 2 3" xfId="16912" xr:uid="{82625931-9C4E-403E-953F-D925748CDC52}"/>
    <cellStyle name="Normal 13 5 2 3 3" xfId="8043" xr:uid="{0C788C50-3BF2-4D71-949B-E087E9A2731A}"/>
    <cellStyle name="Normal 13 5 2 3 3 2" xfId="19868" xr:uid="{BBB9A7FC-2EF5-4EBA-8B14-05CEF71DECA8}"/>
    <cellStyle name="Normal 13 5 2 3 4" xfId="13957" xr:uid="{33C86546-4110-4C5F-BBB8-683688594D16}"/>
    <cellStyle name="Normal 13 5 2 4" xfId="3609" xr:uid="{8161D90B-97B2-4B5B-9638-F7E0F857EF45}"/>
    <cellStyle name="Normal 13 5 2 4 2" xfId="9522" xr:uid="{D1C2FEBB-BAB6-46C4-A2ED-0A91E6949D8E}"/>
    <cellStyle name="Normal 13 5 2 4 2 2" xfId="21346" xr:uid="{EA24CDD6-A57A-4821-AECD-F809CCFDFBE8}"/>
    <cellStyle name="Normal 13 5 2 4 3" xfId="15435" xr:uid="{08CF52DE-514B-4FAB-A9FC-0CB4032973C4}"/>
    <cellStyle name="Normal 13 5 2 5" xfId="6566" xr:uid="{59320ED7-3FCF-4F01-88F0-91D3E0765B7D}"/>
    <cellStyle name="Normal 13 5 2 5 2" xfId="18391" xr:uid="{FCB5F1BA-0565-49A7-A8D1-9DBAA7948816}"/>
    <cellStyle name="Normal 13 5 2 6" xfId="12480" xr:uid="{BB7A2713-575C-46F3-AD07-A13379CA72D9}"/>
    <cellStyle name="Normal 13 5 3" xfId="1021" xr:uid="{2A2C2E1E-9144-4241-9892-842076EB230F}"/>
    <cellStyle name="Normal 13 5 3 2" xfId="2500" xr:uid="{7498262C-5E4B-4A5B-B763-6A94AF41BA00}"/>
    <cellStyle name="Normal 13 5 3 2 2" xfId="5457" xr:uid="{82060B1E-7B70-4D53-83B0-840C64D8F49F}"/>
    <cellStyle name="Normal 13 5 3 2 2 2" xfId="11370" xr:uid="{05A35C44-81B0-449C-8D1B-2A1D8099C4CB}"/>
    <cellStyle name="Normal 13 5 3 2 2 2 2" xfId="23194" xr:uid="{FA9F6C9C-262F-466F-A98F-3967C4688D57}"/>
    <cellStyle name="Normal 13 5 3 2 2 3" xfId="17283" xr:uid="{2E15F9CB-88D0-491A-A9C6-2129E03AC0FB}"/>
    <cellStyle name="Normal 13 5 3 2 3" xfId="8414" xr:uid="{4998D6F9-AB87-4CB1-8318-CA6EF018369A}"/>
    <cellStyle name="Normal 13 5 3 2 3 2" xfId="20239" xr:uid="{3E74DD6C-4C95-4506-B3C7-290D9E3DD65A}"/>
    <cellStyle name="Normal 13 5 3 2 4" xfId="14328" xr:uid="{1FD7E861-FC02-4880-BE3E-F9ED442E8371}"/>
    <cellStyle name="Normal 13 5 3 3" xfId="3980" xr:uid="{A3243873-2CED-4D37-A831-8E93D1EDFE52}"/>
    <cellStyle name="Normal 13 5 3 3 2" xfId="9893" xr:uid="{C807F2E8-CB20-42AC-9341-25640EAA960B}"/>
    <cellStyle name="Normal 13 5 3 3 2 2" xfId="21717" xr:uid="{AA3282ED-73B5-4B28-876A-62F2AF225833}"/>
    <cellStyle name="Normal 13 5 3 3 3" xfId="15806" xr:uid="{C8609D4C-3581-48D0-A065-4D3A6240C1A9}"/>
    <cellStyle name="Normal 13 5 3 4" xfId="6937" xr:uid="{AF4BCB75-0E14-4712-81C9-E62E63521283}"/>
    <cellStyle name="Normal 13 5 3 4 2" xfId="18762" xr:uid="{61C5204F-4495-46DE-8B72-605470F5CDBC}"/>
    <cellStyle name="Normal 13 5 3 5" xfId="12851" xr:uid="{1A5CD4BE-E813-459B-B64A-6B26B2E68D71}"/>
    <cellStyle name="Normal 13 5 4" xfId="1761" xr:uid="{E48064C6-3A40-4685-8D45-97DD96089C4A}"/>
    <cellStyle name="Normal 13 5 4 2" xfId="4718" xr:uid="{F7CA14AC-E99F-4725-96CE-1D5DC504D063}"/>
    <cellStyle name="Normal 13 5 4 2 2" xfId="10631" xr:uid="{B55608D5-DDD4-4BEE-A95C-F0F9916AC40C}"/>
    <cellStyle name="Normal 13 5 4 2 2 2" xfId="22455" xr:uid="{56775D11-2CDA-4A8B-B0EC-BE92A6B9746F}"/>
    <cellStyle name="Normal 13 5 4 2 3" xfId="16544" xr:uid="{77657ADC-C852-4CEA-89CD-AA473D538596}"/>
    <cellStyle name="Normal 13 5 4 3" xfId="7675" xr:uid="{E2274E7D-7C1D-44AB-97DF-D38A10A73E23}"/>
    <cellStyle name="Normal 13 5 4 3 2" xfId="19500" xr:uid="{FBD2F64A-CD10-4548-BC2F-FF3CC5AD1C42}"/>
    <cellStyle name="Normal 13 5 4 4" xfId="13589" xr:uid="{EB911D14-62DB-4C0B-BDD2-6135324E41B9}"/>
    <cellStyle name="Normal 13 5 5" xfId="3241" xr:uid="{894EDA01-F9F4-4568-8D14-2AF698146B1F}"/>
    <cellStyle name="Normal 13 5 5 2" xfId="9154" xr:uid="{0D870527-0BEA-4F7D-AFD8-EA41EE38C793}"/>
    <cellStyle name="Normal 13 5 5 2 2" xfId="20978" xr:uid="{6E22A7C3-F439-46D5-805C-AA3F4A39AE59}"/>
    <cellStyle name="Normal 13 5 5 3" xfId="15067" xr:uid="{F20CE2DF-9446-4157-936B-68770E4B6A5D}"/>
    <cellStyle name="Normal 13 5 6" xfId="6198" xr:uid="{129E7A30-1369-4107-A804-B82B51BF38FB}"/>
    <cellStyle name="Normal 13 5 6 2" xfId="18023" xr:uid="{A1C2AF0C-8705-49D8-933F-3095B6A71E25}"/>
    <cellStyle name="Normal 13 5 7" xfId="12112" xr:uid="{5B3CDB8C-F785-4141-A180-28B9931A4669}"/>
    <cellStyle name="Normal 13 6" xfId="405" xr:uid="{DF95CC40-FAC4-431B-B285-A409E9E4BBDA}"/>
    <cellStyle name="Normal 13 6 2" xfId="1147" xr:uid="{3B255AC4-0756-4BB4-BBF3-4E5BEE2B9011}"/>
    <cellStyle name="Normal 13 6 2 2" xfId="2626" xr:uid="{A57DA62A-5285-4056-A64F-493CB5B3031C}"/>
    <cellStyle name="Normal 13 6 2 2 2" xfId="5583" xr:uid="{D3B9DE86-DCD1-4071-9A59-9422DE747633}"/>
    <cellStyle name="Normal 13 6 2 2 2 2" xfId="11496" xr:uid="{0AFA6B6D-5862-4CA2-BB44-422E943DFA12}"/>
    <cellStyle name="Normal 13 6 2 2 2 2 2" xfId="23320" xr:uid="{3A02F94F-59C4-47F7-AA9A-6D51173C9CDF}"/>
    <cellStyle name="Normal 13 6 2 2 2 3" xfId="17409" xr:uid="{ECF13305-CFAD-4A41-9BD5-5FFAE01AA513}"/>
    <cellStyle name="Normal 13 6 2 2 3" xfId="8540" xr:uid="{35E6CDFF-2820-49A3-9E3B-A65168E33B4E}"/>
    <cellStyle name="Normal 13 6 2 2 3 2" xfId="20365" xr:uid="{5008DE82-1D88-4595-AA66-9E224FC5DE2B}"/>
    <cellStyle name="Normal 13 6 2 2 4" xfId="14454" xr:uid="{9C1B18B2-B28C-4367-9677-F492CC240776}"/>
    <cellStyle name="Normal 13 6 2 3" xfId="4106" xr:uid="{ECB3534E-D430-49A7-994C-69B3B74E54C1}"/>
    <cellStyle name="Normal 13 6 2 3 2" xfId="10019" xr:uid="{96218917-68DB-435B-B0A8-1CC1F1888027}"/>
    <cellStyle name="Normal 13 6 2 3 2 2" xfId="21843" xr:uid="{E9D8A681-08CD-4631-845A-25A38633DFFA}"/>
    <cellStyle name="Normal 13 6 2 3 3" xfId="15932" xr:uid="{ACD7092B-6646-49E3-ADB8-39D9A5FA3873}"/>
    <cellStyle name="Normal 13 6 2 4" xfId="7063" xr:uid="{B6CD592D-FD07-48DB-A3C2-28A21C097C00}"/>
    <cellStyle name="Normal 13 6 2 4 2" xfId="18888" xr:uid="{15E397A8-3DE1-49FD-991B-F4414A55F999}"/>
    <cellStyle name="Normal 13 6 2 5" xfId="12977" xr:uid="{4F8B0816-7F83-4F0C-930B-D3C25C056B7A}"/>
    <cellStyle name="Normal 13 6 3" xfId="1887" xr:uid="{618538FE-A4C5-457E-83B4-B8960E622961}"/>
    <cellStyle name="Normal 13 6 3 2" xfId="4844" xr:uid="{994E1A25-40AC-4D90-AD66-877754A89509}"/>
    <cellStyle name="Normal 13 6 3 2 2" xfId="10757" xr:uid="{83E41B88-7FF8-44B4-9F38-EF2A0D69331E}"/>
    <cellStyle name="Normal 13 6 3 2 2 2" xfId="22581" xr:uid="{CD1AFA77-708E-4826-9618-792FD87C4631}"/>
    <cellStyle name="Normal 13 6 3 2 3" xfId="16670" xr:uid="{AB9837D9-9CBD-4279-BF50-A80BAEAE7B24}"/>
    <cellStyle name="Normal 13 6 3 3" xfId="7801" xr:uid="{758040B0-22DE-40D3-A8AA-0B3979229EE1}"/>
    <cellStyle name="Normal 13 6 3 3 2" xfId="19626" xr:uid="{02359C85-3682-43A6-A0EA-87BD02421C7F}"/>
    <cellStyle name="Normal 13 6 3 4" xfId="13715" xr:uid="{3FB802D5-EDE7-4876-9DFD-43E93A685851}"/>
    <cellStyle name="Normal 13 6 4" xfId="3367" xr:uid="{B1581446-5F53-45F8-B658-BED4F1E6AE4A}"/>
    <cellStyle name="Normal 13 6 4 2" xfId="9280" xr:uid="{70B06BD2-0CAA-4D86-A7DA-AC344FF2214C}"/>
    <cellStyle name="Normal 13 6 4 2 2" xfId="21104" xr:uid="{D5B72AF7-0011-4417-BD28-04718342CE77}"/>
    <cellStyle name="Normal 13 6 4 3" xfId="15193" xr:uid="{A813CBC0-3CFF-43CB-A460-5F0D2650E520}"/>
    <cellStyle name="Normal 13 6 5" xfId="6324" xr:uid="{D936EF59-72D3-4BB6-BCD1-9A90083D5130}"/>
    <cellStyle name="Normal 13 6 5 2" xfId="18149" xr:uid="{3DBD98F4-02A8-4A7A-8F3A-632B10731C48}"/>
    <cellStyle name="Normal 13 6 6" xfId="12238" xr:uid="{C8640DD8-9196-4AA0-9F8F-AA7996CB7ABC}"/>
    <cellStyle name="Normal 13 7" xfId="779" xr:uid="{BE36B09F-9613-45BF-99C5-E2BDC60B99F7}"/>
    <cellStyle name="Normal 13 7 2" xfId="2258" xr:uid="{E6FD99D5-C82A-4E5C-A1F6-A063769F2623}"/>
    <cellStyle name="Normal 13 7 2 2" xfId="5215" xr:uid="{0FA3F05B-B802-45F6-B556-70B13EB060CB}"/>
    <cellStyle name="Normal 13 7 2 2 2" xfId="11128" xr:uid="{CF5F5E76-FAE1-4917-AD97-8C3EAD80260A}"/>
    <cellStyle name="Normal 13 7 2 2 2 2" xfId="22952" xr:uid="{695628AF-2AFB-4EB2-926D-3D6462F0246C}"/>
    <cellStyle name="Normal 13 7 2 2 3" xfId="17041" xr:uid="{FF3B266C-FA72-4C30-8A10-FABCF6D9E9E1}"/>
    <cellStyle name="Normal 13 7 2 3" xfId="8172" xr:uid="{83D532C1-D5AA-4FF2-AF50-520ECF3B9801}"/>
    <cellStyle name="Normal 13 7 2 3 2" xfId="19997" xr:uid="{D2F4B4CB-4F19-432E-A48E-B1F77380A4BB}"/>
    <cellStyle name="Normal 13 7 2 4" xfId="14086" xr:uid="{FE389C0E-7ECC-4253-A9AA-5F2ECB271B09}"/>
    <cellStyle name="Normal 13 7 3" xfId="3738" xr:uid="{53BB5DE0-D86D-4371-9590-958819A4110E}"/>
    <cellStyle name="Normal 13 7 3 2" xfId="9651" xr:uid="{41FAA35B-8883-4FF3-9E7D-9D6C508905EA}"/>
    <cellStyle name="Normal 13 7 3 2 2" xfId="21475" xr:uid="{1FAC0EC2-689A-4A7C-875F-11B39766CBF6}"/>
    <cellStyle name="Normal 13 7 3 3" xfId="15564" xr:uid="{439801B2-1626-41B5-BC67-E8FAFB89E637}"/>
    <cellStyle name="Normal 13 7 4" xfId="6695" xr:uid="{61512A60-1CB5-4866-B7D2-A26727A53B9F}"/>
    <cellStyle name="Normal 13 7 4 2" xfId="18520" xr:uid="{806489A6-2347-4744-87B4-E3570BCE2DBF}"/>
    <cellStyle name="Normal 13 7 5" xfId="12609" xr:uid="{6C4B6A88-4B9A-4838-8B87-35BFC7E91443}"/>
    <cellStyle name="Normal 13 8" xfId="1519" xr:uid="{F00E2E2B-841F-4D8D-9A4B-FCF65B96E36D}"/>
    <cellStyle name="Normal 13 8 2" xfId="4476" xr:uid="{AA88CBB2-F5F6-4FC7-AD2C-9B056F0482AD}"/>
    <cellStyle name="Normal 13 8 2 2" xfId="10389" xr:uid="{F4ACFAFC-4CCA-4FA9-8B4B-8D95C08E52C5}"/>
    <cellStyle name="Normal 13 8 2 2 2" xfId="22213" xr:uid="{DBCA19CE-536E-47C4-8204-6FDE9897BA57}"/>
    <cellStyle name="Normal 13 8 2 3" xfId="16302" xr:uid="{8BE19909-2775-4DBE-A590-6AAD3D5AEB88}"/>
    <cellStyle name="Normal 13 8 3" xfId="7433" xr:uid="{2E6CCAAC-ACD9-48E9-8097-A8D8E49ED31A}"/>
    <cellStyle name="Normal 13 8 3 2" xfId="19258" xr:uid="{855A1C63-8450-4099-974F-400102F3A0E9}"/>
    <cellStyle name="Normal 13 8 4" xfId="13347" xr:uid="{59A9B4DF-BE1A-4CC5-B20E-E94C72566340}"/>
    <cellStyle name="Normal 13 9" xfId="2999" xr:uid="{9B8330AE-4947-4864-9EBD-28AA62C5234E}"/>
    <cellStyle name="Normal 13 9 2" xfId="8912" xr:uid="{7971C551-291D-451B-92E7-92173160C18B}"/>
    <cellStyle name="Normal 13 9 2 2" xfId="20736" xr:uid="{A87F7055-0AEE-437E-9F0B-36894303EA20}"/>
    <cellStyle name="Normal 13 9 3" xfId="14825" xr:uid="{24581CAC-F98E-42AE-98A8-CA78026BB752}"/>
    <cellStyle name="Normal 14" xfId="24" xr:uid="{8D8E6377-7AEC-438D-8A28-A940455B447A}"/>
    <cellStyle name="Normal 14 10" xfId="5957" xr:uid="{F79B108C-D497-4025-B968-D5AE8B674C43}"/>
    <cellStyle name="Normal 14 10 2" xfId="17782" xr:uid="{6EDE4055-BD8C-4F99-8C7B-C91D716A776B}"/>
    <cellStyle name="Normal 14 11" xfId="11871" xr:uid="{AC9160E5-B8A1-4B68-BF7B-725751ADEF2D}"/>
    <cellStyle name="Normal 14 2" xfId="55" xr:uid="{250095CE-5834-4C1C-B3D5-A92A40C9CBA0}"/>
    <cellStyle name="Normal 14 2 10" xfId="11899" xr:uid="{BCFD643B-F631-4909-BF23-AE17DEB6D9B2}"/>
    <cellStyle name="Normal 14 2 2" xfId="117" xr:uid="{DD7F556F-0C59-4DB3-93D8-E7FCF3946386}"/>
    <cellStyle name="Normal 14 2 2 2" xfId="242" xr:uid="{9F30FDF7-0CE3-4E10-BF41-961C0494E99E}"/>
    <cellStyle name="Normal 14 2 2 2 2" xfId="614" xr:uid="{0D4194B3-3493-4E74-B035-603033D5F483}"/>
    <cellStyle name="Normal 14 2 2 2 2 2" xfId="1356" xr:uid="{A90C8ACC-77F9-4AB8-BAE1-DE247FB909BF}"/>
    <cellStyle name="Normal 14 2 2 2 2 2 2" xfId="2835" xr:uid="{CB75F368-7579-46BA-8820-1980497EB4E5}"/>
    <cellStyle name="Normal 14 2 2 2 2 2 2 2" xfId="5792" xr:uid="{905ED325-91AA-4326-BAD4-083432A9C2AF}"/>
    <cellStyle name="Normal 14 2 2 2 2 2 2 2 2" xfId="11705" xr:uid="{763E7912-5173-4F05-8FC4-2DF1A135A6B1}"/>
    <cellStyle name="Normal 14 2 2 2 2 2 2 2 2 2" xfId="23529" xr:uid="{E256B604-A7D8-48BE-8806-AB2CB6A8D7CE}"/>
    <cellStyle name="Normal 14 2 2 2 2 2 2 2 3" xfId="17618" xr:uid="{343DCE8A-92CD-4853-9076-501F48513631}"/>
    <cellStyle name="Normal 14 2 2 2 2 2 2 3" xfId="8749" xr:uid="{A91EFC5D-29DF-4FE9-8D21-A478E989BA6B}"/>
    <cellStyle name="Normal 14 2 2 2 2 2 2 3 2" xfId="20574" xr:uid="{AD1A484E-CFEF-42D5-9894-1877C2518D35}"/>
    <cellStyle name="Normal 14 2 2 2 2 2 2 4" xfId="14663" xr:uid="{035CE393-0B03-41E9-926E-4CD9DC44D611}"/>
    <cellStyle name="Normal 14 2 2 2 2 2 3" xfId="4315" xr:uid="{AEE9391B-34DF-4FB6-84FD-E392027E63A2}"/>
    <cellStyle name="Normal 14 2 2 2 2 2 3 2" xfId="10228" xr:uid="{A5B38663-061C-49D4-95EA-068EE852641A}"/>
    <cellStyle name="Normal 14 2 2 2 2 2 3 2 2" xfId="22052" xr:uid="{98763D6F-C006-4565-9995-AD0F01D202FF}"/>
    <cellStyle name="Normal 14 2 2 2 2 2 3 3" xfId="16141" xr:uid="{A8E5222E-DEDE-45EF-BFCF-13A44815FD31}"/>
    <cellStyle name="Normal 14 2 2 2 2 2 4" xfId="7272" xr:uid="{B71F088C-615A-415A-9A45-EC6B27D7A84C}"/>
    <cellStyle name="Normal 14 2 2 2 2 2 4 2" xfId="19097" xr:uid="{2C96F203-377F-4F43-BE9C-D163F27A6079}"/>
    <cellStyle name="Normal 14 2 2 2 2 2 5" xfId="13186" xr:uid="{D0DFA799-45E4-4CD9-B4B5-EB8195925FB9}"/>
    <cellStyle name="Normal 14 2 2 2 2 3" xfId="2096" xr:uid="{E85E57BC-0D16-49CF-A1E7-BFF8AFCF8830}"/>
    <cellStyle name="Normal 14 2 2 2 2 3 2" xfId="5053" xr:uid="{EEEF060F-7670-4463-A7FD-0D77902BEF2B}"/>
    <cellStyle name="Normal 14 2 2 2 2 3 2 2" xfId="10966" xr:uid="{C9C074D0-A910-44EA-8CF8-61EAC729DF01}"/>
    <cellStyle name="Normal 14 2 2 2 2 3 2 2 2" xfId="22790" xr:uid="{8EE65462-1D34-4CB9-BE88-CCFC58839799}"/>
    <cellStyle name="Normal 14 2 2 2 2 3 2 3" xfId="16879" xr:uid="{0A196B77-D7FA-4839-B46F-045303DC6B34}"/>
    <cellStyle name="Normal 14 2 2 2 2 3 3" xfId="8010" xr:uid="{8E6433B1-C2E7-41E4-84E4-4580F0F39F7C}"/>
    <cellStyle name="Normal 14 2 2 2 2 3 3 2" xfId="19835" xr:uid="{4A0D3AAC-5B05-4499-8CA1-E58490A0754A}"/>
    <cellStyle name="Normal 14 2 2 2 2 3 4" xfId="13924" xr:uid="{C186CFB7-4797-4AF4-BAD8-43212B1965FE}"/>
    <cellStyle name="Normal 14 2 2 2 2 4" xfId="3576" xr:uid="{4E64408F-F6DB-454B-B6D0-D79BDF786084}"/>
    <cellStyle name="Normal 14 2 2 2 2 4 2" xfId="9489" xr:uid="{F30C02CC-2620-4098-A4C6-52FF1FDAA72F}"/>
    <cellStyle name="Normal 14 2 2 2 2 4 2 2" xfId="21313" xr:uid="{E2BB5335-1647-4FDB-B737-E0AA6F692AD3}"/>
    <cellStyle name="Normal 14 2 2 2 2 4 3" xfId="15402" xr:uid="{3D7BAEE4-2605-4488-A74A-AE21669804B1}"/>
    <cellStyle name="Normal 14 2 2 2 2 5" xfId="6533" xr:uid="{17E26646-5602-4686-B6BE-8DE41B30A203}"/>
    <cellStyle name="Normal 14 2 2 2 2 5 2" xfId="18358" xr:uid="{7AFEBD21-528B-4778-A4AB-0CB719E8A319}"/>
    <cellStyle name="Normal 14 2 2 2 2 6" xfId="12447" xr:uid="{8452E834-1AEA-49C5-B8DA-FFB9744FFC40}"/>
    <cellStyle name="Normal 14 2 2 2 3" xfId="988" xr:uid="{7F0B12E5-295A-47F9-83DF-736774B7B096}"/>
    <cellStyle name="Normal 14 2 2 2 3 2" xfId="2467" xr:uid="{E6340AA7-5F3F-4F07-A01F-B385147FE7B3}"/>
    <cellStyle name="Normal 14 2 2 2 3 2 2" xfId="5424" xr:uid="{C3FE7952-7616-4679-8BD0-FD011A4BB408}"/>
    <cellStyle name="Normal 14 2 2 2 3 2 2 2" xfId="11337" xr:uid="{B64BEB38-9F03-4A80-A78D-AE5BDD0E1482}"/>
    <cellStyle name="Normal 14 2 2 2 3 2 2 2 2" xfId="23161" xr:uid="{6B295345-586F-496D-9D64-753F47FC9D9E}"/>
    <cellStyle name="Normal 14 2 2 2 3 2 2 3" xfId="17250" xr:uid="{AC33AA3C-5CD9-42AF-9F5B-D071137629E3}"/>
    <cellStyle name="Normal 14 2 2 2 3 2 3" xfId="8381" xr:uid="{C06A7AD6-52F3-4525-94E1-06DA8469280B}"/>
    <cellStyle name="Normal 14 2 2 2 3 2 3 2" xfId="20206" xr:uid="{A8F16487-EE20-4FD9-B490-DDDD05CBCAE1}"/>
    <cellStyle name="Normal 14 2 2 2 3 2 4" xfId="14295" xr:uid="{9A4E9189-40F6-4F04-B73D-BC7ADADDE275}"/>
    <cellStyle name="Normal 14 2 2 2 3 3" xfId="3947" xr:uid="{98F24B50-914B-4461-91CB-DAD69FB323E0}"/>
    <cellStyle name="Normal 14 2 2 2 3 3 2" xfId="9860" xr:uid="{86A37FF3-A53C-4556-91D8-636A2A505620}"/>
    <cellStyle name="Normal 14 2 2 2 3 3 2 2" xfId="21684" xr:uid="{B067FA35-8022-4B7A-BC87-571913581B34}"/>
    <cellStyle name="Normal 14 2 2 2 3 3 3" xfId="15773" xr:uid="{7CC7A803-4C47-4EA4-B709-8C0F4ABA5908}"/>
    <cellStyle name="Normal 14 2 2 2 3 4" xfId="6904" xr:uid="{EB8939DD-9AC7-450A-B5F0-1CD1C6B84E67}"/>
    <cellStyle name="Normal 14 2 2 2 3 4 2" xfId="18729" xr:uid="{5F7C33B7-6F81-49C5-A3C4-8A6159B52325}"/>
    <cellStyle name="Normal 14 2 2 2 3 5" xfId="12818" xr:uid="{D9EA0BBB-EA04-4203-85E0-8BEC70E66075}"/>
    <cellStyle name="Normal 14 2 2 2 4" xfId="1728" xr:uid="{88C9F055-FC31-4C38-A5B5-E4A571497FF4}"/>
    <cellStyle name="Normal 14 2 2 2 4 2" xfId="4685" xr:uid="{341454A3-BA6F-4008-8609-4C2912EF4B4F}"/>
    <cellStyle name="Normal 14 2 2 2 4 2 2" xfId="10598" xr:uid="{CB9457BF-C8B7-4EAF-AEA0-0C4DE8D501AF}"/>
    <cellStyle name="Normal 14 2 2 2 4 2 2 2" xfId="22422" xr:uid="{AC2466E9-C450-4984-8CD5-527A99A154C6}"/>
    <cellStyle name="Normal 14 2 2 2 4 2 3" xfId="16511" xr:uid="{F05611F8-E02F-45CE-A878-3F0412742978}"/>
    <cellStyle name="Normal 14 2 2 2 4 3" xfId="7642" xr:uid="{FE326222-175B-469E-93F6-B91D4A678EEC}"/>
    <cellStyle name="Normal 14 2 2 2 4 3 2" xfId="19467" xr:uid="{D2503DC0-61EA-423C-8738-26C863DFA8DE}"/>
    <cellStyle name="Normal 14 2 2 2 4 4" xfId="13556" xr:uid="{BCE4872C-A419-44BF-90A0-B61D29855002}"/>
    <cellStyle name="Normal 14 2 2 2 5" xfId="3208" xr:uid="{9744ECC4-E6E2-428A-9D22-D9D177ED2EDA}"/>
    <cellStyle name="Normal 14 2 2 2 5 2" xfId="9121" xr:uid="{A771F89D-87D9-44B9-B37D-EA53DA678B7C}"/>
    <cellStyle name="Normal 14 2 2 2 5 2 2" xfId="20945" xr:uid="{A7ECA39C-799C-4B1B-9F2D-F54BB82E8EE2}"/>
    <cellStyle name="Normal 14 2 2 2 5 3" xfId="15034" xr:uid="{97F86BCE-2457-4A34-B381-B3731833159D}"/>
    <cellStyle name="Normal 14 2 2 2 6" xfId="6165" xr:uid="{B03ACB88-1333-4FE7-9B37-5EFFFB1F6336}"/>
    <cellStyle name="Normal 14 2 2 2 6 2" xfId="17990" xr:uid="{71E7C14D-3D5F-4F6F-B34E-15E31BC7E8D2}"/>
    <cellStyle name="Normal 14 2 2 2 7" xfId="12079" xr:uid="{015B6B50-9096-4C2E-B630-C5303CB76FD4}"/>
    <cellStyle name="Normal 14 2 2 3" xfId="365" xr:uid="{C7799580-DEB0-4648-B634-B196F72F4A5F}"/>
    <cellStyle name="Normal 14 2 2 3 2" xfId="736" xr:uid="{3B35D6EE-F876-47D5-836D-95469E99FD9E}"/>
    <cellStyle name="Normal 14 2 2 3 2 2" xfId="1477" xr:uid="{7A46E94F-AFBF-4CBA-975E-A70947F43332}"/>
    <cellStyle name="Normal 14 2 2 3 2 2 2" xfId="2956" xr:uid="{FD6017E1-4079-4390-A632-5233E2AB46CD}"/>
    <cellStyle name="Normal 14 2 2 3 2 2 2 2" xfId="5913" xr:uid="{9B9294D3-39F1-46D8-AC2E-75A5D7CED0FD}"/>
    <cellStyle name="Normal 14 2 2 3 2 2 2 2 2" xfId="11826" xr:uid="{1E66D2A3-187B-4D31-8D9C-DCC8B5431252}"/>
    <cellStyle name="Normal 14 2 2 3 2 2 2 2 2 2" xfId="23650" xr:uid="{74643C16-4EAC-4A45-BAEA-41C03805C6B7}"/>
    <cellStyle name="Normal 14 2 2 3 2 2 2 2 3" xfId="17739" xr:uid="{6644BEE8-8896-40B0-8817-D69E52B3AF0C}"/>
    <cellStyle name="Normal 14 2 2 3 2 2 2 3" xfId="8870" xr:uid="{4BC6A9C5-50B7-45B2-8621-C952FAA48962}"/>
    <cellStyle name="Normal 14 2 2 3 2 2 2 3 2" xfId="20695" xr:uid="{1C554CEC-91EC-4F40-94B5-35F78E894034}"/>
    <cellStyle name="Normal 14 2 2 3 2 2 2 4" xfId="14784" xr:uid="{F00DD1A4-FFD2-4B14-AE83-4ADAE7C25B63}"/>
    <cellStyle name="Normal 14 2 2 3 2 2 3" xfId="4436" xr:uid="{76D31E0D-BF29-485C-96B7-49B2A9FC2BD3}"/>
    <cellStyle name="Normal 14 2 2 3 2 2 3 2" xfId="10349" xr:uid="{55607E58-CF98-48C7-BFD2-296C7321A5B7}"/>
    <cellStyle name="Normal 14 2 2 3 2 2 3 2 2" xfId="22173" xr:uid="{23CB041A-515E-4BDB-97D3-494FC78BC6B0}"/>
    <cellStyle name="Normal 14 2 2 3 2 2 3 3" xfId="16262" xr:uid="{2DDF48BE-A7D0-4C2A-9AAD-3E275E0D9149}"/>
    <cellStyle name="Normal 14 2 2 3 2 2 4" xfId="7393" xr:uid="{7F36EA8B-60DE-463B-9DC3-7D1FA646B576}"/>
    <cellStyle name="Normal 14 2 2 3 2 2 4 2" xfId="19218" xr:uid="{0C967D3E-34A0-4FD4-9B91-F301A0B8C430}"/>
    <cellStyle name="Normal 14 2 2 3 2 2 5" xfId="13307" xr:uid="{FF73E0C5-48C1-4B8D-B45E-6F7477DEA30F}"/>
    <cellStyle name="Normal 14 2 2 3 2 3" xfId="2217" xr:uid="{B108BDAC-4B58-41C8-B0F5-7EA7240E1920}"/>
    <cellStyle name="Normal 14 2 2 3 2 3 2" xfId="5174" xr:uid="{0E177D11-7F75-4160-AEEE-39A1C2D7372B}"/>
    <cellStyle name="Normal 14 2 2 3 2 3 2 2" xfId="11087" xr:uid="{83C8DA51-8FB7-4947-AB2D-30C1CD7E50F7}"/>
    <cellStyle name="Normal 14 2 2 3 2 3 2 2 2" xfId="22911" xr:uid="{C98A7A12-89D9-4B98-B4F9-2A56942E1955}"/>
    <cellStyle name="Normal 14 2 2 3 2 3 2 3" xfId="17000" xr:uid="{B6D7D491-43CE-4D42-946C-079DD0AEA4EF}"/>
    <cellStyle name="Normal 14 2 2 3 2 3 3" xfId="8131" xr:uid="{8AA515AB-9C7E-4755-913F-9B0AA0689CDF}"/>
    <cellStyle name="Normal 14 2 2 3 2 3 3 2" xfId="19956" xr:uid="{4F1F282D-406A-4B06-8712-8592E74B0A77}"/>
    <cellStyle name="Normal 14 2 2 3 2 3 4" xfId="14045" xr:uid="{272DEF9D-1652-4A0C-A469-863A14F0735C}"/>
    <cellStyle name="Normal 14 2 2 3 2 4" xfId="3697" xr:uid="{139A46B9-D765-4256-82CC-EA7983FF6205}"/>
    <cellStyle name="Normal 14 2 2 3 2 4 2" xfId="9610" xr:uid="{86246C85-7B86-42C6-8CCE-3F980CE596ED}"/>
    <cellStyle name="Normal 14 2 2 3 2 4 2 2" xfId="21434" xr:uid="{6EF58603-2CE4-436C-9071-0B124DBCD48C}"/>
    <cellStyle name="Normal 14 2 2 3 2 4 3" xfId="15523" xr:uid="{F3C37973-5E90-49F0-87E0-72D1EEBDC578}"/>
    <cellStyle name="Normal 14 2 2 3 2 5" xfId="6654" xr:uid="{F266F4D9-B911-43AC-B5C8-FF169080017B}"/>
    <cellStyle name="Normal 14 2 2 3 2 5 2" xfId="18479" xr:uid="{EB62A80C-01C3-4EF2-AD1D-5D9E20211EE6}"/>
    <cellStyle name="Normal 14 2 2 3 2 6" xfId="12568" xr:uid="{0ED874CA-9B35-4BD1-9C87-E97C72B553AD}"/>
    <cellStyle name="Normal 14 2 2 3 3" xfId="1109" xr:uid="{E05ED74D-E139-4517-A0C9-AA02F86DE1B4}"/>
    <cellStyle name="Normal 14 2 2 3 3 2" xfId="2588" xr:uid="{DED8D401-63C8-4270-9619-A4A5E7BC61A5}"/>
    <cellStyle name="Normal 14 2 2 3 3 2 2" xfId="5545" xr:uid="{C5AB6D2B-8D63-485A-BFF0-80D25B7B4703}"/>
    <cellStyle name="Normal 14 2 2 3 3 2 2 2" xfId="11458" xr:uid="{83344612-161C-497F-A9EC-1343F70369EE}"/>
    <cellStyle name="Normal 14 2 2 3 3 2 2 2 2" xfId="23282" xr:uid="{03A89540-F17C-4B82-8290-55D5284E2419}"/>
    <cellStyle name="Normal 14 2 2 3 3 2 2 3" xfId="17371" xr:uid="{55CCE073-BFE9-42C5-8C8B-E48027F8BAF1}"/>
    <cellStyle name="Normal 14 2 2 3 3 2 3" xfId="8502" xr:uid="{00656F20-B03F-4B37-86DC-CA851A9EC4D7}"/>
    <cellStyle name="Normal 14 2 2 3 3 2 3 2" xfId="20327" xr:uid="{77147835-FCE8-4DF9-A8DF-579E21D87098}"/>
    <cellStyle name="Normal 14 2 2 3 3 2 4" xfId="14416" xr:uid="{3204D366-F9B5-4EA9-8EC0-89C54B78FB61}"/>
    <cellStyle name="Normal 14 2 2 3 3 3" xfId="4068" xr:uid="{2F186CF2-36A8-4AA4-9887-2F953E2D0317}"/>
    <cellStyle name="Normal 14 2 2 3 3 3 2" xfId="9981" xr:uid="{03570686-885A-4F78-A7D3-04CE769456B0}"/>
    <cellStyle name="Normal 14 2 2 3 3 3 2 2" xfId="21805" xr:uid="{C8264D70-19CF-4435-A7A3-796B6B00FF01}"/>
    <cellStyle name="Normal 14 2 2 3 3 3 3" xfId="15894" xr:uid="{F77772D8-E0A2-40B1-8760-430AF85BCEBB}"/>
    <cellStyle name="Normal 14 2 2 3 3 4" xfId="7025" xr:uid="{138A5D5A-16E1-44A1-A66E-51E861B35074}"/>
    <cellStyle name="Normal 14 2 2 3 3 4 2" xfId="18850" xr:uid="{E1CD9100-9E23-4296-9B0C-2445A2887A3E}"/>
    <cellStyle name="Normal 14 2 2 3 3 5" xfId="12939" xr:uid="{C3DCBE26-39F2-48B9-830E-57ED9B97C8B6}"/>
    <cellStyle name="Normal 14 2 2 3 4" xfId="1849" xr:uid="{E58D13FD-5E9B-4F8E-805C-CE2AFD419C69}"/>
    <cellStyle name="Normal 14 2 2 3 4 2" xfId="4806" xr:uid="{F6B6BAEE-B706-4081-90D9-46292E0C17A3}"/>
    <cellStyle name="Normal 14 2 2 3 4 2 2" xfId="10719" xr:uid="{2EAFB2C9-E1F6-4DA5-BBFE-5B51BE0ADEB0}"/>
    <cellStyle name="Normal 14 2 2 3 4 2 2 2" xfId="22543" xr:uid="{0768D1D1-55A1-4F9C-B719-257C2ABABC1A}"/>
    <cellStyle name="Normal 14 2 2 3 4 2 3" xfId="16632" xr:uid="{147F79A6-3029-40A0-BA96-7D773EA0813A}"/>
    <cellStyle name="Normal 14 2 2 3 4 3" xfId="7763" xr:uid="{66A9D112-4490-41F4-AD3D-9FE39984F837}"/>
    <cellStyle name="Normal 14 2 2 3 4 3 2" xfId="19588" xr:uid="{2E84CEBB-E976-4413-85F7-8FE24D8A9E47}"/>
    <cellStyle name="Normal 14 2 2 3 4 4" xfId="13677" xr:uid="{3CFF3E7D-8402-451F-AA43-01028B4FB776}"/>
    <cellStyle name="Normal 14 2 2 3 5" xfId="3329" xr:uid="{8D4EA699-A367-47A9-A485-BD1CF4818F91}"/>
    <cellStyle name="Normal 14 2 2 3 5 2" xfId="9242" xr:uid="{12841D9A-8184-4E97-ABED-E8A8B9FDCCF2}"/>
    <cellStyle name="Normal 14 2 2 3 5 2 2" xfId="21066" xr:uid="{45A18809-B5A1-462E-99E1-228EC96775D1}"/>
    <cellStyle name="Normal 14 2 2 3 5 3" xfId="15155" xr:uid="{2F8B958D-8F21-4BBF-AA68-20B365DEB8BF}"/>
    <cellStyle name="Normal 14 2 2 3 6" xfId="6286" xr:uid="{8A0CA35B-0436-490B-A519-48105B191DC1}"/>
    <cellStyle name="Normal 14 2 2 3 6 2" xfId="18111" xr:uid="{DB65E133-A940-43B7-B726-311AE640DF0C}"/>
    <cellStyle name="Normal 14 2 2 3 7" xfId="12200" xr:uid="{3FAB03BE-CE7A-47AA-9434-2758B4BA9CAF}"/>
    <cellStyle name="Normal 14 2 2 4" xfId="493" xr:uid="{FF4889E8-5AEA-4292-BA3B-FD458EDC7376}"/>
    <cellStyle name="Normal 14 2 2 4 2" xfId="1235" xr:uid="{D60057EF-72BE-4CBF-AC81-03F5691503A1}"/>
    <cellStyle name="Normal 14 2 2 4 2 2" xfId="2714" xr:uid="{40C14ED5-3E3E-4277-83B2-F0752E3D5129}"/>
    <cellStyle name="Normal 14 2 2 4 2 2 2" xfId="5671" xr:uid="{5701F519-D733-4A38-A2BA-6C233E5204AB}"/>
    <cellStyle name="Normal 14 2 2 4 2 2 2 2" xfId="11584" xr:uid="{C3135359-473E-49BF-9BB4-A4173FCA7154}"/>
    <cellStyle name="Normal 14 2 2 4 2 2 2 2 2" xfId="23408" xr:uid="{76322A09-2A74-455A-8D34-C2D03B917660}"/>
    <cellStyle name="Normal 14 2 2 4 2 2 2 3" xfId="17497" xr:uid="{35F50FCC-7FCA-4A2D-9FE9-A88ABC579546}"/>
    <cellStyle name="Normal 14 2 2 4 2 2 3" xfId="8628" xr:uid="{E205A179-969F-4255-A448-BB180B142C59}"/>
    <cellStyle name="Normal 14 2 2 4 2 2 3 2" xfId="20453" xr:uid="{A3287275-6198-48A5-BA7E-A4337ACDDA65}"/>
    <cellStyle name="Normal 14 2 2 4 2 2 4" xfId="14542" xr:uid="{43607579-B9E9-41D0-A744-852A77D27EB8}"/>
    <cellStyle name="Normal 14 2 2 4 2 3" xfId="4194" xr:uid="{582297D9-850E-4466-88DE-ED4E0EFB1BC3}"/>
    <cellStyle name="Normal 14 2 2 4 2 3 2" xfId="10107" xr:uid="{F8DE2EA0-353C-407A-94F0-27C9C29A5775}"/>
    <cellStyle name="Normal 14 2 2 4 2 3 2 2" xfId="21931" xr:uid="{269EB2D3-4C5B-458E-A58C-7CB85694545A}"/>
    <cellStyle name="Normal 14 2 2 4 2 3 3" xfId="16020" xr:uid="{FEEB5EE3-95D2-4FE8-AADD-C5EB24425D05}"/>
    <cellStyle name="Normal 14 2 2 4 2 4" xfId="7151" xr:uid="{7205F805-522D-4695-89C4-F21BF4375752}"/>
    <cellStyle name="Normal 14 2 2 4 2 4 2" xfId="18976" xr:uid="{80315C05-58B6-4674-A3CF-B07FBD027160}"/>
    <cellStyle name="Normal 14 2 2 4 2 5" xfId="13065" xr:uid="{F864A88F-4EDD-40C9-AAF5-0361A314E6C9}"/>
    <cellStyle name="Normal 14 2 2 4 3" xfId="1975" xr:uid="{C9DD90FB-DF32-4DD5-A721-C4A927424E71}"/>
    <cellStyle name="Normal 14 2 2 4 3 2" xfId="4932" xr:uid="{E007EB64-93F5-45B1-8DCD-8BB4C40AB5F5}"/>
    <cellStyle name="Normal 14 2 2 4 3 2 2" xfId="10845" xr:uid="{33041801-F366-4161-8B82-CCCE04726635}"/>
    <cellStyle name="Normal 14 2 2 4 3 2 2 2" xfId="22669" xr:uid="{1BD8CA79-79CE-4D85-AE2A-66426327C28B}"/>
    <cellStyle name="Normal 14 2 2 4 3 2 3" xfId="16758" xr:uid="{40E99F9B-A4BC-4286-AE0B-1F4CD01A8D1E}"/>
    <cellStyle name="Normal 14 2 2 4 3 3" xfId="7889" xr:uid="{57A83EFF-BD3B-4994-A263-76149BE265B6}"/>
    <cellStyle name="Normal 14 2 2 4 3 3 2" xfId="19714" xr:uid="{23AA745C-62D1-4114-B71E-A3460BB73A68}"/>
    <cellStyle name="Normal 14 2 2 4 3 4" xfId="13803" xr:uid="{4273E66A-63A4-44EB-BEA4-52D0C9366521}"/>
    <cellStyle name="Normal 14 2 2 4 4" xfId="3455" xr:uid="{047FC098-4D54-4BB6-89AA-63FB000158A7}"/>
    <cellStyle name="Normal 14 2 2 4 4 2" xfId="9368" xr:uid="{0B9C3EAD-4595-4B66-9838-BC41F23966D3}"/>
    <cellStyle name="Normal 14 2 2 4 4 2 2" xfId="21192" xr:uid="{436FBD97-790A-4603-8EA3-5188E835A388}"/>
    <cellStyle name="Normal 14 2 2 4 4 3" xfId="15281" xr:uid="{29C4E933-2DBA-44F6-AEFC-7E94140D3D15}"/>
    <cellStyle name="Normal 14 2 2 4 5" xfId="6412" xr:uid="{A3B658D8-94C9-4577-A921-48791DBEBD71}"/>
    <cellStyle name="Normal 14 2 2 4 5 2" xfId="18237" xr:uid="{D133F4B5-EFB1-453B-97E8-051BFE9387A2}"/>
    <cellStyle name="Normal 14 2 2 4 6" xfId="12326" xr:uid="{2AB12BA5-5865-41C4-8825-89EB9DF59BDD}"/>
    <cellStyle name="Normal 14 2 2 5" xfId="867" xr:uid="{1E92D5BE-0705-4428-8741-20DA065A77C5}"/>
    <cellStyle name="Normal 14 2 2 5 2" xfId="2346" xr:uid="{9983637E-8124-4D57-98D0-42FF7DD4606E}"/>
    <cellStyle name="Normal 14 2 2 5 2 2" xfId="5303" xr:uid="{853326E2-4C68-4914-9161-576C142C509D}"/>
    <cellStyle name="Normal 14 2 2 5 2 2 2" xfId="11216" xr:uid="{47770126-705F-45FF-BA9C-329BA049AE7C}"/>
    <cellStyle name="Normal 14 2 2 5 2 2 2 2" xfId="23040" xr:uid="{58027191-6FCD-483F-8054-BCC8FEBEC0DA}"/>
    <cellStyle name="Normal 14 2 2 5 2 2 3" xfId="17129" xr:uid="{DDD0923F-0D3D-4CFC-A175-E0AB9A01183E}"/>
    <cellStyle name="Normal 14 2 2 5 2 3" xfId="8260" xr:uid="{C9021E30-895A-4481-AECB-2916B83C749D}"/>
    <cellStyle name="Normal 14 2 2 5 2 3 2" xfId="20085" xr:uid="{CAE2AC52-92D0-439A-85DD-D2AA7965DCBB}"/>
    <cellStyle name="Normal 14 2 2 5 2 4" xfId="14174" xr:uid="{D81BD421-7167-4E3D-89CC-71432E4D73A1}"/>
    <cellStyle name="Normal 14 2 2 5 3" xfId="3826" xr:uid="{2357325A-B092-487C-85DE-F18DCF82AA10}"/>
    <cellStyle name="Normal 14 2 2 5 3 2" xfId="9739" xr:uid="{4576942F-CB09-437D-8839-8B1AC207E173}"/>
    <cellStyle name="Normal 14 2 2 5 3 2 2" xfId="21563" xr:uid="{8C674681-9055-4448-884D-D0649DE91F73}"/>
    <cellStyle name="Normal 14 2 2 5 3 3" xfId="15652" xr:uid="{4045E822-377C-483C-B57C-BEEB1E3D1A21}"/>
    <cellStyle name="Normal 14 2 2 5 4" xfId="6783" xr:uid="{CEF97C5D-FC87-4EAF-9E3C-1BC707A0B251}"/>
    <cellStyle name="Normal 14 2 2 5 4 2" xfId="18608" xr:uid="{C68340A5-F0A3-4CCC-8395-182122C3204C}"/>
    <cellStyle name="Normal 14 2 2 5 5" xfId="12697" xr:uid="{FDF9947B-A6AD-467C-8F4B-53C3BEB3E99C}"/>
    <cellStyle name="Normal 14 2 2 6" xfId="1607" xr:uid="{C2DF990A-93A0-4A14-ADBB-3857901351CF}"/>
    <cellStyle name="Normal 14 2 2 6 2" xfId="4564" xr:uid="{A2225911-0379-47AC-9D6A-1C924C17018D}"/>
    <cellStyle name="Normal 14 2 2 6 2 2" xfId="10477" xr:uid="{496EF6FA-14F2-4576-B468-2FD3B453CF71}"/>
    <cellStyle name="Normal 14 2 2 6 2 2 2" xfId="22301" xr:uid="{D90C9280-C412-486A-9D10-7B0B1E2E3214}"/>
    <cellStyle name="Normal 14 2 2 6 2 3" xfId="16390" xr:uid="{ED5718A1-7BE9-4F40-89A9-02B6D2C74B26}"/>
    <cellStyle name="Normal 14 2 2 6 3" xfId="7521" xr:uid="{DC28DC28-92E2-42EE-93E5-7029310CF80F}"/>
    <cellStyle name="Normal 14 2 2 6 3 2" xfId="19346" xr:uid="{0F6B1C9B-37E1-4EA5-A38A-8C31FF3D2A93}"/>
    <cellStyle name="Normal 14 2 2 6 4" xfId="13435" xr:uid="{730E2589-5EB4-40F3-B69D-698C5E605CB8}"/>
    <cellStyle name="Normal 14 2 2 7" xfId="3087" xr:uid="{93E6CCB2-ADE1-48E7-80C0-C99BCD296D5B}"/>
    <cellStyle name="Normal 14 2 2 7 2" xfId="9000" xr:uid="{E18DDA0C-2144-41F7-B190-80F79720341C}"/>
    <cellStyle name="Normal 14 2 2 7 2 2" xfId="20824" xr:uid="{37637D96-F659-4369-9838-3808BCD4061C}"/>
    <cellStyle name="Normal 14 2 2 7 3" xfId="14913" xr:uid="{C3B30053-2769-45B7-8CC8-1FFEE5E6359A}"/>
    <cellStyle name="Normal 14 2 2 8" xfId="6044" xr:uid="{A88A333F-C940-474A-B064-0AC1788DE0FF}"/>
    <cellStyle name="Normal 14 2 2 8 2" xfId="17869" xr:uid="{591C409D-7F92-4DC0-B5AA-DB2EE1D48CD8}"/>
    <cellStyle name="Normal 14 2 2 9" xfId="11958" xr:uid="{88F4B12F-27C0-42CE-B579-C8FCC046C696}"/>
    <cellStyle name="Normal 14 2 3" xfId="182" xr:uid="{AD9FCBF3-EAAC-43A5-8D20-6560202CB804}"/>
    <cellStyle name="Normal 14 2 3 2" xfId="555" xr:uid="{C250B41E-44EC-4F86-A88F-53F7FC40110D}"/>
    <cellStyle name="Normal 14 2 3 2 2" xfId="1297" xr:uid="{76279175-2D34-44DD-BCD2-4F87ED3A5197}"/>
    <cellStyle name="Normal 14 2 3 2 2 2" xfId="2776" xr:uid="{B211E29C-75EB-46F4-839D-5A3447F7CBA2}"/>
    <cellStyle name="Normal 14 2 3 2 2 2 2" xfId="5733" xr:uid="{3431D904-821D-4EA0-ACA2-0602D87BA124}"/>
    <cellStyle name="Normal 14 2 3 2 2 2 2 2" xfId="11646" xr:uid="{CB20B2FA-F36C-411E-8DC7-392FFB17E60F}"/>
    <cellStyle name="Normal 14 2 3 2 2 2 2 2 2" xfId="23470" xr:uid="{E921F1E9-3918-4773-8E10-487526B5E0F0}"/>
    <cellStyle name="Normal 14 2 3 2 2 2 2 3" xfId="17559" xr:uid="{407A2B54-442D-441D-A725-22AB20D7099F}"/>
    <cellStyle name="Normal 14 2 3 2 2 2 3" xfId="8690" xr:uid="{4AA7C831-67F9-4D46-B3F9-7F535440A769}"/>
    <cellStyle name="Normal 14 2 3 2 2 2 3 2" xfId="20515" xr:uid="{9291D136-D324-4C83-AEC3-42EA806A10EF}"/>
    <cellStyle name="Normal 14 2 3 2 2 2 4" xfId="14604" xr:uid="{4F9298B2-A74C-4708-AD86-52EC71F6BF78}"/>
    <cellStyle name="Normal 14 2 3 2 2 3" xfId="4256" xr:uid="{42B64B6F-8ADB-4E38-9608-672687A22DB8}"/>
    <cellStyle name="Normal 14 2 3 2 2 3 2" xfId="10169" xr:uid="{FF16324C-1FE2-4CC9-8990-FA555788294E}"/>
    <cellStyle name="Normal 14 2 3 2 2 3 2 2" xfId="21993" xr:uid="{191570BB-1ADD-46C9-B73A-1DD81E36C3EE}"/>
    <cellStyle name="Normal 14 2 3 2 2 3 3" xfId="16082" xr:uid="{AC6B548E-BC00-4D9F-80E6-7E95124F570B}"/>
    <cellStyle name="Normal 14 2 3 2 2 4" xfId="7213" xr:uid="{68EADE32-0967-44C4-B186-3902F05A45F5}"/>
    <cellStyle name="Normal 14 2 3 2 2 4 2" xfId="19038" xr:uid="{B58EAA71-AFE4-44F4-BDBC-74D5594353C6}"/>
    <cellStyle name="Normal 14 2 3 2 2 5" xfId="13127" xr:uid="{38BEB312-8889-4302-8B61-A3664A3446CA}"/>
    <cellStyle name="Normal 14 2 3 2 3" xfId="2037" xr:uid="{16BFCA6E-DDE6-4E5B-A2F3-169DEF3C004A}"/>
    <cellStyle name="Normal 14 2 3 2 3 2" xfId="4994" xr:uid="{22519880-8D9E-4BA1-BE76-539D554B30D6}"/>
    <cellStyle name="Normal 14 2 3 2 3 2 2" xfId="10907" xr:uid="{2DDF3379-AEA0-4FB9-BA64-5354E87D1344}"/>
    <cellStyle name="Normal 14 2 3 2 3 2 2 2" xfId="22731" xr:uid="{ECE62104-8D9D-48EA-AEEF-68BACD2FE526}"/>
    <cellStyle name="Normal 14 2 3 2 3 2 3" xfId="16820" xr:uid="{51A73708-529A-4C99-B161-B9DE9A12273C}"/>
    <cellStyle name="Normal 14 2 3 2 3 3" xfId="7951" xr:uid="{0A958116-42A3-4CA8-AF50-10B3398E4381}"/>
    <cellStyle name="Normal 14 2 3 2 3 3 2" xfId="19776" xr:uid="{A8B03E72-241D-44A1-AA55-FFFD95697177}"/>
    <cellStyle name="Normal 14 2 3 2 3 4" xfId="13865" xr:uid="{9598920D-F035-4135-89A2-267CD836CA58}"/>
    <cellStyle name="Normal 14 2 3 2 4" xfId="3517" xr:uid="{0A7B0D7F-D2D2-40B7-9C0E-31443F1A1CE4}"/>
    <cellStyle name="Normal 14 2 3 2 4 2" xfId="9430" xr:uid="{01E40607-9BE2-4425-BBA2-05620AFDAD58}"/>
    <cellStyle name="Normal 14 2 3 2 4 2 2" xfId="21254" xr:uid="{5BBD5E0B-058B-4C3F-B9E6-CFD7E1D63761}"/>
    <cellStyle name="Normal 14 2 3 2 4 3" xfId="15343" xr:uid="{F0E59562-0602-46D6-8A5D-7FA8BE5F0757}"/>
    <cellStyle name="Normal 14 2 3 2 5" xfId="6474" xr:uid="{F083666D-6480-49DB-8B96-1AAFC96C2EDD}"/>
    <cellStyle name="Normal 14 2 3 2 5 2" xfId="18299" xr:uid="{96EC72DD-C21B-4E04-9DB1-6241A9154760}"/>
    <cellStyle name="Normal 14 2 3 2 6" xfId="12388" xr:uid="{137A51FC-7F85-4627-8E47-006447B8FC1D}"/>
    <cellStyle name="Normal 14 2 3 3" xfId="929" xr:uid="{B5C6AFAB-2A5F-4782-AD31-699687425042}"/>
    <cellStyle name="Normal 14 2 3 3 2" xfId="2408" xr:uid="{046DC10C-1146-48F4-AE0B-1FF5629DE454}"/>
    <cellStyle name="Normal 14 2 3 3 2 2" xfId="5365" xr:uid="{ACB652D6-0233-41B8-85A5-35C7BC73DD2B}"/>
    <cellStyle name="Normal 14 2 3 3 2 2 2" xfId="11278" xr:uid="{36D7DF97-F7B9-4DF1-9072-BA60A9208AC9}"/>
    <cellStyle name="Normal 14 2 3 3 2 2 2 2" xfId="23102" xr:uid="{F607811C-E511-4C18-9A0C-86461C85B7C5}"/>
    <cellStyle name="Normal 14 2 3 3 2 2 3" xfId="17191" xr:uid="{2730585E-BC5F-43E7-B7A3-8C59D9D94DFD}"/>
    <cellStyle name="Normal 14 2 3 3 2 3" xfId="8322" xr:uid="{DF093BD1-7707-4EEE-BF7E-9CD3E9C4C981}"/>
    <cellStyle name="Normal 14 2 3 3 2 3 2" xfId="20147" xr:uid="{DD6EC53B-7153-4610-B6A5-3708D3440FCB}"/>
    <cellStyle name="Normal 14 2 3 3 2 4" xfId="14236" xr:uid="{7B835513-28F8-4412-817B-3F825CCA2F46}"/>
    <cellStyle name="Normal 14 2 3 3 3" xfId="3888" xr:uid="{833D13BF-C4C0-4B73-ADCC-9D95A5BA5AAF}"/>
    <cellStyle name="Normal 14 2 3 3 3 2" xfId="9801" xr:uid="{6A5B18CF-9D01-43EC-9515-ECFD17ADF05B}"/>
    <cellStyle name="Normal 14 2 3 3 3 2 2" xfId="21625" xr:uid="{06226F91-134E-4302-9EAC-FCB5F4453341}"/>
    <cellStyle name="Normal 14 2 3 3 3 3" xfId="15714" xr:uid="{7836D1DB-5CE6-40AC-9B1F-4871179EF60E}"/>
    <cellStyle name="Normal 14 2 3 3 4" xfId="6845" xr:uid="{D96CF449-FF9A-4A18-9039-02922D1E54BD}"/>
    <cellStyle name="Normal 14 2 3 3 4 2" xfId="18670" xr:uid="{E310C6F7-1F08-4303-A704-792F61511C3B}"/>
    <cellStyle name="Normal 14 2 3 3 5" xfId="12759" xr:uid="{02D3245E-0B11-48EF-96CB-BFF18DFF175D}"/>
    <cellStyle name="Normal 14 2 3 4" xfId="1669" xr:uid="{798C3D05-D1C0-40D5-90FE-50E6932CCACC}"/>
    <cellStyle name="Normal 14 2 3 4 2" xfId="4626" xr:uid="{7123878B-AC24-40F6-80EE-153A036EC25C}"/>
    <cellStyle name="Normal 14 2 3 4 2 2" xfId="10539" xr:uid="{032ACFEB-1260-499A-B158-39004B3CFC03}"/>
    <cellStyle name="Normal 14 2 3 4 2 2 2" xfId="22363" xr:uid="{39C09EB6-CED3-4467-AE55-0A7E75B62250}"/>
    <cellStyle name="Normal 14 2 3 4 2 3" xfId="16452" xr:uid="{E816694C-2349-4C02-A241-CBAA526BBD4C}"/>
    <cellStyle name="Normal 14 2 3 4 3" xfId="7583" xr:uid="{7320284A-E53A-433E-A529-332143C35C5C}"/>
    <cellStyle name="Normal 14 2 3 4 3 2" xfId="19408" xr:uid="{214B73A5-3B78-495B-86EE-B394415A90CC}"/>
    <cellStyle name="Normal 14 2 3 4 4" xfId="13497" xr:uid="{25784316-0F3D-4653-AF3E-D8A9A998310D}"/>
    <cellStyle name="Normal 14 2 3 5" xfId="3149" xr:uid="{E2D954EC-DF52-42FF-AA4F-D0C0B877D16A}"/>
    <cellStyle name="Normal 14 2 3 5 2" xfId="9062" xr:uid="{2976B61C-54B9-4F5F-96C1-AAC2265ACCC3}"/>
    <cellStyle name="Normal 14 2 3 5 2 2" xfId="20886" xr:uid="{30780EDA-9A0E-4C7E-BB76-3068F3C76F66}"/>
    <cellStyle name="Normal 14 2 3 5 3" xfId="14975" xr:uid="{0B6D29D1-9229-4991-B7B4-9D2A296F0774}"/>
    <cellStyle name="Normal 14 2 3 6" xfId="6106" xr:uid="{D30CD740-53F4-491A-920A-4BFE8419F6C5}"/>
    <cellStyle name="Normal 14 2 3 6 2" xfId="17931" xr:uid="{A943AD63-E5B2-4BB6-9053-74D4F14E1C17}"/>
    <cellStyle name="Normal 14 2 3 7" xfId="12020" xr:uid="{A2BB94A8-6DF6-4CE7-8E03-4FC4A338C09D}"/>
    <cellStyle name="Normal 14 2 4" xfId="306" xr:uid="{0724E1CD-59B4-4820-B90D-A129DE53EB84}"/>
    <cellStyle name="Normal 14 2 4 2" xfId="677" xr:uid="{95954695-5FB1-42D8-9E84-D3A1D63E51F6}"/>
    <cellStyle name="Normal 14 2 4 2 2" xfId="1418" xr:uid="{4B6FB249-5AD0-4AEC-BC04-6735AF21DD55}"/>
    <cellStyle name="Normal 14 2 4 2 2 2" xfId="2897" xr:uid="{0AF3D3F0-0584-4156-998B-D94A356448CC}"/>
    <cellStyle name="Normal 14 2 4 2 2 2 2" xfId="5854" xr:uid="{D3D4D99C-A659-43AB-A538-2DFD183E3BA4}"/>
    <cellStyle name="Normal 14 2 4 2 2 2 2 2" xfId="11767" xr:uid="{8D46A077-D320-4A04-BEC8-CF0415CAA08D}"/>
    <cellStyle name="Normal 14 2 4 2 2 2 2 2 2" xfId="23591" xr:uid="{2F070F68-C9D8-4515-B539-3BAED37B59B1}"/>
    <cellStyle name="Normal 14 2 4 2 2 2 2 3" xfId="17680" xr:uid="{B84ADF72-1DF6-4895-BEE5-9BBBAF62727B}"/>
    <cellStyle name="Normal 14 2 4 2 2 2 3" xfId="8811" xr:uid="{1DF5EB32-A44A-44DD-A8A3-9171B3EC187F}"/>
    <cellStyle name="Normal 14 2 4 2 2 2 3 2" xfId="20636" xr:uid="{AD898E7A-38A9-4626-BB8D-83B0EEDF8284}"/>
    <cellStyle name="Normal 14 2 4 2 2 2 4" xfId="14725" xr:uid="{FF59C12C-2C58-4D0E-B69C-340965E3F891}"/>
    <cellStyle name="Normal 14 2 4 2 2 3" xfId="4377" xr:uid="{56B1FECF-9131-455A-8C90-2481A98CE43C}"/>
    <cellStyle name="Normal 14 2 4 2 2 3 2" xfId="10290" xr:uid="{CC63A0BB-F04C-4F7D-BDD8-749FB624132F}"/>
    <cellStyle name="Normal 14 2 4 2 2 3 2 2" xfId="22114" xr:uid="{E93B3719-BE52-4133-ADD3-5F58F30365D0}"/>
    <cellStyle name="Normal 14 2 4 2 2 3 3" xfId="16203" xr:uid="{2F0E8986-1698-48CE-9B17-759ED345DEA4}"/>
    <cellStyle name="Normal 14 2 4 2 2 4" xfId="7334" xr:uid="{FBF0F421-74DF-4562-89D5-FEDD9FB62B58}"/>
    <cellStyle name="Normal 14 2 4 2 2 4 2" xfId="19159" xr:uid="{2E2D6E76-60ED-4128-B317-8057E0D62467}"/>
    <cellStyle name="Normal 14 2 4 2 2 5" xfId="13248" xr:uid="{41C7A94D-C3A7-4487-8269-B09D171D1E01}"/>
    <cellStyle name="Normal 14 2 4 2 3" xfId="2158" xr:uid="{0D84B226-5E25-41BD-851B-197FD04E79EC}"/>
    <cellStyle name="Normal 14 2 4 2 3 2" xfId="5115" xr:uid="{0983385F-5349-4E3D-912A-468B0676B7D3}"/>
    <cellStyle name="Normal 14 2 4 2 3 2 2" xfId="11028" xr:uid="{7B6A5240-F9C5-4664-8117-8B69BEB7A74D}"/>
    <cellStyle name="Normal 14 2 4 2 3 2 2 2" xfId="22852" xr:uid="{BCDD05A3-09A9-4C7C-8049-712262CBE175}"/>
    <cellStyle name="Normal 14 2 4 2 3 2 3" xfId="16941" xr:uid="{2AE3D2A5-BAE6-4BC0-9B55-EBE4E5EE5DF6}"/>
    <cellStyle name="Normal 14 2 4 2 3 3" xfId="8072" xr:uid="{E1508005-5523-4190-AE50-E62723D2D872}"/>
    <cellStyle name="Normal 14 2 4 2 3 3 2" xfId="19897" xr:uid="{D61EDF34-2F62-41AC-BCE6-BF97DDD09503}"/>
    <cellStyle name="Normal 14 2 4 2 3 4" xfId="13986" xr:uid="{DCFC7496-C9D8-4A14-82D2-35108FE6FE53}"/>
    <cellStyle name="Normal 14 2 4 2 4" xfId="3638" xr:uid="{8D1CA5C9-3097-48C6-A96C-E35050891252}"/>
    <cellStyle name="Normal 14 2 4 2 4 2" xfId="9551" xr:uid="{5A6A73FE-9327-4DC6-A310-2B40F2320F40}"/>
    <cellStyle name="Normal 14 2 4 2 4 2 2" xfId="21375" xr:uid="{0613D04B-9054-49A8-B672-DE9870B901A3}"/>
    <cellStyle name="Normal 14 2 4 2 4 3" xfId="15464" xr:uid="{E1D887D8-5823-43D6-9C2B-0E29CEC2846A}"/>
    <cellStyle name="Normal 14 2 4 2 5" xfId="6595" xr:uid="{214D86FA-F3A9-492E-8F04-46B9D1FEB64A}"/>
    <cellStyle name="Normal 14 2 4 2 5 2" xfId="18420" xr:uid="{A9A7BC9F-3D5A-43E6-93EE-41161678B14A}"/>
    <cellStyle name="Normal 14 2 4 2 6" xfId="12509" xr:uid="{65A31145-DF1C-488A-81FD-6C67640D5803}"/>
    <cellStyle name="Normal 14 2 4 3" xfId="1050" xr:uid="{64500CCC-4F33-4E8D-82AA-C65536F41AD3}"/>
    <cellStyle name="Normal 14 2 4 3 2" xfId="2529" xr:uid="{65009819-9EDA-4667-9E47-D48C8BF3C3E3}"/>
    <cellStyle name="Normal 14 2 4 3 2 2" xfId="5486" xr:uid="{C83AE4DC-0B8B-4CF9-9093-6A6EFFE0CED8}"/>
    <cellStyle name="Normal 14 2 4 3 2 2 2" xfId="11399" xr:uid="{DA7B1297-3D92-4BC8-848A-EE611DF6C794}"/>
    <cellStyle name="Normal 14 2 4 3 2 2 2 2" xfId="23223" xr:uid="{C76AF65B-1587-41FF-BAA6-C2F01A7477F2}"/>
    <cellStyle name="Normal 14 2 4 3 2 2 3" xfId="17312" xr:uid="{AD4B1F89-6ACB-42D2-BD9B-169203D8A694}"/>
    <cellStyle name="Normal 14 2 4 3 2 3" xfId="8443" xr:uid="{19101223-4A4E-488C-9D47-6E17F64A9723}"/>
    <cellStyle name="Normal 14 2 4 3 2 3 2" xfId="20268" xr:uid="{36A5CB8E-C8A4-4955-A6B2-5F46676BC482}"/>
    <cellStyle name="Normal 14 2 4 3 2 4" xfId="14357" xr:uid="{1A8C0B88-4FB0-406D-812B-E0CE0FF208BC}"/>
    <cellStyle name="Normal 14 2 4 3 3" xfId="4009" xr:uid="{5F0D654C-D577-4FD2-9664-80DC45CF919C}"/>
    <cellStyle name="Normal 14 2 4 3 3 2" xfId="9922" xr:uid="{064334E2-D9FD-4EEB-8D47-A0294519D2E8}"/>
    <cellStyle name="Normal 14 2 4 3 3 2 2" xfId="21746" xr:uid="{F20D3CE5-99BC-4060-B956-46327D098330}"/>
    <cellStyle name="Normal 14 2 4 3 3 3" xfId="15835" xr:uid="{5BC5A1D6-73A4-4B6E-B24E-0E64F69F5FEA}"/>
    <cellStyle name="Normal 14 2 4 3 4" xfId="6966" xr:uid="{AFFA64D7-77D4-4F10-A818-8ED2101600FE}"/>
    <cellStyle name="Normal 14 2 4 3 4 2" xfId="18791" xr:uid="{D4465C17-484B-4987-96D7-34EB1AD616D6}"/>
    <cellStyle name="Normal 14 2 4 3 5" xfId="12880" xr:uid="{662E9418-1648-4DEF-BDA0-9310974E5937}"/>
    <cellStyle name="Normal 14 2 4 4" xfId="1790" xr:uid="{9561F408-24F7-4EB3-8DCD-9C52A4B8F769}"/>
    <cellStyle name="Normal 14 2 4 4 2" xfId="4747" xr:uid="{437ED981-21A3-48A2-9481-4839FF33309D}"/>
    <cellStyle name="Normal 14 2 4 4 2 2" xfId="10660" xr:uid="{1495AA65-3D99-4ED8-A6AB-976BD27961B6}"/>
    <cellStyle name="Normal 14 2 4 4 2 2 2" xfId="22484" xr:uid="{FE7DA16E-E1B3-426F-BFA8-8AB6A7B591E5}"/>
    <cellStyle name="Normal 14 2 4 4 2 3" xfId="16573" xr:uid="{2E5E82A9-1168-4F72-8AF9-70DC06FF98D5}"/>
    <cellStyle name="Normal 14 2 4 4 3" xfId="7704" xr:uid="{5B10E38B-0050-42CA-BC7E-D9AB131075C7}"/>
    <cellStyle name="Normal 14 2 4 4 3 2" xfId="19529" xr:uid="{6D073B07-625E-4045-A657-0456AB22B756}"/>
    <cellStyle name="Normal 14 2 4 4 4" xfId="13618" xr:uid="{3DBB0991-1B2C-4963-92DD-EC67ACDC4FD8}"/>
    <cellStyle name="Normal 14 2 4 5" xfId="3270" xr:uid="{F193BB10-E40E-4440-AAC8-9EB6E643985A}"/>
    <cellStyle name="Normal 14 2 4 5 2" xfId="9183" xr:uid="{E631669C-16E6-4C84-8887-7E1AB319E35F}"/>
    <cellStyle name="Normal 14 2 4 5 2 2" xfId="21007" xr:uid="{F29066A4-5C68-4472-8A39-324EE4508141}"/>
    <cellStyle name="Normal 14 2 4 5 3" xfId="15096" xr:uid="{32E6534E-EF6F-4F4E-9440-7017CA90F021}"/>
    <cellStyle name="Normal 14 2 4 6" xfId="6227" xr:uid="{C5CB098C-8886-40EF-B565-E419F4534F93}"/>
    <cellStyle name="Normal 14 2 4 6 2" xfId="18052" xr:uid="{3734B3FC-FC4F-4996-9426-86CF88AC4B2C}"/>
    <cellStyle name="Normal 14 2 4 7" xfId="12141" xr:uid="{72867929-C457-420A-8320-2F90DD841A6C}"/>
    <cellStyle name="Normal 14 2 5" xfId="434" xr:uid="{F0BA4077-310C-4491-9BB5-86ADCE5C13DA}"/>
    <cellStyle name="Normal 14 2 5 2" xfId="1176" xr:uid="{5C0E9CC5-1E95-4F23-BD40-A3FFF61C6DDB}"/>
    <cellStyle name="Normal 14 2 5 2 2" xfId="2655" xr:uid="{1A74BC59-4E0A-4960-AAE2-B5DF4035D24D}"/>
    <cellStyle name="Normal 14 2 5 2 2 2" xfId="5612" xr:uid="{14179DA7-446B-435A-923F-7A6058556A3F}"/>
    <cellStyle name="Normal 14 2 5 2 2 2 2" xfId="11525" xr:uid="{F88F2C31-512F-415B-8BBB-212DDF7C87D1}"/>
    <cellStyle name="Normal 14 2 5 2 2 2 2 2" xfId="23349" xr:uid="{C09D1D67-F14D-44E7-84B2-B36D2F218F11}"/>
    <cellStyle name="Normal 14 2 5 2 2 2 3" xfId="17438" xr:uid="{05410544-38F4-41AF-B443-710EB0A692A1}"/>
    <cellStyle name="Normal 14 2 5 2 2 3" xfId="8569" xr:uid="{D91E70A4-837E-43C4-97DD-046D0F35DC87}"/>
    <cellStyle name="Normal 14 2 5 2 2 3 2" xfId="20394" xr:uid="{5DC749B4-77AC-4E71-9F69-2AD6503CB453}"/>
    <cellStyle name="Normal 14 2 5 2 2 4" xfId="14483" xr:uid="{60AD6F97-C014-41D3-8BFE-AB64CD5E6CB4}"/>
    <cellStyle name="Normal 14 2 5 2 3" xfId="4135" xr:uid="{1B88BC92-34B8-4558-9D99-5558D257A14E}"/>
    <cellStyle name="Normal 14 2 5 2 3 2" xfId="10048" xr:uid="{51B7DF4A-C8A2-4D40-913E-EE0D8DC6CBA9}"/>
    <cellStyle name="Normal 14 2 5 2 3 2 2" xfId="21872" xr:uid="{E93CC819-79C7-4C30-95AA-3B97B616B4D4}"/>
    <cellStyle name="Normal 14 2 5 2 3 3" xfId="15961" xr:uid="{363E3B37-32F5-44DC-9467-5546727268B6}"/>
    <cellStyle name="Normal 14 2 5 2 4" xfId="7092" xr:uid="{D61C85EE-54C1-4C58-9969-E44DC6BB1E44}"/>
    <cellStyle name="Normal 14 2 5 2 4 2" xfId="18917" xr:uid="{ED792ADF-53CA-42B4-B235-79E46D9D510C}"/>
    <cellStyle name="Normal 14 2 5 2 5" xfId="13006" xr:uid="{77514322-F423-4864-87B7-024F39427161}"/>
    <cellStyle name="Normal 14 2 5 3" xfId="1916" xr:uid="{FDDC0715-8B1D-42FC-AD79-348D4D700F30}"/>
    <cellStyle name="Normal 14 2 5 3 2" xfId="4873" xr:uid="{2D720383-7432-41D0-92F7-54BA3C10FE66}"/>
    <cellStyle name="Normal 14 2 5 3 2 2" xfId="10786" xr:uid="{BDE6AF37-F764-4D19-95E3-98B29A5B5E5A}"/>
    <cellStyle name="Normal 14 2 5 3 2 2 2" xfId="22610" xr:uid="{6880FB81-CDD3-4E43-AA14-57BC2C4061D7}"/>
    <cellStyle name="Normal 14 2 5 3 2 3" xfId="16699" xr:uid="{02AD4E7C-ECBB-4D87-B3D6-2997E7E84B2F}"/>
    <cellStyle name="Normal 14 2 5 3 3" xfId="7830" xr:uid="{A8D68D0B-684B-430C-8D17-60182832CF61}"/>
    <cellStyle name="Normal 14 2 5 3 3 2" xfId="19655" xr:uid="{A852460E-BE4F-47DA-B06A-3BE86D247D07}"/>
    <cellStyle name="Normal 14 2 5 3 4" xfId="13744" xr:uid="{D0112A4C-EDC1-453F-8625-02F72C7F28BB}"/>
    <cellStyle name="Normal 14 2 5 4" xfId="3396" xr:uid="{89078AA0-3155-4DCA-8E2E-127D4551CC76}"/>
    <cellStyle name="Normal 14 2 5 4 2" xfId="9309" xr:uid="{2ECE7BBA-9496-4F7F-9BAF-0B96984762A8}"/>
    <cellStyle name="Normal 14 2 5 4 2 2" xfId="21133" xr:uid="{EA63C18C-3A1F-48F2-8592-CC300967D1D6}"/>
    <cellStyle name="Normal 14 2 5 4 3" xfId="15222" xr:uid="{136E7DEC-B6CB-457F-9A4A-871CB3FB6994}"/>
    <cellStyle name="Normal 14 2 5 5" xfId="6353" xr:uid="{B105390E-642F-4841-BD74-3054D0624FA0}"/>
    <cellStyle name="Normal 14 2 5 5 2" xfId="18178" xr:uid="{B0DC4DD3-9991-4F6F-9AC9-FA2AC63E9839}"/>
    <cellStyle name="Normal 14 2 5 6" xfId="12267" xr:uid="{7C949747-EE19-47D8-84A3-55F971019CCD}"/>
    <cellStyle name="Normal 14 2 6" xfId="808" xr:uid="{5B63AAD4-6C66-4051-B17C-ABC0D131202A}"/>
    <cellStyle name="Normal 14 2 6 2" xfId="2287" xr:uid="{667A088F-88C8-412B-88B4-17A4C9BE5BFB}"/>
    <cellStyle name="Normal 14 2 6 2 2" xfId="5244" xr:uid="{D08C002E-1D60-44D2-A413-A586BCBE3B72}"/>
    <cellStyle name="Normal 14 2 6 2 2 2" xfId="11157" xr:uid="{C4B245BA-9CD9-4F36-B481-0DD44043586A}"/>
    <cellStyle name="Normal 14 2 6 2 2 2 2" xfId="22981" xr:uid="{19C17E34-3461-4077-9DFD-8522716B2707}"/>
    <cellStyle name="Normal 14 2 6 2 2 3" xfId="17070" xr:uid="{AC648527-AFAB-4891-A6A5-E9FAFF1A6411}"/>
    <cellStyle name="Normal 14 2 6 2 3" xfId="8201" xr:uid="{7AFDAB83-4B8F-4BF8-9785-DE52CBBDFC05}"/>
    <cellStyle name="Normal 14 2 6 2 3 2" xfId="20026" xr:uid="{E662D0B6-C286-4F8C-904A-EF7EA6FCA3A4}"/>
    <cellStyle name="Normal 14 2 6 2 4" xfId="14115" xr:uid="{B2CAE1F9-AD58-4C6F-ADD3-8B9D4C38ED45}"/>
    <cellStyle name="Normal 14 2 6 3" xfId="3767" xr:uid="{9F35FF17-5285-4B1D-BED3-84FA317CA5D0}"/>
    <cellStyle name="Normal 14 2 6 3 2" xfId="9680" xr:uid="{567E54E3-0D5B-47B2-BB43-0B46D18C880B}"/>
    <cellStyle name="Normal 14 2 6 3 2 2" xfId="21504" xr:uid="{9EAF8D57-8776-43BF-B3EF-45EE530A9AE9}"/>
    <cellStyle name="Normal 14 2 6 3 3" xfId="15593" xr:uid="{C756496E-3D28-47F1-995C-0FFC968669E7}"/>
    <cellStyle name="Normal 14 2 6 4" xfId="6724" xr:uid="{1FE187A7-6625-499B-847C-D11B9AEBBD08}"/>
    <cellStyle name="Normal 14 2 6 4 2" xfId="18549" xr:uid="{8F68D8F2-3B92-4967-8057-5BF42E63E9DF}"/>
    <cellStyle name="Normal 14 2 6 5" xfId="12638" xr:uid="{18F9E71A-4B2C-4461-94CC-810DB450B4AD}"/>
    <cellStyle name="Normal 14 2 7" xfId="1548" xr:uid="{6551EDA1-465D-49D1-826C-4B0C428E0FA6}"/>
    <cellStyle name="Normal 14 2 7 2" xfId="4505" xr:uid="{DBAEF90E-29DC-4566-B8F1-34814A3BCD8C}"/>
    <cellStyle name="Normal 14 2 7 2 2" xfId="10418" xr:uid="{0A2BBD96-B3DF-46A5-923C-F569C6B68DAD}"/>
    <cellStyle name="Normal 14 2 7 2 2 2" xfId="22242" xr:uid="{FE4817B9-45E3-4E1A-B863-4929F41268AB}"/>
    <cellStyle name="Normal 14 2 7 2 3" xfId="16331" xr:uid="{AEBFE34C-F4E9-4FCA-982B-4FE1503C5071}"/>
    <cellStyle name="Normal 14 2 7 3" xfId="7462" xr:uid="{F153B791-D03E-4CD2-BA97-29391C3648D8}"/>
    <cellStyle name="Normal 14 2 7 3 2" xfId="19287" xr:uid="{C960375F-6CE3-4A9E-BE3A-D3974C8DC5BE}"/>
    <cellStyle name="Normal 14 2 7 4" xfId="13376" xr:uid="{E65EE9BD-7BC5-4FEE-A0A5-01F8D09A54CD}"/>
    <cellStyle name="Normal 14 2 8" xfId="3028" xr:uid="{C81930BF-B187-4E45-84C9-CD49AEADF4CF}"/>
    <cellStyle name="Normal 14 2 8 2" xfId="8941" xr:uid="{5C94BD3B-F496-418E-B1DA-1305CAD46BA5}"/>
    <cellStyle name="Normal 14 2 8 2 2" xfId="20765" xr:uid="{527F6AE4-54A8-4AB5-B5FC-F24FFF65B87A}"/>
    <cellStyle name="Normal 14 2 8 3" xfId="14854" xr:uid="{9FAC0155-679E-4D1A-8774-0D1BC0D0ADFA}"/>
    <cellStyle name="Normal 14 2 9" xfId="5985" xr:uid="{55AB9B8A-C300-4E30-8649-3C0FEAB265C6}"/>
    <cellStyle name="Normal 14 2 9 2" xfId="17810" xr:uid="{96B30D9D-4FB7-4DC4-9F19-1152B907D772}"/>
    <cellStyle name="Normal 14 3" xfId="88" xr:uid="{038FDE8E-F931-46D3-AA4E-806764E52931}"/>
    <cellStyle name="Normal 14 3 2" xfId="214" xr:uid="{10503C62-6727-48E8-BFA1-C4D13201B623}"/>
    <cellStyle name="Normal 14 3 2 2" xfId="586" xr:uid="{B5B0661C-78BA-48BD-930F-69C7507C24FD}"/>
    <cellStyle name="Normal 14 3 2 2 2" xfId="1328" xr:uid="{25F810B2-3E17-454E-94A2-5F3F98064289}"/>
    <cellStyle name="Normal 14 3 2 2 2 2" xfId="2807" xr:uid="{1BC67277-2F29-4AFA-8CF3-F1EC35ED6AA2}"/>
    <cellStyle name="Normal 14 3 2 2 2 2 2" xfId="5764" xr:uid="{D0149784-8DE1-4E66-91B4-B57FFA196224}"/>
    <cellStyle name="Normal 14 3 2 2 2 2 2 2" xfId="11677" xr:uid="{DB4F92D5-B7F3-4F67-9F86-2F2A547BAC0C}"/>
    <cellStyle name="Normal 14 3 2 2 2 2 2 2 2" xfId="23501" xr:uid="{3C04CB1D-DA46-4E6A-91AF-5EB7002A71E9}"/>
    <cellStyle name="Normal 14 3 2 2 2 2 2 3" xfId="17590" xr:uid="{6DB28A1F-1DC6-41C2-8386-DE5EC3B56FA9}"/>
    <cellStyle name="Normal 14 3 2 2 2 2 3" xfId="8721" xr:uid="{A9FC9161-6FD4-4FFF-ACDB-4B197DC5C6B5}"/>
    <cellStyle name="Normal 14 3 2 2 2 2 3 2" xfId="20546" xr:uid="{CEF594DE-F8BE-413B-AF63-9527158807C5}"/>
    <cellStyle name="Normal 14 3 2 2 2 2 4" xfId="14635" xr:uid="{263A739B-0A1F-4ABA-8369-AE28EC6C7682}"/>
    <cellStyle name="Normal 14 3 2 2 2 3" xfId="4287" xr:uid="{6D89E5F3-B610-4581-B415-583ED1CF6DC5}"/>
    <cellStyle name="Normal 14 3 2 2 2 3 2" xfId="10200" xr:uid="{B9AC377D-E6FA-456E-BCAE-1E282420DC7A}"/>
    <cellStyle name="Normal 14 3 2 2 2 3 2 2" xfId="22024" xr:uid="{D48C8A7A-F8BA-4669-81A7-A2B3E8A8EEF5}"/>
    <cellStyle name="Normal 14 3 2 2 2 3 3" xfId="16113" xr:uid="{3BE4092B-B14D-44AC-9358-39B62F0942E7}"/>
    <cellStyle name="Normal 14 3 2 2 2 4" xfId="7244" xr:uid="{F20F8048-780E-41A4-A651-8AB3925F5E47}"/>
    <cellStyle name="Normal 14 3 2 2 2 4 2" xfId="19069" xr:uid="{5C3A5746-DAA4-434A-8B83-B89A611C7E5E}"/>
    <cellStyle name="Normal 14 3 2 2 2 5" xfId="13158" xr:uid="{2C7FB31B-3F08-430F-BD51-96238CD1FD4D}"/>
    <cellStyle name="Normal 14 3 2 2 3" xfId="2068" xr:uid="{1EF02C0E-E30F-4B45-A18F-F92DF1852176}"/>
    <cellStyle name="Normal 14 3 2 2 3 2" xfId="5025" xr:uid="{2804A19E-C366-46D2-A8C3-F889CD9AE9DA}"/>
    <cellStyle name="Normal 14 3 2 2 3 2 2" xfId="10938" xr:uid="{1036E205-9C9E-4195-8934-1BB339779D2A}"/>
    <cellStyle name="Normal 14 3 2 2 3 2 2 2" xfId="22762" xr:uid="{06C5C626-6FB2-49A5-9AA2-B10949A29DE7}"/>
    <cellStyle name="Normal 14 3 2 2 3 2 3" xfId="16851" xr:uid="{891B5698-CAAD-48DF-81BF-D2F947B625CF}"/>
    <cellStyle name="Normal 14 3 2 2 3 3" xfId="7982" xr:uid="{B83E1A91-85C4-4301-B2B8-1BAE0FEA9C24}"/>
    <cellStyle name="Normal 14 3 2 2 3 3 2" xfId="19807" xr:uid="{0A81FCD0-7DCC-4CC4-AFA2-218D00FDFEF6}"/>
    <cellStyle name="Normal 14 3 2 2 3 4" xfId="13896" xr:uid="{55CD3F7C-9DB1-4399-A2F9-9DF51C52C859}"/>
    <cellStyle name="Normal 14 3 2 2 4" xfId="3548" xr:uid="{136555F4-E6EA-4D72-84CE-45DC42A430B0}"/>
    <cellStyle name="Normal 14 3 2 2 4 2" xfId="9461" xr:uid="{BFCD5FBF-F76D-43E7-8321-F129D17AAA6E}"/>
    <cellStyle name="Normal 14 3 2 2 4 2 2" xfId="21285" xr:uid="{80A5B3BD-F55A-4DA2-A701-634D7E5C93FC}"/>
    <cellStyle name="Normal 14 3 2 2 4 3" xfId="15374" xr:uid="{C4ACD6F0-2317-4E48-9141-37C82B9584A2}"/>
    <cellStyle name="Normal 14 3 2 2 5" xfId="6505" xr:uid="{8D4221EE-B41A-434B-9AAF-9653D861B0A7}"/>
    <cellStyle name="Normal 14 3 2 2 5 2" xfId="18330" xr:uid="{97C4A4F4-5C1B-453A-9FD1-A7848BBD7E4A}"/>
    <cellStyle name="Normal 14 3 2 2 6" xfId="12419" xr:uid="{8F8B4748-7F5B-4011-83A6-004EA5A8D24D}"/>
    <cellStyle name="Normal 14 3 2 3" xfId="960" xr:uid="{D890F062-AFF1-4323-960B-CC48110DB80A}"/>
    <cellStyle name="Normal 14 3 2 3 2" xfId="2439" xr:uid="{DDEBDE4E-A022-457F-AE1B-6CD23E7CEEF3}"/>
    <cellStyle name="Normal 14 3 2 3 2 2" xfId="5396" xr:uid="{E4A3FAC2-A0E9-4208-97B8-C20C01D8CA5E}"/>
    <cellStyle name="Normal 14 3 2 3 2 2 2" xfId="11309" xr:uid="{613B6A8A-D21C-4EE3-9478-DA73CB1095A9}"/>
    <cellStyle name="Normal 14 3 2 3 2 2 2 2" xfId="23133" xr:uid="{44C3F919-0043-4996-8C8B-F859AD666C3A}"/>
    <cellStyle name="Normal 14 3 2 3 2 2 3" xfId="17222" xr:uid="{BF6292BE-482B-4D2B-9B71-A6A277FC6AC1}"/>
    <cellStyle name="Normal 14 3 2 3 2 3" xfId="8353" xr:uid="{2A4DE05C-7792-4430-98E9-63FBD606EBFC}"/>
    <cellStyle name="Normal 14 3 2 3 2 3 2" xfId="20178" xr:uid="{A3C4B7E7-8760-4931-B746-DC069464E8D6}"/>
    <cellStyle name="Normal 14 3 2 3 2 4" xfId="14267" xr:uid="{D6A92503-D05B-420F-BB53-E3B59A9971C6}"/>
    <cellStyle name="Normal 14 3 2 3 3" xfId="3919" xr:uid="{DCF0BD93-87F8-42EA-9C9A-D26F17A6238F}"/>
    <cellStyle name="Normal 14 3 2 3 3 2" xfId="9832" xr:uid="{35972296-3F66-44CA-B367-435511BF63E5}"/>
    <cellStyle name="Normal 14 3 2 3 3 2 2" xfId="21656" xr:uid="{BD5F0283-1181-4A6D-AFE9-71E43474A495}"/>
    <cellStyle name="Normal 14 3 2 3 3 3" xfId="15745" xr:uid="{FE9BA1FF-D015-4DEF-82C5-94D8231EB72D}"/>
    <cellStyle name="Normal 14 3 2 3 4" xfId="6876" xr:uid="{06C1D3B3-2440-4972-B652-14D0EA818282}"/>
    <cellStyle name="Normal 14 3 2 3 4 2" xfId="18701" xr:uid="{21D211CF-A254-4AEC-9CA3-C12F6B7FBA65}"/>
    <cellStyle name="Normal 14 3 2 3 5" xfId="12790" xr:uid="{F9F2E83B-C452-4420-95BD-DEFF308058CC}"/>
    <cellStyle name="Normal 14 3 2 4" xfId="1700" xr:uid="{5A1868DC-6271-4DBD-B840-0422BDC40A71}"/>
    <cellStyle name="Normal 14 3 2 4 2" xfId="4657" xr:uid="{834FF45D-4ED5-43B1-A6A6-0C869CC27AF1}"/>
    <cellStyle name="Normal 14 3 2 4 2 2" xfId="10570" xr:uid="{6C935407-0DE5-4D3D-8B7B-A749EA51144E}"/>
    <cellStyle name="Normal 14 3 2 4 2 2 2" xfId="22394" xr:uid="{4E736DD6-5F14-4ACC-AC66-05503C068D41}"/>
    <cellStyle name="Normal 14 3 2 4 2 3" xfId="16483" xr:uid="{8C991F5F-EA3F-4E0E-BF70-0FA23F807224}"/>
    <cellStyle name="Normal 14 3 2 4 3" xfId="7614" xr:uid="{5836207B-BA7F-421F-A9C9-A536396C7096}"/>
    <cellStyle name="Normal 14 3 2 4 3 2" xfId="19439" xr:uid="{1608C504-5A04-4A6B-8578-AD9A7925B83F}"/>
    <cellStyle name="Normal 14 3 2 4 4" xfId="13528" xr:uid="{E972C0ED-5D0A-4259-AC0D-57AB1D58A4CE}"/>
    <cellStyle name="Normal 14 3 2 5" xfId="3180" xr:uid="{ED26275F-5285-4CF7-B694-AFE0F5F2A8B2}"/>
    <cellStyle name="Normal 14 3 2 5 2" xfId="9093" xr:uid="{ECC3F8BF-F03C-4E40-AE9D-1C5ABA6EF1DF}"/>
    <cellStyle name="Normal 14 3 2 5 2 2" xfId="20917" xr:uid="{3561EEB0-B753-492A-9E4E-321382E2625A}"/>
    <cellStyle name="Normal 14 3 2 5 3" xfId="15006" xr:uid="{B882C175-A06F-4227-B01B-1A02D1C1639F}"/>
    <cellStyle name="Normal 14 3 2 6" xfId="6137" xr:uid="{98D0BB86-68DA-4573-846F-B473AE71C1B1}"/>
    <cellStyle name="Normal 14 3 2 6 2" xfId="17962" xr:uid="{2B9AC686-D3FD-4A79-9F31-B3A65E6EF5D8}"/>
    <cellStyle name="Normal 14 3 2 7" xfId="12051" xr:uid="{C1E1C733-E4A8-410C-AFD3-F7305DC92246}"/>
    <cellStyle name="Normal 14 3 3" xfId="337" xr:uid="{3B35369F-2AF8-4A40-AF96-31ECFA8C61D4}"/>
    <cellStyle name="Normal 14 3 3 2" xfId="708" xr:uid="{54BD5685-07E9-46D6-8F67-4921629D9022}"/>
    <cellStyle name="Normal 14 3 3 2 2" xfId="1449" xr:uid="{D3E1412F-93F4-481E-BA7A-D4CC14265A6F}"/>
    <cellStyle name="Normal 14 3 3 2 2 2" xfId="2928" xr:uid="{E2FEF68C-FED4-4A27-8CD8-01A87D1FB44C}"/>
    <cellStyle name="Normal 14 3 3 2 2 2 2" xfId="5885" xr:uid="{222EB5E1-7E0E-4CE1-8A0D-D6D731F82F39}"/>
    <cellStyle name="Normal 14 3 3 2 2 2 2 2" xfId="11798" xr:uid="{5D1A9311-7FC3-4F13-8A59-3DE3676302D2}"/>
    <cellStyle name="Normal 14 3 3 2 2 2 2 2 2" xfId="23622" xr:uid="{1177FFC7-4083-4E81-ACE9-F5A2128EA5C1}"/>
    <cellStyle name="Normal 14 3 3 2 2 2 2 3" xfId="17711" xr:uid="{F998151B-57CF-49B7-8F52-DD819C9BF804}"/>
    <cellStyle name="Normal 14 3 3 2 2 2 3" xfId="8842" xr:uid="{7F15F2AA-D968-405A-8A66-A71F6384523F}"/>
    <cellStyle name="Normal 14 3 3 2 2 2 3 2" xfId="20667" xr:uid="{BE7D336D-462C-4311-B9F9-3120436C69D9}"/>
    <cellStyle name="Normal 14 3 3 2 2 2 4" xfId="14756" xr:uid="{95BE444A-B165-4F4A-A735-A338F0FE48A8}"/>
    <cellStyle name="Normal 14 3 3 2 2 3" xfId="4408" xr:uid="{B6ED7F88-C203-46B4-9645-24E621B5FB2F}"/>
    <cellStyle name="Normal 14 3 3 2 2 3 2" xfId="10321" xr:uid="{05AA3620-74B2-440F-83ED-C1E12BEE0762}"/>
    <cellStyle name="Normal 14 3 3 2 2 3 2 2" xfId="22145" xr:uid="{12F832C9-E7D9-414C-BD15-36265F160092}"/>
    <cellStyle name="Normal 14 3 3 2 2 3 3" xfId="16234" xr:uid="{D91B1763-619B-416F-994F-D60A50CB3E88}"/>
    <cellStyle name="Normal 14 3 3 2 2 4" xfId="7365" xr:uid="{B16F4182-9A71-4D2E-818C-58EF2877CC32}"/>
    <cellStyle name="Normal 14 3 3 2 2 4 2" xfId="19190" xr:uid="{EF53DFEC-0234-4EFC-9B5A-6A2A18D2DE1E}"/>
    <cellStyle name="Normal 14 3 3 2 2 5" xfId="13279" xr:uid="{A9C0B0FA-E54D-461A-AB64-5F5A58EE897A}"/>
    <cellStyle name="Normal 14 3 3 2 3" xfId="2189" xr:uid="{8E2E1624-26E5-4EF7-9A9F-25FF54293EE1}"/>
    <cellStyle name="Normal 14 3 3 2 3 2" xfId="5146" xr:uid="{296A0A88-256F-466E-AFA9-129C7BD2C656}"/>
    <cellStyle name="Normal 14 3 3 2 3 2 2" xfId="11059" xr:uid="{1A24A763-D10D-461A-905D-70FFE48F3502}"/>
    <cellStyle name="Normal 14 3 3 2 3 2 2 2" xfId="22883" xr:uid="{94C41F8F-9E64-429A-8CCB-8A2C0E305F25}"/>
    <cellStyle name="Normal 14 3 3 2 3 2 3" xfId="16972" xr:uid="{4BD05F2D-48E0-460A-9B05-ED00A4B290BF}"/>
    <cellStyle name="Normal 14 3 3 2 3 3" xfId="8103" xr:uid="{D4E2B86C-1294-42E4-8C3F-2AC3B4309D4F}"/>
    <cellStyle name="Normal 14 3 3 2 3 3 2" xfId="19928" xr:uid="{460DFFE7-3847-4E8A-95F3-CCA51FBED52D}"/>
    <cellStyle name="Normal 14 3 3 2 3 4" xfId="14017" xr:uid="{B16771D1-77DB-4C95-8B73-B2F5A786112B}"/>
    <cellStyle name="Normal 14 3 3 2 4" xfId="3669" xr:uid="{715BAEEB-76FD-441C-AEAA-CA70F5A0BE7E}"/>
    <cellStyle name="Normal 14 3 3 2 4 2" xfId="9582" xr:uid="{8834D37E-DFB1-47B6-97AD-763B17F40528}"/>
    <cellStyle name="Normal 14 3 3 2 4 2 2" xfId="21406" xr:uid="{DF20B16B-44A1-4A69-80BB-81336E43B700}"/>
    <cellStyle name="Normal 14 3 3 2 4 3" xfId="15495" xr:uid="{422F9A92-7ACD-460A-8C9B-9C56CCCCABE4}"/>
    <cellStyle name="Normal 14 3 3 2 5" xfId="6626" xr:uid="{5A540F36-02DA-4BF9-BD93-DB9D8250F5FF}"/>
    <cellStyle name="Normal 14 3 3 2 5 2" xfId="18451" xr:uid="{A3FD4B21-21A2-4CCE-B3CC-38ED9B746822}"/>
    <cellStyle name="Normal 14 3 3 2 6" xfId="12540" xr:uid="{6B95C535-2E45-4AFE-A8B5-3948FF208ED5}"/>
    <cellStyle name="Normal 14 3 3 3" xfId="1081" xr:uid="{E56F8C6F-7857-4D9B-BFD3-C150DCEA98A2}"/>
    <cellStyle name="Normal 14 3 3 3 2" xfId="2560" xr:uid="{40E48D13-AEAF-4933-A277-B35EEAEFA19D}"/>
    <cellStyle name="Normal 14 3 3 3 2 2" xfId="5517" xr:uid="{592F0FE9-8AD0-40F5-967E-A138560798E3}"/>
    <cellStyle name="Normal 14 3 3 3 2 2 2" xfId="11430" xr:uid="{D8B451F9-3B0A-4506-882E-7DFAA4A684E8}"/>
    <cellStyle name="Normal 14 3 3 3 2 2 2 2" xfId="23254" xr:uid="{D72513F5-3E08-47DB-980F-791871CE61EA}"/>
    <cellStyle name="Normal 14 3 3 3 2 2 3" xfId="17343" xr:uid="{CC69CA00-9141-4F05-921B-DBA2700C0752}"/>
    <cellStyle name="Normal 14 3 3 3 2 3" xfId="8474" xr:uid="{580CBD83-F0AA-456C-BE87-EA1E318899DD}"/>
    <cellStyle name="Normal 14 3 3 3 2 3 2" xfId="20299" xr:uid="{48B67A52-55E1-4BE0-B82D-D2E5D198C55F}"/>
    <cellStyle name="Normal 14 3 3 3 2 4" xfId="14388" xr:uid="{BC9C94AB-951B-4D4B-AF82-200F35E81C53}"/>
    <cellStyle name="Normal 14 3 3 3 3" xfId="4040" xr:uid="{68E52202-3354-4276-9F08-6BEEEB16751B}"/>
    <cellStyle name="Normal 14 3 3 3 3 2" xfId="9953" xr:uid="{4C1C814D-4E69-4AFA-B5BD-F4A11E35575B}"/>
    <cellStyle name="Normal 14 3 3 3 3 2 2" xfId="21777" xr:uid="{E67B6738-2D49-48DA-B150-973B4807CDF3}"/>
    <cellStyle name="Normal 14 3 3 3 3 3" xfId="15866" xr:uid="{DB0A3B6A-E439-4C72-8E9B-3F56FA7BFE96}"/>
    <cellStyle name="Normal 14 3 3 3 4" xfId="6997" xr:uid="{AD4B2AD4-8B2F-4E55-B5A4-799AE6E78699}"/>
    <cellStyle name="Normal 14 3 3 3 4 2" xfId="18822" xr:uid="{1CCD1BAD-6545-4090-8C50-163B9EF7F999}"/>
    <cellStyle name="Normal 14 3 3 3 5" xfId="12911" xr:uid="{A9A74BBD-FD12-4FB1-BA8D-5B371D010CE4}"/>
    <cellStyle name="Normal 14 3 3 4" xfId="1821" xr:uid="{57C02317-D75B-4DCD-B48D-A934C5A275E4}"/>
    <cellStyle name="Normal 14 3 3 4 2" xfId="4778" xr:uid="{FAE0422A-0A73-4766-A658-042306A877E0}"/>
    <cellStyle name="Normal 14 3 3 4 2 2" xfId="10691" xr:uid="{80BA9E6F-1CAD-4330-AAA3-746435112FB6}"/>
    <cellStyle name="Normal 14 3 3 4 2 2 2" xfId="22515" xr:uid="{C2620FD9-0584-4EE3-9EF1-AC1E2E394F50}"/>
    <cellStyle name="Normal 14 3 3 4 2 3" xfId="16604" xr:uid="{CD3EF327-2EE4-451A-A207-33CF43FC80F3}"/>
    <cellStyle name="Normal 14 3 3 4 3" xfId="7735" xr:uid="{75B802AF-29FE-4C0B-88B2-D0EB934566FD}"/>
    <cellStyle name="Normal 14 3 3 4 3 2" xfId="19560" xr:uid="{1F1FC1B7-4687-4D1D-B312-3722DE0342F6}"/>
    <cellStyle name="Normal 14 3 3 4 4" xfId="13649" xr:uid="{953DC0BC-903F-45D3-B1B0-12C85460265D}"/>
    <cellStyle name="Normal 14 3 3 5" xfId="3301" xr:uid="{2FFE1C7A-343F-48AA-81EA-B062D9D597AE}"/>
    <cellStyle name="Normal 14 3 3 5 2" xfId="9214" xr:uid="{35DC4B65-064D-4075-9F14-67418E2389FB}"/>
    <cellStyle name="Normal 14 3 3 5 2 2" xfId="21038" xr:uid="{0B76D75D-BAB5-4739-B51A-9757281D5CB6}"/>
    <cellStyle name="Normal 14 3 3 5 3" xfId="15127" xr:uid="{C025C30C-4967-4907-AE1B-005F34687DF9}"/>
    <cellStyle name="Normal 14 3 3 6" xfId="6258" xr:uid="{9400C6E9-D8C5-431C-A039-70865CBB126A}"/>
    <cellStyle name="Normal 14 3 3 6 2" xfId="18083" xr:uid="{C4D4C6F9-6F2C-4153-85F7-12F1D696B5A3}"/>
    <cellStyle name="Normal 14 3 3 7" xfId="12172" xr:uid="{A46AD323-A233-41FD-BA6F-907664801DF5}"/>
    <cellStyle name="Normal 14 3 4" xfId="465" xr:uid="{58FB47F2-0D85-4BF7-AA9B-7E7F54053E85}"/>
    <cellStyle name="Normal 14 3 4 2" xfId="1207" xr:uid="{D71547F1-B645-44FC-BAE4-3BEEDF23DF23}"/>
    <cellStyle name="Normal 14 3 4 2 2" xfId="2686" xr:uid="{FF9A7513-3812-4420-8027-7FA43018DDFC}"/>
    <cellStyle name="Normal 14 3 4 2 2 2" xfId="5643" xr:uid="{877C4D21-5739-4323-8DFD-B22E80C80D22}"/>
    <cellStyle name="Normal 14 3 4 2 2 2 2" xfId="11556" xr:uid="{9289ABEC-A21E-415F-B74E-CC5D8DDABB07}"/>
    <cellStyle name="Normal 14 3 4 2 2 2 2 2" xfId="23380" xr:uid="{A6EE7685-018D-4D1D-8B7E-74DA2C7E76E2}"/>
    <cellStyle name="Normal 14 3 4 2 2 2 3" xfId="17469" xr:uid="{CCEBCC67-6C40-4B23-A37A-34B46ACAE079}"/>
    <cellStyle name="Normal 14 3 4 2 2 3" xfId="8600" xr:uid="{94C7C117-DAC9-4B6E-B26C-2A48C8779370}"/>
    <cellStyle name="Normal 14 3 4 2 2 3 2" xfId="20425" xr:uid="{A380CC60-563C-4869-BE1E-53C487D09109}"/>
    <cellStyle name="Normal 14 3 4 2 2 4" xfId="14514" xr:uid="{D8D2C5AD-2BD7-4C50-AEEF-5FD34F9D66F7}"/>
    <cellStyle name="Normal 14 3 4 2 3" xfId="4166" xr:uid="{250F39A3-84C7-4329-A410-8680DEEAE930}"/>
    <cellStyle name="Normal 14 3 4 2 3 2" xfId="10079" xr:uid="{1BA33745-D2C1-4CA9-949E-B04EA52A21C8}"/>
    <cellStyle name="Normal 14 3 4 2 3 2 2" xfId="21903" xr:uid="{7189481B-B4BB-4CE5-AB85-07A45D2C5663}"/>
    <cellStyle name="Normal 14 3 4 2 3 3" xfId="15992" xr:uid="{F4E5528B-A16D-430D-9DC8-D69792AE9E73}"/>
    <cellStyle name="Normal 14 3 4 2 4" xfId="7123" xr:uid="{4DBF466F-39B3-4B40-A0A1-C3E251CFA746}"/>
    <cellStyle name="Normal 14 3 4 2 4 2" xfId="18948" xr:uid="{3CF782B7-2242-41F2-8E75-4B8FEAFD6C50}"/>
    <cellStyle name="Normal 14 3 4 2 5" xfId="13037" xr:uid="{F43BF0E1-C293-4B39-B48C-7619C8EF56B1}"/>
    <cellStyle name="Normal 14 3 4 3" xfId="1947" xr:uid="{E75831FE-8493-4BE2-9D67-F1DF7312C0C6}"/>
    <cellStyle name="Normal 14 3 4 3 2" xfId="4904" xr:uid="{34E6621A-2944-4B91-85DA-20576943FC07}"/>
    <cellStyle name="Normal 14 3 4 3 2 2" xfId="10817" xr:uid="{7E29D386-6578-47DE-9A5C-0F354BF1A255}"/>
    <cellStyle name="Normal 14 3 4 3 2 2 2" xfId="22641" xr:uid="{8D557FF6-6DEF-4B58-B1D6-D465896BC868}"/>
    <cellStyle name="Normal 14 3 4 3 2 3" xfId="16730" xr:uid="{0C3E2B59-3AA6-4592-A090-92B8C6032DEF}"/>
    <cellStyle name="Normal 14 3 4 3 3" xfId="7861" xr:uid="{4489A863-7838-4186-B5C0-90299FD7FC51}"/>
    <cellStyle name="Normal 14 3 4 3 3 2" xfId="19686" xr:uid="{637A3251-535A-4BCF-B04A-130463EF73C2}"/>
    <cellStyle name="Normal 14 3 4 3 4" xfId="13775" xr:uid="{71CA123A-F4BD-4CC6-8F3F-C5221E44402B}"/>
    <cellStyle name="Normal 14 3 4 4" xfId="3427" xr:uid="{CF59E529-BA34-4D52-9E13-FF4238FDA8E6}"/>
    <cellStyle name="Normal 14 3 4 4 2" xfId="9340" xr:uid="{9713D3C2-6D3A-4DC6-8B0F-7FFB6865BF4D}"/>
    <cellStyle name="Normal 14 3 4 4 2 2" xfId="21164" xr:uid="{C72A7303-566C-4EC7-A82E-F2FA48E5DDAD}"/>
    <cellStyle name="Normal 14 3 4 4 3" xfId="15253" xr:uid="{54E97360-415E-4625-BB47-E979576D6096}"/>
    <cellStyle name="Normal 14 3 4 5" xfId="6384" xr:uid="{FFC5C85F-5D2C-4906-A115-6168A13C4C76}"/>
    <cellStyle name="Normal 14 3 4 5 2" xfId="18209" xr:uid="{89882249-469A-4B23-ABDC-56FCFAE4FF9B}"/>
    <cellStyle name="Normal 14 3 4 6" xfId="12298" xr:uid="{E983807D-5C18-43E2-B70A-676D935BED03}"/>
    <cellStyle name="Normal 14 3 5" xfId="839" xr:uid="{6B16D248-1D27-48D8-8341-69E5EB3665E7}"/>
    <cellStyle name="Normal 14 3 5 2" xfId="2318" xr:uid="{F19BFF0B-466C-4C4F-AE98-084B15422D69}"/>
    <cellStyle name="Normal 14 3 5 2 2" xfId="5275" xr:uid="{A789A71E-CC5A-496A-AB52-81B1E10143C2}"/>
    <cellStyle name="Normal 14 3 5 2 2 2" xfId="11188" xr:uid="{AC8CDBDB-E4DF-44B7-8084-F6C3D1B440FB}"/>
    <cellStyle name="Normal 14 3 5 2 2 2 2" xfId="23012" xr:uid="{756E7AB3-97CD-4A71-AB5A-9276644E1DC7}"/>
    <cellStyle name="Normal 14 3 5 2 2 3" xfId="17101" xr:uid="{CA4C5E85-8B7C-4D66-A480-DF1F976470C2}"/>
    <cellStyle name="Normal 14 3 5 2 3" xfId="8232" xr:uid="{E5022D01-8AD7-41CA-A951-CA482DD1A71B}"/>
    <cellStyle name="Normal 14 3 5 2 3 2" xfId="20057" xr:uid="{7C4CBDAB-4CBC-4C30-82BD-26262FA1AFF6}"/>
    <cellStyle name="Normal 14 3 5 2 4" xfId="14146" xr:uid="{E9A8D1E8-8594-4370-9217-1D77022C2CE5}"/>
    <cellStyle name="Normal 14 3 5 3" xfId="3798" xr:uid="{AF813FAA-9A68-4DE8-829F-01FBC77A544C}"/>
    <cellStyle name="Normal 14 3 5 3 2" xfId="9711" xr:uid="{7E7CD937-04BB-41D6-888F-F97BA50D6221}"/>
    <cellStyle name="Normal 14 3 5 3 2 2" xfId="21535" xr:uid="{401A702E-553D-4E34-85DF-894B190391D0}"/>
    <cellStyle name="Normal 14 3 5 3 3" xfId="15624" xr:uid="{4FCBDE8A-6C53-4387-BBD7-389FD465812E}"/>
    <cellStyle name="Normal 14 3 5 4" xfId="6755" xr:uid="{65919D0D-2C14-4B89-97CF-814F5C956DD5}"/>
    <cellStyle name="Normal 14 3 5 4 2" xfId="18580" xr:uid="{86176D35-CA71-45CC-8C18-1E5CBA0CDCD8}"/>
    <cellStyle name="Normal 14 3 5 5" xfId="12669" xr:uid="{CF9DEF91-2E4B-467C-82C6-ABE11A1A29A5}"/>
    <cellStyle name="Normal 14 3 6" xfId="1579" xr:uid="{D08F6C64-AD38-4308-844D-EC993CBD486F}"/>
    <cellStyle name="Normal 14 3 6 2" xfId="4536" xr:uid="{8E1585E8-16CB-41B0-B913-55E4DC2F9166}"/>
    <cellStyle name="Normal 14 3 6 2 2" xfId="10449" xr:uid="{B807B4AF-F340-48E7-8104-9CB4DBCD159C}"/>
    <cellStyle name="Normal 14 3 6 2 2 2" xfId="22273" xr:uid="{0074E22A-8D3F-400E-A5FA-DFAA18444075}"/>
    <cellStyle name="Normal 14 3 6 2 3" xfId="16362" xr:uid="{09364B55-E59B-4A79-B4AA-D6567A0333DE}"/>
    <cellStyle name="Normal 14 3 6 3" xfId="7493" xr:uid="{31EFD966-F3D9-48B0-8DCB-01025F65E280}"/>
    <cellStyle name="Normal 14 3 6 3 2" xfId="19318" xr:uid="{3E92591B-E1AA-47E1-AF5B-EAACCFF1C68C}"/>
    <cellStyle name="Normal 14 3 6 4" xfId="13407" xr:uid="{5DAE7704-3E33-4398-8C00-D10755E7936A}"/>
    <cellStyle name="Normal 14 3 7" xfId="3059" xr:uid="{C603A79F-D801-4509-9887-4B2D0E9959CF}"/>
    <cellStyle name="Normal 14 3 7 2" xfId="8972" xr:uid="{F6491196-7E87-411F-8D58-A0589531B658}"/>
    <cellStyle name="Normal 14 3 7 2 2" xfId="20796" xr:uid="{7818A817-DF00-4A9E-A89E-FFF006AACBA1}"/>
    <cellStyle name="Normal 14 3 7 3" xfId="14885" xr:uid="{2FEA8820-1F05-4DC2-90AB-1ECB6A38FAAD}"/>
    <cellStyle name="Normal 14 3 8" xfId="6016" xr:uid="{38DE4BB3-A05B-4D2F-82DB-637B488A07C9}"/>
    <cellStyle name="Normal 14 3 8 2" xfId="17841" xr:uid="{9C05DFA4-872F-4998-8FFC-394D38F0FB45}"/>
    <cellStyle name="Normal 14 3 9" xfId="11930" xr:uid="{CDC75CB8-3FFB-4751-8DCA-976A215114CA}"/>
    <cellStyle name="Normal 14 4" xfId="154" xr:uid="{88E079D5-F260-4947-A1CB-43D6E99AE746}"/>
    <cellStyle name="Normal 14 4 2" xfId="527" xr:uid="{244B14F1-971E-4343-B001-04BB06ABA355}"/>
    <cellStyle name="Normal 14 4 2 2" xfId="1269" xr:uid="{D2DCBBFA-5C6C-4B1D-BA7A-A611FFD479EC}"/>
    <cellStyle name="Normal 14 4 2 2 2" xfId="2748" xr:uid="{3831E05B-886D-459C-8022-8BA6C0F6C0DF}"/>
    <cellStyle name="Normal 14 4 2 2 2 2" xfId="5705" xr:uid="{3D2FB8DA-B5EF-43F2-A7D1-116A784C5456}"/>
    <cellStyle name="Normal 14 4 2 2 2 2 2" xfId="11618" xr:uid="{B41D0F2F-20A8-490A-BABB-18BFF6424376}"/>
    <cellStyle name="Normal 14 4 2 2 2 2 2 2" xfId="23442" xr:uid="{AAE751BC-BC79-4387-9E4E-6220081471ED}"/>
    <cellStyle name="Normal 14 4 2 2 2 2 3" xfId="17531" xr:uid="{92FC2C60-6DC2-451E-BC20-55321CCD0A96}"/>
    <cellStyle name="Normal 14 4 2 2 2 3" xfId="8662" xr:uid="{7963AE7F-AFE0-4CE4-96DE-8B5932C4C7BB}"/>
    <cellStyle name="Normal 14 4 2 2 2 3 2" xfId="20487" xr:uid="{24579EDB-829F-4CA9-8098-EC79D6478967}"/>
    <cellStyle name="Normal 14 4 2 2 2 4" xfId="14576" xr:uid="{D26111E6-0ACA-470E-9650-6857439B745F}"/>
    <cellStyle name="Normal 14 4 2 2 3" xfId="4228" xr:uid="{9995C571-A0B4-4851-8A9F-20B28F3F9561}"/>
    <cellStyle name="Normal 14 4 2 2 3 2" xfId="10141" xr:uid="{F718121A-DCF6-4127-90C8-5D6AC2F2873E}"/>
    <cellStyle name="Normal 14 4 2 2 3 2 2" xfId="21965" xr:uid="{E04ACF90-0977-4133-8DE5-6EA67BBE94B6}"/>
    <cellStyle name="Normal 14 4 2 2 3 3" xfId="16054" xr:uid="{03274F74-1FC9-452E-ADE1-2B69B745B897}"/>
    <cellStyle name="Normal 14 4 2 2 4" xfId="7185" xr:uid="{3BD2391F-6467-44BA-A995-3B79EB035F85}"/>
    <cellStyle name="Normal 14 4 2 2 4 2" xfId="19010" xr:uid="{7C01BA18-1A23-4539-8885-9312D339D694}"/>
    <cellStyle name="Normal 14 4 2 2 5" xfId="13099" xr:uid="{FF220209-6DED-4DC9-AF26-BE9076AC8214}"/>
    <cellStyle name="Normal 14 4 2 3" xfId="2009" xr:uid="{FE150903-39F6-4CDA-8A67-4EE35EBFA68C}"/>
    <cellStyle name="Normal 14 4 2 3 2" xfId="4966" xr:uid="{54BD4C4E-97D7-453B-866B-9DBFA0F9B783}"/>
    <cellStyle name="Normal 14 4 2 3 2 2" xfId="10879" xr:uid="{AD3166D7-04D7-4178-A029-48159FC16464}"/>
    <cellStyle name="Normal 14 4 2 3 2 2 2" xfId="22703" xr:uid="{E4638FB1-426F-4D34-A237-75AF2C87B14B}"/>
    <cellStyle name="Normal 14 4 2 3 2 3" xfId="16792" xr:uid="{E8724494-BDAD-4C4E-BBA0-2858D82F4DFC}"/>
    <cellStyle name="Normal 14 4 2 3 3" xfId="7923" xr:uid="{297DA45D-5F0E-4888-B81D-908E91E8617A}"/>
    <cellStyle name="Normal 14 4 2 3 3 2" xfId="19748" xr:uid="{055176F1-62DD-4AA3-B027-72EFC3BCDA94}"/>
    <cellStyle name="Normal 14 4 2 3 4" xfId="13837" xr:uid="{DC9A1172-BAE7-41EA-890B-FCF56A23BC4C}"/>
    <cellStyle name="Normal 14 4 2 4" xfId="3489" xr:uid="{0410A604-239A-4330-B298-FE3855AE5560}"/>
    <cellStyle name="Normal 14 4 2 4 2" xfId="9402" xr:uid="{E14625C8-45A5-42C6-BD4F-59CD09493995}"/>
    <cellStyle name="Normal 14 4 2 4 2 2" xfId="21226" xr:uid="{AE704A29-9C18-4EF3-B848-ED5FB00F6D4F}"/>
    <cellStyle name="Normal 14 4 2 4 3" xfId="15315" xr:uid="{FB874BAA-BF62-4812-AACA-07ABF6BBD675}"/>
    <cellStyle name="Normal 14 4 2 5" xfId="6446" xr:uid="{BE910E43-EEC9-49B8-8BBD-11E750E8CA6B}"/>
    <cellStyle name="Normal 14 4 2 5 2" xfId="18271" xr:uid="{5D1343DC-8F6E-4CC1-9B6A-86BD6FCE2BEF}"/>
    <cellStyle name="Normal 14 4 2 6" xfId="12360" xr:uid="{3008C86D-EAA4-408C-8326-0D990833221F}"/>
    <cellStyle name="Normal 14 4 3" xfId="901" xr:uid="{72D6C776-B493-4A73-B33B-B62B6FCD401B}"/>
    <cellStyle name="Normal 14 4 3 2" xfId="2380" xr:uid="{C574C1CC-F82D-470C-A99E-44B78F916C53}"/>
    <cellStyle name="Normal 14 4 3 2 2" xfId="5337" xr:uid="{333E7FD0-C3C0-4C8B-9B9A-21819383A729}"/>
    <cellStyle name="Normal 14 4 3 2 2 2" xfId="11250" xr:uid="{7D04E240-9813-4A52-A68F-C41C66EC305B}"/>
    <cellStyle name="Normal 14 4 3 2 2 2 2" xfId="23074" xr:uid="{55B8F408-449B-43EA-A214-109CE45CF89E}"/>
    <cellStyle name="Normal 14 4 3 2 2 3" xfId="17163" xr:uid="{827DD5A9-5143-44E7-8AE5-D1E88D31FB58}"/>
    <cellStyle name="Normal 14 4 3 2 3" xfId="8294" xr:uid="{CB4E8B5D-8CF3-4368-99F1-FCA50D4CF55B}"/>
    <cellStyle name="Normal 14 4 3 2 3 2" xfId="20119" xr:uid="{76E5A453-A27E-46B3-B8FD-B04CF1A0E11D}"/>
    <cellStyle name="Normal 14 4 3 2 4" xfId="14208" xr:uid="{8123CE11-784A-4CD5-9B63-745508DEA9A5}"/>
    <cellStyle name="Normal 14 4 3 3" xfId="3860" xr:uid="{B6A89D66-E578-4EB1-930F-355A1E7D9826}"/>
    <cellStyle name="Normal 14 4 3 3 2" xfId="9773" xr:uid="{AEC2BAC0-C62E-41F0-9274-47789118ABE7}"/>
    <cellStyle name="Normal 14 4 3 3 2 2" xfId="21597" xr:uid="{1B4C79A3-1CAB-4D50-95DF-1C023546819C}"/>
    <cellStyle name="Normal 14 4 3 3 3" xfId="15686" xr:uid="{2F29A2B2-2A60-4BE1-863E-1B4B83DD4336}"/>
    <cellStyle name="Normal 14 4 3 4" xfId="6817" xr:uid="{79F59945-BDBD-4870-8F4C-45B3D823921D}"/>
    <cellStyle name="Normal 14 4 3 4 2" xfId="18642" xr:uid="{5F3B7F39-A789-4382-8B30-2085FDEE1FB5}"/>
    <cellStyle name="Normal 14 4 3 5" xfId="12731" xr:uid="{F81DF5A2-1428-4104-847E-AFCBB27A22A8}"/>
    <cellStyle name="Normal 14 4 4" xfId="1641" xr:uid="{F41C431A-ECC9-4D3E-8AEC-6631B3E2E81D}"/>
    <cellStyle name="Normal 14 4 4 2" xfId="4598" xr:uid="{15A23845-79C0-4E2D-978F-6028920D8D74}"/>
    <cellStyle name="Normal 14 4 4 2 2" xfId="10511" xr:uid="{723CB407-282C-42D6-B6F7-B98ADAF68BFF}"/>
    <cellStyle name="Normal 14 4 4 2 2 2" xfId="22335" xr:uid="{F10C31D8-B768-45E7-AC3C-0CADBFE295DB}"/>
    <cellStyle name="Normal 14 4 4 2 3" xfId="16424" xr:uid="{229407D2-4E6D-4CEB-BE7A-37D9D80EBAC9}"/>
    <cellStyle name="Normal 14 4 4 3" xfId="7555" xr:uid="{6EA07ACE-D851-42CC-9538-F0A6848C4D44}"/>
    <cellStyle name="Normal 14 4 4 3 2" xfId="19380" xr:uid="{463CECE3-62A3-43EC-B1C0-63D118CE5EF0}"/>
    <cellStyle name="Normal 14 4 4 4" xfId="13469" xr:uid="{8D4C2D65-ED73-4905-BE99-AE6678ADB2DE}"/>
    <cellStyle name="Normal 14 4 5" xfId="3121" xr:uid="{E662C245-1486-4F0A-8BDF-BBB23CB24363}"/>
    <cellStyle name="Normal 14 4 5 2" xfId="9034" xr:uid="{402EB446-8B7C-469D-950E-AF7CA534E83D}"/>
    <cellStyle name="Normal 14 4 5 2 2" xfId="20858" xr:uid="{C06EF533-C3EC-469A-9F7C-E90A38EDAAE5}"/>
    <cellStyle name="Normal 14 4 5 3" xfId="14947" xr:uid="{52D724BD-2A07-4F72-95D0-19897D2A9945}"/>
    <cellStyle name="Normal 14 4 6" xfId="6078" xr:uid="{CCDADB67-EB06-4D94-A3AC-39D453802CB0}"/>
    <cellStyle name="Normal 14 4 6 2" xfId="17903" xr:uid="{72BE22F7-FEBC-4A25-AA2C-E55BC627A15E}"/>
    <cellStyle name="Normal 14 4 7" xfId="11992" xr:uid="{3A183E1F-5CD7-4B88-B489-59F65454A0DA}"/>
    <cellStyle name="Normal 14 5" xfId="278" xr:uid="{1A53A89A-8F32-480E-B4E5-D6FB6BBC3C94}"/>
    <cellStyle name="Normal 14 5 2" xfId="649" xr:uid="{E1BD8458-6DCC-4D90-8897-137B41658051}"/>
    <cellStyle name="Normal 14 5 2 2" xfId="1390" xr:uid="{0B53E07C-34C6-4D29-BBC6-2156F584BDD1}"/>
    <cellStyle name="Normal 14 5 2 2 2" xfId="2869" xr:uid="{B2ECE264-7BC6-46C9-9750-AE38981220D1}"/>
    <cellStyle name="Normal 14 5 2 2 2 2" xfId="5826" xr:uid="{456B9706-BCE6-402B-8F90-E72F0DB9A0E6}"/>
    <cellStyle name="Normal 14 5 2 2 2 2 2" xfId="11739" xr:uid="{4E2B1BC1-D55E-4A95-9ECE-EAB2D150FC70}"/>
    <cellStyle name="Normal 14 5 2 2 2 2 2 2" xfId="23563" xr:uid="{BADA23B3-29F5-473F-97B2-D74992B06896}"/>
    <cellStyle name="Normal 14 5 2 2 2 2 3" xfId="17652" xr:uid="{090B8D0B-7612-4FFE-BFD1-7E918BDAB239}"/>
    <cellStyle name="Normal 14 5 2 2 2 3" xfId="8783" xr:uid="{EF51F6BB-C31B-4D4D-9EE6-11C3859588C2}"/>
    <cellStyle name="Normal 14 5 2 2 2 3 2" xfId="20608" xr:uid="{D20F11A7-857A-47C9-AB9B-288305D38C77}"/>
    <cellStyle name="Normal 14 5 2 2 2 4" xfId="14697" xr:uid="{39873588-AF8B-40CB-A925-6F55924DF877}"/>
    <cellStyle name="Normal 14 5 2 2 3" xfId="4349" xr:uid="{2B9D535D-4A35-41D1-BAB3-56BF63E532C1}"/>
    <cellStyle name="Normal 14 5 2 2 3 2" xfId="10262" xr:uid="{110327A4-C1F6-44D0-8A4E-2419F7B108D8}"/>
    <cellStyle name="Normal 14 5 2 2 3 2 2" xfId="22086" xr:uid="{78D2F238-632C-403C-BE65-E97CD3F7983A}"/>
    <cellStyle name="Normal 14 5 2 2 3 3" xfId="16175" xr:uid="{AB09E0A7-6F1F-4B4D-B0CD-C7E53AFA5F59}"/>
    <cellStyle name="Normal 14 5 2 2 4" xfId="7306" xr:uid="{4EAE44D0-764C-4A3C-A935-5168E0B0CAB3}"/>
    <cellStyle name="Normal 14 5 2 2 4 2" xfId="19131" xr:uid="{113DC152-D20C-4639-8BC4-18092ACE2E36}"/>
    <cellStyle name="Normal 14 5 2 2 5" xfId="13220" xr:uid="{D12A7F07-D835-4C7F-947C-7CB7C8F718B7}"/>
    <cellStyle name="Normal 14 5 2 3" xfId="2130" xr:uid="{788822AD-4930-426E-ACB4-BF60457D6051}"/>
    <cellStyle name="Normal 14 5 2 3 2" xfId="5087" xr:uid="{57511CA0-0613-4C70-8F97-28803912A4CD}"/>
    <cellStyle name="Normal 14 5 2 3 2 2" xfId="11000" xr:uid="{1A98621D-E561-4226-B488-4D142088C0B1}"/>
    <cellStyle name="Normal 14 5 2 3 2 2 2" xfId="22824" xr:uid="{7E76418E-6D43-44EA-A3A9-FBA29EE62BBC}"/>
    <cellStyle name="Normal 14 5 2 3 2 3" xfId="16913" xr:uid="{2EEDD580-5A0C-492E-A0E1-796884E3BD24}"/>
    <cellStyle name="Normal 14 5 2 3 3" xfId="8044" xr:uid="{5DC1EB27-278E-4469-AAC7-0DD031D5B234}"/>
    <cellStyle name="Normal 14 5 2 3 3 2" xfId="19869" xr:uid="{39CE5EA1-7C24-410D-9137-CA0163F19A25}"/>
    <cellStyle name="Normal 14 5 2 3 4" xfId="13958" xr:uid="{B31FE329-2804-4B19-9AED-4434AD29F9F6}"/>
    <cellStyle name="Normal 14 5 2 4" xfId="3610" xr:uid="{93FC426F-5188-45C5-AADE-9B69910DCD92}"/>
    <cellStyle name="Normal 14 5 2 4 2" xfId="9523" xr:uid="{F1C76D24-6D2E-44E0-A100-BE193E85B7D9}"/>
    <cellStyle name="Normal 14 5 2 4 2 2" xfId="21347" xr:uid="{1BAAAA74-3E37-4F44-B5DB-786AD172ED3B}"/>
    <cellStyle name="Normal 14 5 2 4 3" xfId="15436" xr:uid="{33D6155D-851A-468F-89AB-5FDE48C790F8}"/>
    <cellStyle name="Normal 14 5 2 5" xfId="6567" xr:uid="{782E0A72-5755-4CD7-A6B2-01EDB760E880}"/>
    <cellStyle name="Normal 14 5 2 5 2" xfId="18392" xr:uid="{20C371DB-D303-4251-A342-6D322EA5E205}"/>
    <cellStyle name="Normal 14 5 2 6" xfId="12481" xr:uid="{ABF44439-AECE-4DFA-B1A8-E47DB55CEAF8}"/>
    <cellStyle name="Normal 14 5 3" xfId="1022" xr:uid="{50B53B7B-56D6-46C0-9679-77B4059E5582}"/>
    <cellStyle name="Normal 14 5 3 2" xfId="2501" xr:uid="{A0B0CF3A-2967-4917-95A3-D6640DAA9D86}"/>
    <cellStyle name="Normal 14 5 3 2 2" xfId="5458" xr:uid="{9D6E65BD-F48F-4134-9894-6C974338CBBD}"/>
    <cellStyle name="Normal 14 5 3 2 2 2" xfId="11371" xr:uid="{4E0AEF49-C44F-47F7-96A3-FCBCBF4B79FD}"/>
    <cellStyle name="Normal 14 5 3 2 2 2 2" xfId="23195" xr:uid="{DE62788E-01AF-470D-87B9-1D1F37BB5ABF}"/>
    <cellStyle name="Normal 14 5 3 2 2 3" xfId="17284" xr:uid="{B4490928-97D0-4DBA-B2D3-15B97E9E1638}"/>
    <cellStyle name="Normal 14 5 3 2 3" xfId="8415" xr:uid="{B6BAB929-50B7-4D6C-A7BF-E0B8069BDCEE}"/>
    <cellStyle name="Normal 14 5 3 2 3 2" xfId="20240" xr:uid="{96280B44-C9C4-4F4D-88EF-A16C9AA8A7AC}"/>
    <cellStyle name="Normal 14 5 3 2 4" xfId="14329" xr:uid="{DFFCC3C1-2504-4572-9D29-9E2B94E28901}"/>
    <cellStyle name="Normal 14 5 3 3" xfId="3981" xr:uid="{C0D2A57B-F2ED-45C4-932A-F9B3117F29B5}"/>
    <cellStyle name="Normal 14 5 3 3 2" xfId="9894" xr:uid="{4CC86A79-57FC-497B-B450-167CBD9D9231}"/>
    <cellStyle name="Normal 14 5 3 3 2 2" xfId="21718" xr:uid="{5B731929-D068-48A1-BE6C-7922AC667C6D}"/>
    <cellStyle name="Normal 14 5 3 3 3" xfId="15807" xr:uid="{0C9E0297-F37A-4C1D-9355-0CFE69CC0269}"/>
    <cellStyle name="Normal 14 5 3 4" xfId="6938" xr:uid="{20747206-C0D3-4BF9-A6A8-3FD04AFED35F}"/>
    <cellStyle name="Normal 14 5 3 4 2" xfId="18763" xr:uid="{6CF47644-1BF3-4D44-B664-FBE1A5E37B06}"/>
    <cellStyle name="Normal 14 5 3 5" xfId="12852" xr:uid="{3CE04626-1944-4426-A7B0-A4A1C323646D}"/>
    <cellStyle name="Normal 14 5 4" xfId="1762" xr:uid="{658152A9-F13F-4F8A-8485-3E2CFE6289A8}"/>
    <cellStyle name="Normal 14 5 4 2" xfId="4719" xr:uid="{68E96D1D-4539-4D61-82CB-4618FD2CA0BC}"/>
    <cellStyle name="Normal 14 5 4 2 2" xfId="10632" xr:uid="{B8B749F3-705D-4783-8382-C2E4950AE17A}"/>
    <cellStyle name="Normal 14 5 4 2 2 2" xfId="22456" xr:uid="{53B5C8DD-10D6-42FB-A48F-90C777B582D3}"/>
    <cellStyle name="Normal 14 5 4 2 3" xfId="16545" xr:uid="{F061F8F5-B4EA-4C53-9640-A3629AEB5A83}"/>
    <cellStyle name="Normal 14 5 4 3" xfId="7676" xr:uid="{40F04B0F-D966-439F-8807-6395A1CB97E0}"/>
    <cellStyle name="Normal 14 5 4 3 2" xfId="19501" xr:uid="{A952EF02-4539-4AB5-9819-C658E3DD6A20}"/>
    <cellStyle name="Normal 14 5 4 4" xfId="13590" xr:uid="{B399E7B8-D06C-410B-936F-4D73DFB69A3A}"/>
    <cellStyle name="Normal 14 5 5" xfId="3242" xr:uid="{4355C9EF-3DE4-45D2-8295-98102BE32B35}"/>
    <cellStyle name="Normal 14 5 5 2" xfId="9155" xr:uid="{756ED8BB-6845-4493-9A4C-7427867834EA}"/>
    <cellStyle name="Normal 14 5 5 2 2" xfId="20979" xr:uid="{8E6BA916-35C4-400F-9446-B03D288B798E}"/>
    <cellStyle name="Normal 14 5 5 3" xfId="15068" xr:uid="{6E3D5F5F-8E57-43C6-9E61-32A662C3B9EE}"/>
    <cellStyle name="Normal 14 5 6" xfId="6199" xr:uid="{A026A92A-24C4-4DCE-A29B-D567795760A3}"/>
    <cellStyle name="Normal 14 5 6 2" xfId="18024" xr:uid="{A322EF50-72B7-44CF-98E2-9455DE28E231}"/>
    <cellStyle name="Normal 14 5 7" xfId="12113" xr:uid="{C8E79E09-8600-4F65-B50F-942A23932B32}"/>
    <cellStyle name="Normal 14 6" xfId="406" xr:uid="{85F8F09B-AE0F-481A-90FF-3A87F4F07E53}"/>
    <cellStyle name="Normal 14 6 2" xfId="1148" xr:uid="{81776E97-197F-42E2-86DA-E3694773BD63}"/>
    <cellStyle name="Normal 14 6 2 2" xfId="2627" xr:uid="{AFF908AD-3C17-4FF3-A5B8-2BDDBD50AF25}"/>
    <cellStyle name="Normal 14 6 2 2 2" xfId="5584" xr:uid="{E3C161F9-63CA-4BD6-944B-A3E2C82649A9}"/>
    <cellStyle name="Normal 14 6 2 2 2 2" xfId="11497" xr:uid="{EAAB06E5-2310-46D9-88EF-7A441E2A0E62}"/>
    <cellStyle name="Normal 14 6 2 2 2 2 2" xfId="23321" xr:uid="{5A11513A-2281-4F2D-8AF6-EA86520B484C}"/>
    <cellStyle name="Normal 14 6 2 2 2 3" xfId="17410" xr:uid="{CE3CA10F-301B-4FDB-AE8D-BB5E2C590219}"/>
    <cellStyle name="Normal 14 6 2 2 3" xfId="8541" xr:uid="{BD9A662A-C6CE-405B-A836-15619EF74820}"/>
    <cellStyle name="Normal 14 6 2 2 3 2" xfId="20366" xr:uid="{B3319609-1796-410A-B26D-8D8839D265EE}"/>
    <cellStyle name="Normal 14 6 2 2 4" xfId="14455" xr:uid="{8F950432-FD6F-4C28-926B-FCA28C8C874A}"/>
    <cellStyle name="Normal 14 6 2 3" xfId="4107" xr:uid="{8D727BF2-C1EA-4046-962C-6C8A4AF25601}"/>
    <cellStyle name="Normal 14 6 2 3 2" xfId="10020" xr:uid="{4E868E42-4AF9-4FE8-A105-26CF0EB441FD}"/>
    <cellStyle name="Normal 14 6 2 3 2 2" xfId="21844" xr:uid="{9B258AB9-3465-4D00-BD76-5499B747FF07}"/>
    <cellStyle name="Normal 14 6 2 3 3" xfId="15933" xr:uid="{7D40DAC6-8325-40F2-BE71-8C2232942BB4}"/>
    <cellStyle name="Normal 14 6 2 4" xfId="7064" xr:uid="{18D59E87-ABFE-46BF-BFCA-652199D3F5E1}"/>
    <cellStyle name="Normal 14 6 2 4 2" xfId="18889" xr:uid="{829E0653-1613-407E-9686-E8BF2FA034D7}"/>
    <cellStyle name="Normal 14 6 2 5" xfId="12978" xr:uid="{0E571AC5-B44D-423A-ADB9-C816FC1DE302}"/>
    <cellStyle name="Normal 14 6 3" xfId="1888" xr:uid="{DC91F6F1-C2A9-4F8A-A158-5ABBC09E09CD}"/>
    <cellStyle name="Normal 14 6 3 2" xfId="4845" xr:uid="{5E00E033-DD18-4963-B5C5-BF32D40470F2}"/>
    <cellStyle name="Normal 14 6 3 2 2" xfId="10758" xr:uid="{8A40A62C-649F-4CDE-819C-DDE09BD24816}"/>
    <cellStyle name="Normal 14 6 3 2 2 2" xfId="22582" xr:uid="{8DECA37A-1D33-4045-8EB7-141F5B0A846B}"/>
    <cellStyle name="Normal 14 6 3 2 3" xfId="16671" xr:uid="{6B322583-9026-4D6F-853B-71F93B15A4F0}"/>
    <cellStyle name="Normal 14 6 3 3" xfId="7802" xr:uid="{DEA95739-E0DA-4EBB-A143-79F7FDADA415}"/>
    <cellStyle name="Normal 14 6 3 3 2" xfId="19627" xr:uid="{5B37FF3C-BD91-478B-9E18-AA2FDC9CE5C5}"/>
    <cellStyle name="Normal 14 6 3 4" xfId="13716" xr:uid="{ABDF7127-A69B-4F20-AFE6-E2185FC6B68D}"/>
    <cellStyle name="Normal 14 6 4" xfId="3368" xr:uid="{454FDFDA-C129-484C-B065-E7A3694B7317}"/>
    <cellStyle name="Normal 14 6 4 2" xfId="9281" xr:uid="{1A90C716-502B-4C16-B1A0-25565E7166AD}"/>
    <cellStyle name="Normal 14 6 4 2 2" xfId="21105" xr:uid="{2F778ED6-E92A-4715-9707-705C1500329D}"/>
    <cellStyle name="Normal 14 6 4 3" xfId="15194" xr:uid="{659743F2-FC7E-4322-A3D4-7DEE49CE24BE}"/>
    <cellStyle name="Normal 14 6 5" xfId="6325" xr:uid="{AE5DF747-65CB-473C-955E-9BBAE3BE225B}"/>
    <cellStyle name="Normal 14 6 5 2" xfId="18150" xr:uid="{A3E5C684-2658-4970-8B4F-CFEF3B8EAC38}"/>
    <cellStyle name="Normal 14 6 6" xfId="12239" xr:uid="{85E853A3-D09E-42FE-8050-32A6319357B3}"/>
    <cellStyle name="Normal 14 7" xfId="780" xr:uid="{A91B3135-98B5-4F21-A525-A0136570E8C1}"/>
    <cellStyle name="Normal 14 7 2" xfId="2259" xr:uid="{1A3A2F20-3063-4933-9A13-C4ED74EEFE24}"/>
    <cellStyle name="Normal 14 7 2 2" xfId="5216" xr:uid="{C7E89DAE-5ADF-4C82-BCBB-F24A23ED9841}"/>
    <cellStyle name="Normal 14 7 2 2 2" xfId="11129" xr:uid="{E5388C62-83CD-4244-98BB-CA76A96DCEA0}"/>
    <cellStyle name="Normal 14 7 2 2 2 2" xfId="22953" xr:uid="{39E973B9-BB08-4CAB-8549-6B8AE08B05E2}"/>
    <cellStyle name="Normal 14 7 2 2 3" xfId="17042" xr:uid="{4BB51529-C7F8-4038-B71A-EEC825281C9D}"/>
    <cellStyle name="Normal 14 7 2 3" xfId="8173" xr:uid="{3A16C36F-5F15-4F0B-9A37-629660CEEA3B}"/>
    <cellStyle name="Normal 14 7 2 3 2" xfId="19998" xr:uid="{69066B19-6EBE-4EF7-B2D6-08411619AA43}"/>
    <cellStyle name="Normal 14 7 2 4" xfId="14087" xr:uid="{B65E96AF-9732-4CAF-9C7A-8C5B109311A3}"/>
    <cellStyle name="Normal 14 7 3" xfId="3739" xr:uid="{235340F1-5CB0-4538-B46F-CC5C118F6A96}"/>
    <cellStyle name="Normal 14 7 3 2" xfId="9652" xr:uid="{3169E348-B10D-471C-B88C-2A806DF8A2AB}"/>
    <cellStyle name="Normal 14 7 3 2 2" xfId="21476" xr:uid="{16EE44AF-A360-48BE-9B5F-381E096377AA}"/>
    <cellStyle name="Normal 14 7 3 3" xfId="15565" xr:uid="{4E017CFB-BFEB-43CD-87FB-CB7B44669EF9}"/>
    <cellStyle name="Normal 14 7 4" xfId="6696" xr:uid="{11D32943-FD31-4DDE-A149-324D09D684D2}"/>
    <cellStyle name="Normal 14 7 4 2" xfId="18521" xr:uid="{2A1F8023-9226-42E1-A2B5-7271E2D9B71C}"/>
    <cellStyle name="Normal 14 7 5" xfId="12610" xr:uid="{C533D3FA-B7CF-4292-8691-979BD7FA186F}"/>
    <cellStyle name="Normal 14 8" xfId="1520" xr:uid="{ECA42F63-F9AF-4182-A44F-E3F50CA22E43}"/>
    <cellStyle name="Normal 14 8 2" xfId="4477" xr:uid="{19249BE6-97F0-4227-8C4C-90AD6F0B582A}"/>
    <cellStyle name="Normal 14 8 2 2" xfId="10390" xr:uid="{35BA12B8-E90F-4033-8A63-9EEDCA5890E9}"/>
    <cellStyle name="Normal 14 8 2 2 2" xfId="22214" xr:uid="{24897627-BEAC-4F03-BA20-8D3479BD39F9}"/>
    <cellStyle name="Normal 14 8 2 3" xfId="16303" xr:uid="{CEB03AD8-533D-4FA0-AB2F-00F32D340E43}"/>
    <cellStyle name="Normal 14 8 3" xfId="7434" xr:uid="{E3AC177F-DC6C-4B9B-9C31-E343A87957BF}"/>
    <cellStyle name="Normal 14 8 3 2" xfId="19259" xr:uid="{2A1AC914-E822-436E-BCC5-67C70F1C9689}"/>
    <cellStyle name="Normal 14 8 4" xfId="13348" xr:uid="{9FB44384-E165-4C0E-9CC4-E0CD82814353}"/>
    <cellStyle name="Normal 14 9" xfId="3000" xr:uid="{5A69ED5F-9688-4C12-A5B7-BEC0498C00C8}"/>
    <cellStyle name="Normal 14 9 2" xfId="8913" xr:uid="{C942FCEE-AD99-4AA7-AD2B-451AD89A5BAF}"/>
    <cellStyle name="Normal 14 9 2 2" xfId="20737" xr:uid="{A9BB48F9-DD94-4FF7-96C9-4AE21E8A2D16}"/>
    <cellStyle name="Normal 14 9 3" xfId="14826" xr:uid="{78917B8C-A441-4216-9A0A-9D1CD3C4762B}"/>
    <cellStyle name="Normal 15" xfId="25" xr:uid="{9C94008F-FD38-422B-958D-845070B9D527}"/>
    <cellStyle name="Normal 15 10" xfId="5958" xr:uid="{418BD26B-70BE-40CD-80B6-8FE79804E86C}"/>
    <cellStyle name="Normal 15 10 2" xfId="17783" xr:uid="{E4C66134-5A7A-4C18-88CF-F9F2A7202C62}"/>
    <cellStyle name="Normal 15 11" xfId="11872" xr:uid="{F04E84A9-FA46-4709-B41A-BD5E9DBD3999}"/>
    <cellStyle name="Normal 15 2" xfId="56" xr:uid="{8FBD3F97-202B-48F2-B3BA-739247BC3A58}"/>
    <cellStyle name="Normal 15 2 10" xfId="11900" xr:uid="{20A2D015-A27D-4D38-B716-D9AC3A54B86E}"/>
    <cellStyle name="Normal 15 2 2" xfId="118" xr:uid="{4BDFC8EF-4C64-4500-A059-FC8EB5F1F473}"/>
    <cellStyle name="Normal 15 2 2 2" xfId="243" xr:uid="{DCF301FA-7E47-4172-91A0-C26DC2BC6107}"/>
    <cellStyle name="Normal 15 2 2 2 2" xfId="615" xr:uid="{C7FE46F6-DF6C-42EB-BE73-DC08EBE154BF}"/>
    <cellStyle name="Normal 15 2 2 2 2 2" xfId="1357" xr:uid="{C4DA430F-5EBE-4C1C-8AF0-56B0A7D8EB63}"/>
    <cellStyle name="Normal 15 2 2 2 2 2 2" xfId="2836" xr:uid="{11A4C1D0-1BD6-4982-A739-87CC84646BBA}"/>
    <cellStyle name="Normal 15 2 2 2 2 2 2 2" xfId="5793" xr:uid="{58393568-6A25-45A9-BAA0-00BE37371158}"/>
    <cellStyle name="Normal 15 2 2 2 2 2 2 2 2" xfId="11706" xr:uid="{7649B0BA-A3FE-42FB-AF25-9ACB34E4812D}"/>
    <cellStyle name="Normal 15 2 2 2 2 2 2 2 2 2" xfId="23530" xr:uid="{B50BF72B-2CA2-4379-A66B-2B5F97515EA3}"/>
    <cellStyle name="Normal 15 2 2 2 2 2 2 2 3" xfId="17619" xr:uid="{9C4A5EEC-353E-4D92-9B2E-C70BA925520E}"/>
    <cellStyle name="Normal 15 2 2 2 2 2 2 3" xfId="8750" xr:uid="{FAEEAE56-2196-4135-87A6-A904EF41CDB7}"/>
    <cellStyle name="Normal 15 2 2 2 2 2 2 3 2" xfId="20575" xr:uid="{1FF3F388-F2FA-457F-BB65-658A4B0CAC77}"/>
    <cellStyle name="Normal 15 2 2 2 2 2 2 4" xfId="14664" xr:uid="{1EC9CD73-3995-42F1-9E5C-10806145376C}"/>
    <cellStyle name="Normal 15 2 2 2 2 2 3" xfId="4316" xr:uid="{2BEC624B-0DA5-41B4-A35F-FA25BF7AD7BE}"/>
    <cellStyle name="Normal 15 2 2 2 2 2 3 2" xfId="10229" xr:uid="{D62D78D5-13EC-4E5D-8938-8437307BA233}"/>
    <cellStyle name="Normal 15 2 2 2 2 2 3 2 2" xfId="22053" xr:uid="{52F91DFA-17F3-4E90-A7AA-1A6B0ECEE696}"/>
    <cellStyle name="Normal 15 2 2 2 2 2 3 3" xfId="16142" xr:uid="{5108057C-9884-43E2-8093-3827173B8C54}"/>
    <cellStyle name="Normal 15 2 2 2 2 2 4" xfId="7273" xr:uid="{172FE06C-0784-496D-A787-4AD70B0382A5}"/>
    <cellStyle name="Normal 15 2 2 2 2 2 4 2" xfId="19098" xr:uid="{61828E7B-E17E-4B86-BE8B-14BC6C6ED53F}"/>
    <cellStyle name="Normal 15 2 2 2 2 2 5" xfId="13187" xr:uid="{E5DADBC0-E1EA-4D87-BC01-7B7831CC07A8}"/>
    <cellStyle name="Normal 15 2 2 2 2 3" xfId="2097" xr:uid="{755CFC2D-DEE4-4EA1-941E-980E898B8F47}"/>
    <cellStyle name="Normal 15 2 2 2 2 3 2" xfId="5054" xr:uid="{A1ADA3A0-421B-45CF-99A6-44141DF29AC7}"/>
    <cellStyle name="Normal 15 2 2 2 2 3 2 2" xfId="10967" xr:uid="{4B8DB3D2-5D8D-4379-8C54-25D530FE377F}"/>
    <cellStyle name="Normal 15 2 2 2 2 3 2 2 2" xfId="22791" xr:uid="{D992098F-F435-4434-BC17-427D2ED306B7}"/>
    <cellStyle name="Normal 15 2 2 2 2 3 2 3" xfId="16880" xr:uid="{FC4449EC-2C38-46D5-9F59-D544A9F6D8B1}"/>
    <cellStyle name="Normal 15 2 2 2 2 3 3" xfId="8011" xr:uid="{5A8ECC06-6F47-4330-B6D7-873F63924482}"/>
    <cellStyle name="Normal 15 2 2 2 2 3 3 2" xfId="19836" xr:uid="{AAE65F06-7532-4531-A239-063C510518CA}"/>
    <cellStyle name="Normal 15 2 2 2 2 3 4" xfId="13925" xr:uid="{D5A663E6-7784-4FDB-841A-22E75EDA60AC}"/>
    <cellStyle name="Normal 15 2 2 2 2 4" xfId="3577" xr:uid="{8A9FB16C-3109-4D87-AE87-235F8D60D46A}"/>
    <cellStyle name="Normal 15 2 2 2 2 4 2" xfId="9490" xr:uid="{762913CF-6F40-4D35-B702-2E11D4BF4948}"/>
    <cellStyle name="Normal 15 2 2 2 2 4 2 2" xfId="21314" xr:uid="{81D2AD61-E2E7-4D1A-910B-E3409B2F5B37}"/>
    <cellStyle name="Normal 15 2 2 2 2 4 3" xfId="15403" xr:uid="{DBAB4630-F2EC-4C90-807F-627456A89B9F}"/>
    <cellStyle name="Normal 15 2 2 2 2 5" xfId="6534" xr:uid="{474D61AE-72FC-48E7-8591-6136FC8F871D}"/>
    <cellStyle name="Normal 15 2 2 2 2 5 2" xfId="18359" xr:uid="{D157B856-B6CB-42DF-BA1A-CE3C2799ED10}"/>
    <cellStyle name="Normal 15 2 2 2 2 6" xfId="12448" xr:uid="{A195B48F-754A-4662-AE13-0D99895162D3}"/>
    <cellStyle name="Normal 15 2 2 2 3" xfId="989" xr:uid="{432811CD-F9CF-434F-BD91-DBA0AC8E6B63}"/>
    <cellStyle name="Normal 15 2 2 2 3 2" xfId="2468" xr:uid="{2F02B403-139C-400A-A9D6-1936D72B6C60}"/>
    <cellStyle name="Normal 15 2 2 2 3 2 2" xfId="5425" xr:uid="{F3FC5183-64E9-4869-9F0F-151482E93EBE}"/>
    <cellStyle name="Normal 15 2 2 2 3 2 2 2" xfId="11338" xr:uid="{0A31ECB2-54A0-403F-AAC8-9D95B53D2AE2}"/>
    <cellStyle name="Normal 15 2 2 2 3 2 2 2 2" xfId="23162" xr:uid="{3B4FC7F4-82E6-41B8-9A50-F09A675C5734}"/>
    <cellStyle name="Normal 15 2 2 2 3 2 2 3" xfId="17251" xr:uid="{12CE0045-1A1F-4933-8B62-B163D7D63710}"/>
    <cellStyle name="Normal 15 2 2 2 3 2 3" xfId="8382" xr:uid="{4B2D5B0C-4FE1-4913-98D7-40B990162108}"/>
    <cellStyle name="Normal 15 2 2 2 3 2 3 2" xfId="20207" xr:uid="{E2A8B3E6-FC71-4081-9BC4-6FA32DC244CE}"/>
    <cellStyle name="Normal 15 2 2 2 3 2 4" xfId="14296" xr:uid="{B01A1834-2075-4E50-9D2F-4D0D9B9FE770}"/>
    <cellStyle name="Normal 15 2 2 2 3 3" xfId="3948" xr:uid="{75578DA9-7B03-4C80-BEE5-E5F27032781A}"/>
    <cellStyle name="Normal 15 2 2 2 3 3 2" xfId="9861" xr:uid="{3345C166-4555-4259-B373-63244BCDB825}"/>
    <cellStyle name="Normal 15 2 2 2 3 3 2 2" xfId="21685" xr:uid="{40677E61-9E1A-4B7E-B409-D65F7E771028}"/>
    <cellStyle name="Normal 15 2 2 2 3 3 3" xfId="15774" xr:uid="{09FEC1A0-6705-42BF-BA24-D2B5BE64F89F}"/>
    <cellStyle name="Normal 15 2 2 2 3 4" xfId="6905" xr:uid="{E6E9C59C-C9D5-4888-A803-884459C7A390}"/>
    <cellStyle name="Normal 15 2 2 2 3 4 2" xfId="18730" xr:uid="{31B1F18A-429E-42EF-871D-748EFB071EAC}"/>
    <cellStyle name="Normal 15 2 2 2 3 5" xfId="12819" xr:uid="{3A4E96F0-3F58-43B5-8980-97AA54533581}"/>
    <cellStyle name="Normal 15 2 2 2 4" xfId="1729" xr:uid="{B552E0BE-4400-463E-8F3C-709E8A0AFB64}"/>
    <cellStyle name="Normal 15 2 2 2 4 2" xfId="4686" xr:uid="{7C3819E2-AF8E-42B9-8756-07DA667FB3DC}"/>
    <cellStyle name="Normal 15 2 2 2 4 2 2" xfId="10599" xr:uid="{BB66091E-8D2A-4B7F-9C10-F0A14C99EAE0}"/>
    <cellStyle name="Normal 15 2 2 2 4 2 2 2" xfId="22423" xr:uid="{C9E57A04-84B4-4B23-BBB4-B8DABDC825CF}"/>
    <cellStyle name="Normal 15 2 2 2 4 2 3" xfId="16512" xr:uid="{4C7C6BE5-5959-46DE-B860-EA1418D29FC3}"/>
    <cellStyle name="Normal 15 2 2 2 4 3" xfId="7643" xr:uid="{7857D6AC-CA91-4AE8-88DC-77626AD33D78}"/>
    <cellStyle name="Normal 15 2 2 2 4 3 2" xfId="19468" xr:uid="{877223EF-CB09-4432-9903-35973B84F116}"/>
    <cellStyle name="Normal 15 2 2 2 4 4" xfId="13557" xr:uid="{256EFABA-8535-4BA4-9CEA-794FBE95F797}"/>
    <cellStyle name="Normal 15 2 2 2 5" xfId="3209" xr:uid="{B4B14067-3FA1-44E3-806E-F452664D7121}"/>
    <cellStyle name="Normal 15 2 2 2 5 2" xfId="9122" xr:uid="{7677BA42-17E9-4168-B89B-90DE172C730A}"/>
    <cellStyle name="Normal 15 2 2 2 5 2 2" xfId="20946" xr:uid="{70BE34EB-230E-43B1-8425-9B2E641F0A50}"/>
    <cellStyle name="Normal 15 2 2 2 5 3" xfId="15035" xr:uid="{3AFEF8FA-2036-43F2-8D64-65F0BB18CD9E}"/>
    <cellStyle name="Normal 15 2 2 2 6" xfId="6166" xr:uid="{3839BE2B-E0BF-4545-9DAD-058DFAE4BC9C}"/>
    <cellStyle name="Normal 15 2 2 2 6 2" xfId="17991" xr:uid="{D9F6F8EA-B4EF-4BF1-A945-83CE134164F5}"/>
    <cellStyle name="Normal 15 2 2 2 7" xfId="12080" xr:uid="{34962B28-A6D8-4306-8DAA-E2D6C78FEC2B}"/>
    <cellStyle name="Normal 15 2 2 3" xfId="366" xr:uid="{2FCAF69B-EEAD-4C01-984F-14E895DB7509}"/>
    <cellStyle name="Normal 15 2 2 3 2" xfId="737" xr:uid="{720368A8-8720-493A-B506-BB877C00D937}"/>
    <cellStyle name="Normal 15 2 2 3 2 2" xfId="1478" xr:uid="{19ACA816-78F4-4511-9563-360C3D304D04}"/>
    <cellStyle name="Normal 15 2 2 3 2 2 2" xfId="2957" xr:uid="{D5498E64-1981-492B-B746-E416E822C415}"/>
    <cellStyle name="Normal 15 2 2 3 2 2 2 2" xfId="5914" xr:uid="{45271885-B2F1-48F8-A215-63403884B470}"/>
    <cellStyle name="Normal 15 2 2 3 2 2 2 2 2" xfId="11827" xr:uid="{00AACB44-38CD-4A23-8C2C-7300C0D50FDD}"/>
    <cellStyle name="Normal 15 2 2 3 2 2 2 2 2 2" xfId="23651" xr:uid="{3986B56E-DD47-418E-A4D2-9AC568EA51C2}"/>
    <cellStyle name="Normal 15 2 2 3 2 2 2 2 3" xfId="17740" xr:uid="{FB634FE2-0D06-4788-BEEA-151149EAB22A}"/>
    <cellStyle name="Normal 15 2 2 3 2 2 2 3" xfId="8871" xr:uid="{60AD7A92-0435-4F5C-8E86-9FE08672BE4C}"/>
    <cellStyle name="Normal 15 2 2 3 2 2 2 3 2" xfId="20696" xr:uid="{9A46BA03-D529-4B64-B6FF-DDE9B8B2D26B}"/>
    <cellStyle name="Normal 15 2 2 3 2 2 2 4" xfId="14785" xr:uid="{1BD1DFAA-BD35-415C-AC16-3155939C8408}"/>
    <cellStyle name="Normal 15 2 2 3 2 2 3" xfId="4437" xr:uid="{F7FEB05E-850A-4A47-A5AA-7756F506DB90}"/>
    <cellStyle name="Normal 15 2 2 3 2 2 3 2" xfId="10350" xr:uid="{5AAE2CF9-A7EE-4FBB-A2DA-E674576E78AF}"/>
    <cellStyle name="Normal 15 2 2 3 2 2 3 2 2" xfId="22174" xr:uid="{B126F42D-DEB6-4ED6-B769-FC9BB45C2C99}"/>
    <cellStyle name="Normal 15 2 2 3 2 2 3 3" xfId="16263" xr:uid="{EEB37E21-74E5-4452-ADA1-E8F538AB4014}"/>
    <cellStyle name="Normal 15 2 2 3 2 2 4" xfId="7394" xr:uid="{D7C7EE56-FD3C-4BDA-9090-CE697AC62311}"/>
    <cellStyle name="Normal 15 2 2 3 2 2 4 2" xfId="19219" xr:uid="{6750D9BC-E9FE-49D9-AF3F-0D3A86545D01}"/>
    <cellStyle name="Normal 15 2 2 3 2 2 5" xfId="13308" xr:uid="{A43D1D09-317D-444D-AEA3-297ED1F3253E}"/>
    <cellStyle name="Normal 15 2 2 3 2 3" xfId="2218" xr:uid="{598913E4-7D0B-471F-AB32-CF226FA4B67A}"/>
    <cellStyle name="Normal 15 2 2 3 2 3 2" xfId="5175" xr:uid="{199397AD-810E-40DE-B292-C26B953EDB59}"/>
    <cellStyle name="Normal 15 2 2 3 2 3 2 2" xfId="11088" xr:uid="{1B857663-0032-4EEE-AC6D-DA162AE90C3B}"/>
    <cellStyle name="Normal 15 2 2 3 2 3 2 2 2" xfId="22912" xr:uid="{88EEDA73-8A0C-421C-B45F-29073DD6E7BA}"/>
    <cellStyle name="Normal 15 2 2 3 2 3 2 3" xfId="17001" xr:uid="{ADF5730A-8320-40D3-9CE7-8D087C37A559}"/>
    <cellStyle name="Normal 15 2 2 3 2 3 3" xfId="8132" xr:uid="{37E9DA2B-36A9-420D-BB40-33B7928581AA}"/>
    <cellStyle name="Normal 15 2 2 3 2 3 3 2" xfId="19957" xr:uid="{CF663112-335B-47E8-A1C7-49E4133F55D4}"/>
    <cellStyle name="Normal 15 2 2 3 2 3 4" xfId="14046" xr:uid="{C9F7995B-D84D-4058-B4B6-063CBA1FF25A}"/>
    <cellStyle name="Normal 15 2 2 3 2 4" xfId="3698" xr:uid="{8542D2C1-1DD9-44E0-BDF6-30F47C119453}"/>
    <cellStyle name="Normal 15 2 2 3 2 4 2" xfId="9611" xr:uid="{5C2C5831-3568-492A-8B0C-79DEB91495AB}"/>
    <cellStyle name="Normal 15 2 2 3 2 4 2 2" xfId="21435" xr:uid="{08E0CCAE-6E43-486E-966F-211F3BF4C05E}"/>
    <cellStyle name="Normal 15 2 2 3 2 4 3" xfId="15524" xr:uid="{67F07216-EEA6-4AA4-9DBA-2BE0A4C0751E}"/>
    <cellStyle name="Normal 15 2 2 3 2 5" xfId="6655" xr:uid="{1CB07BE5-1249-402F-884B-E268B217ED6A}"/>
    <cellStyle name="Normal 15 2 2 3 2 5 2" xfId="18480" xr:uid="{F0AECD08-50C2-4D31-B20D-D5D0099922CE}"/>
    <cellStyle name="Normal 15 2 2 3 2 6" xfId="12569" xr:uid="{73037816-2A6F-49EB-B628-423177E500CA}"/>
    <cellStyle name="Normal 15 2 2 3 3" xfId="1110" xr:uid="{A03C6AA2-DE72-43A1-A2CF-F3792415BABF}"/>
    <cellStyle name="Normal 15 2 2 3 3 2" xfId="2589" xr:uid="{F7DAE0DE-C8D4-4CBF-87AA-4393D6B938DF}"/>
    <cellStyle name="Normal 15 2 2 3 3 2 2" xfId="5546" xr:uid="{30B6F2CD-5DEB-45E6-9708-E65D51E11954}"/>
    <cellStyle name="Normal 15 2 2 3 3 2 2 2" xfId="11459" xr:uid="{AB86A5C3-AA43-423B-A3D5-83170791D357}"/>
    <cellStyle name="Normal 15 2 2 3 3 2 2 2 2" xfId="23283" xr:uid="{E6B9A10A-C59A-4D26-97B5-AA084C7BDC6F}"/>
    <cellStyle name="Normal 15 2 2 3 3 2 2 3" xfId="17372" xr:uid="{EF9844A3-3376-4275-A080-599299FD6063}"/>
    <cellStyle name="Normal 15 2 2 3 3 2 3" xfId="8503" xr:uid="{FF853EB8-920D-4129-97FF-740E020EDDFA}"/>
    <cellStyle name="Normal 15 2 2 3 3 2 3 2" xfId="20328" xr:uid="{44008B68-AA2F-4F14-BBD0-9CC150E3A229}"/>
    <cellStyle name="Normal 15 2 2 3 3 2 4" xfId="14417" xr:uid="{CE7AB76A-7AEA-47E3-BDD6-E235FA98DF71}"/>
    <cellStyle name="Normal 15 2 2 3 3 3" xfId="4069" xr:uid="{990DB86F-E2DE-4DF3-A7F9-1A98619310C2}"/>
    <cellStyle name="Normal 15 2 2 3 3 3 2" xfId="9982" xr:uid="{007C832A-DBCF-4AAF-A869-194A4D57C0DB}"/>
    <cellStyle name="Normal 15 2 2 3 3 3 2 2" xfId="21806" xr:uid="{E929ECD6-4330-4550-9FC4-24C8AFF7C02A}"/>
    <cellStyle name="Normal 15 2 2 3 3 3 3" xfId="15895" xr:uid="{183FCDAF-8BDC-4AEF-B66B-C216A16945A0}"/>
    <cellStyle name="Normal 15 2 2 3 3 4" xfId="7026" xr:uid="{85CB09D3-B0DE-4F7E-9DB3-1D3857CAB056}"/>
    <cellStyle name="Normal 15 2 2 3 3 4 2" xfId="18851" xr:uid="{BE91CBF6-FFDA-49A7-B00C-76E2291F114C}"/>
    <cellStyle name="Normal 15 2 2 3 3 5" xfId="12940" xr:uid="{76DA658F-D044-4541-B1B5-FC73491CF479}"/>
    <cellStyle name="Normal 15 2 2 3 4" xfId="1850" xr:uid="{8571B189-8AFD-4D3D-AE29-12652EDE1E57}"/>
    <cellStyle name="Normal 15 2 2 3 4 2" xfId="4807" xr:uid="{444AB435-64FE-4FA4-9D2F-DC99CB2E81BC}"/>
    <cellStyle name="Normal 15 2 2 3 4 2 2" xfId="10720" xr:uid="{58098BEA-EE17-4BE5-B710-1F3B2AE1429F}"/>
    <cellStyle name="Normal 15 2 2 3 4 2 2 2" xfId="22544" xr:uid="{D74117EC-5C87-4924-846F-8E3A842E988E}"/>
    <cellStyle name="Normal 15 2 2 3 4 2 3" xfId="16633" xr:uid="{D6B84BF2-4E27-4C14-A4E2-4A6999D27D3E}"/>
    <cellStyle name="Normal 15 2 2 3 4 3" xfId="7764" xr:uid="{5FC87A41-C2C4-485F-9DBF-A6D8FCF57701}"/>
    <cellStyle name="Normal 15 2 2 3 4 3 2" xfId="19589" xr:uid="{67B8EB26-1587-4047-8328-640BB024345F}"/>
    <cellStyle name="Normal 15 2 2 3 4 4" xfId="13678" xr:uid="{2CDBDF05-1210-4F03-BF17-C6A44A99A33D}"/>
    <cellStyle name="Normal 15 2 2 3 5" xfId="3330" xr:uid="{554F5A27-CB31-425E-8723-6E7BC16039A1}"/>
    <cellStyle name="Normal 15 2 2 3 5 2" xfId="9243" xr:uid="{F85129F6-FAC6-42E7-A39A-47A167DEDB57}"/>
    <cellStyle name="Normal 15 2 2 3 5 2 2" xfId="21067" xr:uid="{A6C96CD9-7865-4506-B204-4711AB794B84}"/>
    <cellStyle name="Normal 15 2 2 3 5 3" xfId="15156" xr:uid="{3E927A8C-447D-4C08-982D-8B8764BCEEA9}"/>
    <cellStyle name="Normal 15 2 2 3 6" xfId="6287" xr:uid="{ED320B73-0957-4499-9E38-3EAFB5740B57}"/>
    <cellStyle name="Normal 15 2 2 3 6 2" xfId="18112" xr:uid="{4C46E4C6-D007-4F6D-BC5C-786C730089B0}"/>
    <cellStyle name="Normal 15 2 2 3 7" xfId="12201" xr:uid="{098B1D9A-184F-40D8-A667-E1B24FBA3E26}"/>
    <cellStyle name="Normal 15 2 2 4" xfId="494" xr:uid="{A83DC58C-57E6-4ABA-AD7A-276C870536FE}"/>
    <cellStyle name="Normal 15 2 2 4 2" xfId="1236" xr:uid="{66406685-591E-40B1-9AD2-D9EBF7C7360B}"/>
    <cellStyle name="Normal 15 2 2 4 2 2" xfId="2715" xr:uid="{F78CFC0D-97E5-4E34-BF80-9B38AFB897CC}"/>
    <cellStyle name="Normal 15 2 2 4 2 2 2" xfId="5672" xr:uid="{8D6AD714-9FD1-40AC-87B6-750FA4F0FC6D}"/>
    <cellStyle name="Normal 15 2 2 4 2 2 2 2" xfId="11585" xr:uid="{15F1B4D1-BD25-4FBD-9F81-E68C84249384}"/>
    <cellStyle name="Normal 15 2 2 4 2 2 2 2 2" xfId="23409" xr:uid="{0B805E60-B64B-4109-AC45-6C9C3FDEF8A5}"/>
    <cellStyle name="Normal 15 2 2 4 2 2 2 3" xfId="17498" xr:uid="{8ECB430A-48BD-4036-ACD4-B4CB4052351F}"/>
    <cellStyle name="Normal 15 2 2 4 2 2 3" xfId="8629" xr:uid="{7C718C66-2B5E-4066-85A5-CB59E3B4AC4F}"/>
    <cellStyle name="Normal 15 2 2 4 2 2 3 2" xfId="20454" xr:uid="{AD49132F-DF01-4158-84BB-1C6DF4C428EE}"/>
    <cellStyle name="Normal 15 2 2 4 2 2 4" xfId="14543" xr:uid="{7E1CC611-1D84-4D48-A920-D7877440E2D8}"/>
    <cellStyle name="Normal 15 2 2 4 2 3" xfId="4195" xr:uid="{CEDC8E19-DDE2-4F1D-8B78-3B5A82D93069}"/>
    <cellStyle name="Normal 15 2 2 4 2 3 2" xfId="10108" xr:uid="{F47A2A1C-8DF2-4054-AB55-C39840967C88}"/>
    <cellStyle name="Normal 15 2 2 4 2 3 2 2" xfId="21932" xr:uid="{ABC18711-4ECC-4AA8-BE14-CD2AAA5D5EDB}"/>
    <cellStyle name="Normal 15 2 2 4 2 3 3" xfId="16021" xr:uid="{C95084B6-7C4A-4215-9C73-9EB353F886CC}"/>
    <cellStyle name="Normal 15 2 2 4 2 4" xfId="7152" xr:uid="{30F85FB8-4EF8-4165-A33F-193EADA2D26D}"/>
    <cellStyle name="Normal 15 2 2 4 2 4 2" xfId="18977" xr:uid="{A225CFDC-978C-4014-A0BD-A4AA2BD4401D}"/>
    <cellStyle name="Normal 15 2 2 4 2 5" xfId="13066" xr:uid="{F74444E1-AF67-4AC3-84FC-86A4BE75B8EE}"/>
    <cellStyle name="Normal 15 2 2 4 3" xfId="1976" xr:uid="{EE8B5C9C-DDD8-406D-80BA-23981DB279AF}"/>
    <cellStyle name="Normal 15 2 2 4 3 2" xfId="4933" xr:uid="{6B77F747-BCE7-4152-B5E5-4F34ABB5B955}"/>
    <cellStyle name="Normal 15 2 2 4 3 2 2" xfId="10846" xr:uid="{3ABA67AB-3C67-49D9-B113-2962D4FFF3D8}"/>
    <cellStyle name="Normal 15 2 2 4 3 2 2 2" xfId="22670" xr:uid="{0568FF2A-4DE6-428F-BDF1-F8AFD05F0837}"/>
    <cellStyle name="Normal 15 2 2 4 3 2 3" xfId="16759" xr:uid="{E4D89F7C-B200-43E8-8063-00D2B586909B}"/>
    <cellStyle name="Normal 15 2 2 4 3 3" xfId="7890" xr:uid="{AE277DCB-F747-44A6-9460-B741CD0A584A}"/>
    <cellStyle name="Normal 15 2 2 4 3 3 2" xfId="19715" xr:uid="{7FC28E81-EA52-4CAA-92FC-A2C2F5D9C1BC}"/>
    <cellStyle name="Normal 15 2 2 4 3 4" xfId="13804" xr:uid="{8FC9B469-7188-44BB-A999-F48ADD49A9EE}"/>
    <cellStyle name="Normal 15 2 2 4 4" xfId="3456" xr:uid="{0DB9A2CC-5167-480D-B10F-C282CD1555EE}"/>
    <cellStyle name="Normal 15 2 2 4 4 2" xfId="9369" xr:uid="{42DB7EBA-371D-4FA2-A288-74A77AE97201}"/>
    <cellStyle name="Normal 15 2 2 4 4 2 2" xfId="21193" xr:uid="{71C05DBD-7A9C-4269-A46A-E542B1A6383E}"/>
    <cellStyle name="Normal 15 2 2 4 4 3" xfId="15282" xr:uid="{8AC54883-F9F7-4441-B8FB-A2C9EFF477B0}"/>
    <cellStyle name="Normal 15 2 2 4 5" xfId="6413" xr:uid="{2695F106-FD08-4C86-9E75-A70A555BC12A}"/>
    <cellStyle name="Normal 15 2 2 4 5 2" xfId="18238" xr:uid="{7C5BD9BC-CA31-455E-AE47-1EF2C56C5626}"/>
    <cellStyle name="Normal 15 2 2 4 6" xfId="12327" xr:uid="{71475D88-44DA-4399-87D0-54F4EB999D8C}"/>
    <cellStyle name="Normal 15 2 2 5" xfId="868" xr:uid="{CD01A720-9A04-498F-8981-461CD2E0C29A}"/>
    <cellStyle name="Normal 15 2 2 5 2" xfId="2347" xr:uid="{78CBDB01-62E2-484C-9775-82CE684AE996}"/>
    <cellStyle name="Normal 15 2 2 5 2 2" xfId="5304" xr:uid="{EB9301C4-A580-4998-ADE9-0EDC59526286}"/>
    <cellStyle name="Normal 15 2 2 5 2 2 2" xfId="11217" xr:uid="{38E21D87-8361-4772-8824-9C7D6E4C04F2}"/>
    <cellStyle name="Normal 15 2 2 5 2 2 2 2" xfId="23041" xr:uid="{772DDCA0-6A49-48E4-83E9-D45A9E95B518}"/>
    <cellStyle name="Normal 15 2 2 5 2 2 3" xfId="17130" xr:uid="{C2B53DF9-66BF-4B3F-8E84-322F48DB9DDB}"/>
    <cellStyle name="Normal 15 2 2 5 2 3" xfId="8261" xr:uid="{DE3A6792-80A2-40D7-B726-07A540FE0489}"/>
    <cellStyle name="Normal 15 2 2 5 2 3 2" xfId="20086" xr:uid="{ECFE8B0D-F1FB-4397-BFAC-7C2A2E8E28DC}"/>
    <cellStyle name="Normal 15 2 2 5 2 4" xfId="14175" xr:uid="{EC1DF96D-771F-44D3-AA12-58E1542347A2}"/>
    <cellStyle name="Normal 15 2 2 5 3" xfId="3827" xr:uid="{9776DEF5-7062-4B42-8CB4-E72A47A19D0E}"/>
    <cellStyle name="Normal 15 2 2 5 3 2" xfId="9740" xr:uid="{9EF6F20A-9A28-43C6-A64E-E2EF03F0C82F}"/>
    <cellStyle name="Normal 15 2 2 5 3 2 2" xfId="21564" xr:uid="{4CDC0173-E1A7-4043-81F1-DEAF39F1C371}"/>
    <cellStyle name="Normal 15 2 2 5 3 3" xfId="15653" xr:uid="{61C1FD4D-BE88-4FD7-9622-7684326420CD}"/>
    <cellStyle name="Normal 15 2 2 5 4" xfId="6784" xr:uid="{3E8502D7-07FF-42C0-BA43-16070BBA24C0}"/>
    <cellStyle name="Normal 15 2 2 5 4 2" xfId="18609" xr:uid="{378DA421-B997-4B59-A920-072EE72B3A13}"/>
    <cellStyle name="Normal 15 2 2 5 5" xfId="12698" xr:uid="{F3FD6698-6111-4D7D-B8E1-9F92C0EDA31E}"/>
    <cellStyle name="Normal 15 2 2 6" xfId="1608" xr:uid="{E2AC7C19-91D0-4FC4-9815-65D5A1D2F250}"/>
    <cellStyle name="Normal 15 2 2 6 2" xfId="4565" xr:uid="{8F9EEFAE-D0FC-45C9-8E0B-F15FB2CCA0D2}"/>
    <cellStyle name="Normal 15 2 2 6 2 2" xfId="10478" xr:uid="{99ECA04B-6B46-4099-B043-386E0AEC568F}"/>
    <cellStyle name="Normal 15 2 2 6 2 2 2" xfId="22302" xr:uid="{815FA9E4-EA17-4577-B753-D125CFF53F46}"/>
    <cellStyle name="Normal 15 2 2 6 2 3" xfId="16391" xr:uid="{C186FCA9-5C71-476C-A9A6-6DC410F313D8}"/>
    <cellStyle name="Normal 15 2 2 6 3" xfId="7522" xr:uid="{2E91FBAC-BB13-4858-AF73-C0816E633DEA}"/>
    <cellStyle name="Normal 15 2 2 6 3 2" xfId="19347" xr:uid="{17B8558C-30AF-4326-AA77-413DDC55E927}"/>
    <cellStyle name="Normal 15 2 2 6 4" xfId="13436" xr:uid="{31E586E3-DE09-48A0-9D43-396351752D88}"/>
    <cellStyle name="Normal 15 2 2 7" xfId="3088" xr:uid="{0B50287F-DE57-4C46-805A-F2F325D360AA}"/>
    <cellStyle name="Normal 15 2 2 7 2" xfId="9001" xr:uid="{3237BCDF-013B-49A7-9876-ED739570A483}"/>
    <cellStyle name="Normal 15 2 2 7 2 2" xfId="20825" xr:uid="{6B1867D9-BC86-4A7D-95FC-351D75833F68}"/>
    <cellStyle name="Normal 15 2 2 7 3" xfId="14914" xr:uid="{4C0E9839-4420-4235-B50A-7D7807F95447}"/>
    <cellStyle name="Normal 15 2 2 8" xfId="6045" xr:uid="{AF877BEB-95E0-45DB-9356-B3F71FABB3A7}"/>
    <cellStyle name="Normal 15 2 2 8 2" xfId="17870" xr:uid="{9B75E838-2D72-4C31-92D6-C020536180BD}"/>
    <cellStyle name="Normal 15 2 2 9" xfId="11959" xr:uid="{41B2599D-0CE7-4BB6-B269-B258817CCF3C}"/>
    <cellStyle name="Normal 15 2 3" xfId="183" xr:uid="{78C48554-E5BF-44DB-ABAA-F19300F46323}"/>
    <cellStyle name="Normal 15 2 3 2" xfId="556" xr:uid="{6E2C244A-ADC5-48EC-BDC7-029DDA07789B}"/>
    <cellStyle name="Normal 15 2 3 2 2" xfId="1298" xr:uid="{A431E1E5-1817-4922-999E-519E3056DB76}"/>
    <cellStyle name="Normal 15 2 3 2 2 2" xfId="2777" xr:uid="{971C6FD4-FF3E-4406-B54A-A073022D1302}"/>
    <cellStyle name="Normal 15 2 3 2 2 2 2" xfId="5734" xr:uid="{F32F238B-4010-4133-8DFE-74B4C77439C9}"/>
    <cellStyle name="Normal 15 2 3 2 2 2 2 2" xfId="11647" xr:uid="{98A0992D-8141-485A-9EC8-588E0C0DCC7D}"/>
    <cellStyle name="Normal 15 2 3 2 2 2 2 2 2" xfId="23471" xr:uid="{BC52DC5A-B28A-44C7-9CCE-02B0E560CBB7}"/>
    <cellStyle name="Normal 15 2 3 2 2 2 2 3" xfId="17560" xr:uid="{91F1DB79-41E3-4479-9809-F9F9531C5D7C}"/>
    <cellStyle name="Normal 15 2 3 2 2 2 3" xfId="8691" xr:uid="{359963B8-F869-4A57-AB38-707F124D6074}"/>
    <cellStyle name="Normal 15 2 3 2 2 2 3 2" xfId="20516" xr:uid="{4403C4FA-B9F6-4C48-A743-84EED32DA9F3}"/>
    <cellStyle name="Normal 15 2 3 2 2 2 4" xfId="14605" xr:uid="{7ABDF213-84FE-4AA7-B390-4C1CE13B9A50}"/>
    <cellStyle name="Normal 15 2 3 2 2 3" xfId="4257" xr:uid="{02B54B15-C48A-4B16-833A-EBD1BAAD597D}"/>
    <cellStyle name="Normal 15 2 3 2 2 3 2" xfId="10170" xr:uid="{D26D00FF-4C4C-46DF-B42C-BF72202DE91A}"/>
    <cellStyle name="Normal 15 2 3 2 2 3 2 2" xfId="21994" xr:uid="{7E150681-C1C9-4FC0-B99B-B5682C784C62}"/>
    <cellStyle name="Normal 15 2 3 2 2 3 3" xfId="16083" xr:uid="{7B097FC9-9AB4-47AE-B939-613890248D36}"/>
    <cellStyle name="Normal 15 2 3 2 2 4" xfId="7214" xr:uid="{A13559DA-6A14-4A0B-91A5-616E0401A781}"/>
    <cellStyle name="Normal 15 2 3 2 2 4 2" xfId="19039" xr:uid="{D01CC3FA-F8CD-4B8F-8760-E0E43B6185E8}"/>
    <cellStyle name="Normal 15 2 3 2 2 5" xfId="13128" xr:uid="{510D1E2B-DDCF-4133-BCC1-B8597E552F66}"/>
    <cellStyle name="Normal 15 2 3 2 3" xfId="2038" xr:uid="{D15DB684-090B-4ABD-B407-26748E0F4090}"/>
    <cellStyle name="Normal 15 2 3 2 3 2" xfId="4995" xr:uid="{679B30FA-8B68-48C0-A956-6D62BAF6DAA2}"/>
    <cellStyle name="Normal 15 2 3 2 3 2 2" xfId="10908" xr:uid="{B3868CE5-E4F6-43A0-9D58-DC08C90DA95C}"/>
    <cellStyle name="Normal 15 2 3 2 3 2 2 2" xfId="22732" xr:uid="{1417E4F2-7672-4AAD-BADC-EC0555D9E3DD}"/>
    <cellStyle name="Normal 15 2 3 2 3 2 3" xfId="16821" xr:uid="{FB90C686-791D-4D8F-8E45-56E0406F5CFD}"/>
    <cellStyle name="Normal 15 2 3 2 3 3" xfId="7952" xr:uid="{BD1AE659-E775-4268-9234-AF0ADBEA3752}"/>
    <cellStyle name="Normal 15 2 3 2 3 3 2" xfId="19777" xr:uid="{2AD08BD8-8B5A-4BBE-9A86-74E048986EB2}"/>
    <cellStyle name="Normal 15 2 3 2 3 4" xfId="13866" xr:uid="{A302870C-FBAB-4F72-A647-0E7029E95325}"/>
    <cellStyle name="Normal 15 2 3 2 4" xfId="3518" xr:uid="{188E4FA4-FD02-47AB-8A42-A598FC54D4B6}"/>
    <cellStyle name="Normal 15 2 3 2 4 2" xfId="9431" xr:uid="{7DC7FD60-F441-48F9-B06F-25D2D3DE5A3E}"/>
    <cellStyle name="Normal 15 2 3 2 4 2 2" xfId="21255" xr:uid="{A2598C15-60B0-400B-AF73-00A66EDFFFB6}"/>
    <cellStyle name="Normal 15 2 3 2 4 3" xfId="15344" xr:uid="{C7C8640C-F104-40CC-9D7C-9197498E9CAA}"/>
    <cellStyle name="Normal 15 2 3 2 5" xfId="6475" xr:uid="{5E333BF0-AD4C-4C24-BCB4-178824D38DF5}"/>
    <cellStyle name="Normal 15 2 3 2 5 2" xfId="18300" xr:uid="{E35A1A0F-DB35-40D1-9D31-82F68DFECEF5}"/>
    <cellStyle name="Normal 15 2 3 2 6" xfId="12389" xr:uid="{E9416216-A55E-4BBC-9656-6D60D0B00FC5}"/>
    <cellStyle name="Normal 15 2 3 3" xfId="930" xr:uid="{02FC1856-9DBD-4EB1-B7B7-3059C069B68E}"/>
    <cellStyle name="Normal 15 2 3 3 2" xfId="2409" xr:uid="{4230C20A-D03E-4532-8410-F8ABABF080EF}"/>
    <cellStyle name="Normal 15 2 3 3 2 2" xfId="5366" xr:uid="{46E061C8-51B3-4800-A26F-A69209D53201}"/>
    <cellStyle name="Normal 15 2 3 3 2 2 2" xfId="11279" xr:uid="{400DBEF2-B11D-4C90-B6D8-D45A6F3742BB}"/>
    <cellStyle name="Normal 15 2 3 3 2 2 2 2" xfId="23103" xr:uid="{238B81A7-D675-428B-9C46-052E46F01AC3}"/>
    <cellStyle name="Normal 15 2 3 3 2 2 3" xfId="17192" xr:uid="{1674F5ED-A835-427C-8914-2AD38FC31AE7}"/>
    <cellStyle name="Normal 15 2 3 3 2 3" xfId="8323" xr:uid="{15EBB975-29DD-49EA-8F21-1ADC1828ECC3}"/>
    <cellStyle name="Normal 15 2 3 3 2 3 2" xfId="20148" xr:uid="{E6A889E2-FABB-450E-ABFC-3F2FFF22DA41}"/>
    <cellStyle name="Normal 15 2 3 3 2 4" xfId="14237" xr:uid="{9D744C1E-6A84-4AB3-A6F5-03004C028DFE}"/>
    <cellStyle name="Normal 15 2 3 3 3" xfId="3889" xr:uid="{99F3F910-9591-465F-80ED-353230D7A8EE}"/>
    <cellStyle name="Normal 15 2 3 3 3 2" xfId="9802" xr:uid="{5001B7B5-4AFF-4EAD-8B8C-719B795FD71C}"/>
    <cellStyle name="Normal 15 2 3 3 3 2 2" xfId="21626" xr:uid="{7A4E9AE9-22D2-437C-83A9-028C308F7CA4}"/>
    <cellStyle name="Normal 15 2 3 3 3 3" xfId="15715" xr:uid="{82F90C98-745B-49BB-ADE3-7BED4179826D}"/>
    <cellStyle name="Normal 15 2 3 3 4" xfId="6846" xr:uid="{414B36F4-3B19-4B72-A8DC-701DA51D84A0}"/>
    <cellStyle name="Normal 15 2 3 3 4 2" xfId="18671" xr:uid="{65FF7BDD-8154-4F40-BD38-F9F1E2CB3698}"/>
    <cellStyle name="Normal 15 2 3 3 5" xfId="12760" xr:uid="{A0D72475-E862-4B9D-98D1-C94E4879B68E}"/>
    <cellStyle name="Normal 15 2 3 4" xfId="1670" xr:uid="{E5AA049B-7C60-4BAB-ABB3-C35955C23A92}"/>
    <cellStyle name="Normal 15 2 3 4 2" xfId="4627" xr:uid="{9E5CEE80-AF20-41C7-95B7-83B181173747}"/>
    <cellStyle name="Normal 15 2 3 4 2 2" xfId="10540" xr:uid="{02D1E085-D12E-457F-ABBA-A6146181BB35}"/>
    <cellStyle name="Normal 15 2 3 4 2 2 2" xfId="22364" xr:uid="{CE95D957-B33B-47BF-8F70-84268DB4FC58}"/>
    <cellStyle name="Normal 15 2 3 4 2 3" xfId="16453" xr:uid="{7F80C54C-70F2-4469-90B2-062AF5971605}"/>
    <cellStyle name="Normal 15 2 3 4 3" xfId="7584" xr:uid="{A772FD1D-4BB9-4E89-B905-12F412AD9E7E}"/>
    <cellStyle name="Normal 15 2 3 4 3 2" xfId="19409" xr:uid="{FFBD4CFE-3A20-4C63-A342-724792D39F19}"/>
    <cellStyle name="Normal 15 2 3 4 4" xfId="13498" xr:uid="{277F5E88-1F40-4BED-AC07-3D8388646DC1}"/>
    <cellStyle name="Normal 15 2 3 5" xfId="3150" xr:uid="{4A521D95-016B-42D8-AD7B-B6B6F3955402}"/>
    <cellStyle name="Normal 15 2 3 5 2" xfId="9063" xr:uid="{F6F69DC5-79E3-45C7-8AE0-756EF5730C76}"/>
    <cellStyle name="Normal 15 2 3 5 2 2" xfId="20887" xr:uid="{2349E062-C334-47A0-AF24-56AEB7666A11}"/>
    <cellStyle name="Normal 15 2 3 5 3" xfId="14976" xr:uid="{18C76EE4-9028-459E-869B-2EA61CE96327}"/>
    <cellStyle name="Normal 15 2 3 6" xfId="6107" xr:uid="{D70AC41C-8780-4C83-B41B-AA1FF0F78D73}"/>
    <cellStyle name="Normal 15 2 3 6 2" xfId="17932" xr:uid="{D50E542B-02D2-4731-A56D-B90508D42395}"/>
    <cellStyle name="Normal 15 2 3 7" xfId="12021" xr:uid="{935EE8C6-F25E-4A1F-A37F-F6EC2AD7B849}"/>
    <cellStyle name="Normal 15 2 4" xfId="307" xr:uid="{519DCCE4-EDA8-4B45-8C3E-0CD923E4FAF8}"/>
    <cellStyle name="Normal 15 2 4 2" xfId="678" xr:uid="{A927D166-F1B4-4BB0-8EB1-6A402552AECA}"/>
    <cellStyle name="Normal 15 2 4 2 2" xfId="1419" xr:uid="{631D74D9-7E54-404F-AFBE-FF801C0B9BDA}"/>
    <cellStyle name="Normal 15 2 4 2 2 2" xfId="2898" xr:uid="{49C2E9F2-A5E5-41B9-BDB7-8E60308B56AD}"/>
    <cellStyle name="Normal 15 2 4 2 2 2 2" xfId="5855" xr:uid="{386DD8E2-674F-4727-8FCB-A8A466CC6EE5}"/>
    <cellStyle name="Normal 15 2 4 2 2 2 2 2" xfId="11768" xr:uid="{5EFAC9DD-9EE0-42C9-9363-96240A5CB60E}"/>
    <cellStyle name="Normal 15 2 4 2 2 2 2 2 2" xfId="23592" xr:uid="{DD87FFE1-1AC7-441A-BF1B-B94B26FA99AA}"/>
    <cellStyle name="Normal 15 2 4 2 2 2 2 3" xfId="17681" xr:uid="{FD3CFAC0-04AC-476B-81EC-EB1F212E0B7D}"/>
    <cellStyle name="Normal 15 2 4 2 2 2 3" xfId="8812" xr:uid="{249C4BEA-A0F3-471A-AE52-AEFF7655B671}"/>
    <cellStyle name="Normal 15 2 4 2 2 2 3 2" xfId="20637" xr:uid="{710F6638-C3D0-4145-8C6E-037037BB1DE7}"/>
    <cellStyle name="Normal 15 2 4 2 2 2 4" xfId="14726" xr:uid="{CBD5B9D5-2198-4C02-9984-E4453225F2EF}"/>
    <cellStyle name="Normal 15 2 4 2 2 3" xfId="4378" xr:uid="{0C00DA63-B0D1-4599-828B-A8DC42318E69}"/>
    <cellStyle name="Normal 15 2 4 2 2 3 2" xfId="10291" xr:uid="{BD7E901B-653E-4384-9283-B582C32C1019}"/>
    <cellStyle name="Normal 15 2 4 2 2 3 2 2" xfId="22115" xr:uid="{A2C06B11-3876-4A1D-AAC4-9F44BB22841D}"/>
    <cellStyle name="Normal 15 2 4 2 2 3 3" xfId="16204" xr:uid="{3E499BA9-F434-481B-83CF-2104A5CECCC9}"/>
    <cellStyle name="Normal 15 2 4 2 2 4" xfId="7335" xr:uid="{E56A3610-1BFC-4D88-964F-477EE3F2844D}"/>
    <cellStyle name="Normal 15 2 4 2 2 4 2" xfId="19160" xr:uid="{0672B08F-F9AB-40EB-90EA-C87E725B7923}"/>
    <cellStyle name="Normal 15 2 4 2 2 5" xfId="13249" xr:uid="{2DE5107C-AD8D-4EF0-8167-9C5478A11F8F}"/>
    <cellStyle name="Normal 15 2 4 2 3" xfId="2159" xr:uid="{08810261-3D59-4731-9736-13E7A6518919}"/>
    <cellStyle name="Normal 15 2 4 2 3 2" xfId="5116" xr:uid="{C69DF6AE-A52D-4213-8900-993950A8360C}"/>
    <cellStyle name="Normal 15 2 4 2 3 2 2" xfId="11029" xr:uid="{AC1F4AD2-1C6E-4157-A60B-BEBCDE608D64}"/>
    <cellStyle name="Normal 15 2 4 2 3 2 2 2" xfId="22853" xr:uid="{1D62566D-64AE-43AD-9BF6-1A9656EFDF7D}"/>
    <cellStyle name="Normal 15 2 4 2 3 2 3" xfId="16942" xr:uid="{CC28455A-A6FF-42BC-8813-9B5628F66E35}"/>
    <cellStyle name="Normal 15 2 4 2 3 3" xfId="8073" xr:uid="{646A8682-2A0B-461C-B25B-849A58FF5146}"/>
    <cellStyle name="Normal 15 2 4 2 3 3 2" xfId="19898" xr:uid="{A22F0572-ADA8-42E7-A66F-CD97FE698D65}"/>
    <cellStyle name="Normal 15 2 4 2 3 4" xfId="13987" xr:uid="{A0225EE5-79DB-4E62-BCAA-27DCE3E96F35}"/>
    <cellStyle name="Normal 15 2 4 2 4" xfId="3639" xr:uid="{6815BAFC-BE04-467C-A189-87532B34A9C6}"/>
    <cellStyle name="Normal 15 2 4 2 4 2" xfId="9552" xr:uid="{5901B904-3FA8-4DC9-8135-0B1B7AB7E7E7}"/>
    <cellStyle name="Normal 15 2 4 2 4 2 2" xfId="21376" xr:uid="{C8879187-F766-4C62-976A-28A66A58AECA}"/>
    <cellStyle name="Normal 15 2 4 2 4 3" xfId="15465" xr:uid="{C172A803-2B66-4B05-B397-E9DB8D797E5E}"/>
    <cellStyle name="Normal 15 2 4 2 5" xfId="6596" xr:uid="{8BCB992E-871D-4689-A523-DF7C6130746C}"/>
    <cellStyle name="Normal 15 2 4 2 5 2" xfId="18421" xr:uid="{881121DA-2AC0-47A2-B97E-23DCBC2C60A9}"/>
    <cellStyle name="Normal 15 2 4 2 6" xfId="12510" xr:uid="{40DED613-7B11-47C7-9A93-40859CA0DE0E}"/>
    <cellStyle name="Normal 15 2 4 3" xfId="1051" xr:uid="{884C13FD-1F39-49F3-A3FD-2B1A3818E78A}"/>
    <cellStyle name="Normal 15 2 4 3 2" xfId="2530" xr:uid="{79A21E4F-ACD4-4F11-8F9C-1D7FE2C2058C}"/>
    <cellStyle name="Normal 15 2 4 3 2 2" xfId="5487" xr:uid="{ADEECC86-3048-4D5D-8499-EDE369BE4EB5}"/>
    <cellStyle name="Normal 15 2 4 3 2 2 2" xfId="11400" xr:uid="{566FF7BF-FA37-4F99-B111-28B2D5BD6177}"/>
    <cellStyle name="Normal 15 2 4 3 2 2 2 2" xfId="23224" xr:uid="{DC3DAEC3-51EF-43FD-9E53-3E0C0EE765E2}"/>
    <cellStyle name="Normal 15 2 4 3 2 2 3" xfId="17313" xr:uid="{6A721AF5-FC8C-4605-82B3-3CE35FFE2910}"/>
    <cellStyle name="Normal 15 2 4 3 2 3" xfId="8444" xr:uid="{A0B01E81-F21C-4681-B1BC-879DED9B0FCB}"/>
    <cellStyle name="Normal 15 2 4 3 2 3 2" xfId="20269" xr:uid="{6BE2CE7D-D39D-484D-A334-8D917131C246}"/>
    <cellStyle name="Normal 15 2 4 3 2 4" xfId="14358" xr:uid="{2E628CCA-EB60-4703-853B-2DA7D9E59C3E}"/>
    <cellStyle name="Normal 15 2 4 3 3" xfId="4010" xr:uid="{2436DC95-1A16-46A2-9E36-A1A641AFA1E1}"/>
    <cellStyle name="Normal 15 2 4 3 3 2" xfId="9923" xr:uid="{E54130C0-4344-46C2-82A8-7C512264889B}"/>
    <cellStyle name="Normal 15 2 4 3 3 2 2" xfId="21747" xr:uid="{98FE13F9-BD6F-476B-B7D6-B360F1B7F822}"/>
    <cellStyle name="Normal 15 2 4 3 3 3" xfId="15836" xr:uid="{54E7837B-A9A9-4B46-BB15-743E97CD2BF8}"/>
    <cellStyle name="Normal 15 2 4 3 4" xfId="6967" xr:uid="{3EC6A5CC-7581-4327-8665-2E1DAA5077CC}"/>
    <cellStyle name="Normal 15 2 4 3 4 2" xfId="18792" xr:uid="{4C721AF4-4BB4-4E1E-86B3-40774D3ECF51}"/>
    <cellStyle name="Normal 15 2 4 3 5" xfId="12881" xr:uid="{07A8F906-3C78-4F71-B604-A4A5D89BD45C}"/>
    <cellStyle name="Normal 15 2 4 4" xfId="1791" xr:uid="{9584D797-01D9-4CE9-8106-39FD58E39EF5}"/>
    <cellStyle name="Normal 15 2 4 4 2" xfId="4748" xr:uid="{664F4FA9-9ED3-4DA8-8C61-F0D65B5BDDA8}"/>
    <cellStyle name="Normal 15 2 4 4 2 2" xfId="10661" xr:uid="{BA725E1A-61E3-4BDC-B13C-42A271B373A5}"/>
    <cellStyle name="Normal 15 2 4 4 2 2 2" xfId="22485" xr:uid="{B98E42D2-B760-4CFA-AAE6-3E26F94D36DD}"/>
    <cellStyle name="Normal 15 2 4 4 2 3" xfId="16574" xr:uid="{5753FD3B-49A0-4624-9D6B-DE10E226768B}"/>
    <cellStyle name="Normal 15 2 4 4 3" xfId="7705" xr:uid="{1924E427-DE49-497F-9645-B258CED17852}"/>
    <cellStyle name="Normal 15 2 4 4 3 2" xfId="19530" xr:uid="{FE8722C7-F3B1-4009-A4B4-AD80589B5F0B}"/>
    <cellStyle name="Normal 15 2 4 4 4" xfId="13619" xr:uid="{9096B00D-6946-4BBD-AD5C-75CDF4EC71E7}"/>
    <cellStyle name="Normal 15 2 4 5" xfId="3271" xr:uid="{1CB680EE-8433-4C2D-8B93-88DCD6E0ED34}"/>
    <cellStyle name="Normal 15 2 4 5 2" xfId="9184" xr:uid="{0DC9AA8F-1EB1-4733-A9CA-42D6934D9DC4}"/>
    <cellStyle name="Normal 15 2 4 5 2 2" xfId="21008" xr:uid="{DB095A1D-3F43-46C9-AE16-01658592FC33}"/>
    <cellStyle name="Normal 15 2 4 5 3" xfId="15097" xr:uid="{FC0E372A-C98A-4639-AF06-1C54486D3FD8}"/>
    <cellStyle name="Normal 15 2 4 6" xfId="6228" xr:uid="{77D20633-2907-44DD-A0EA-B46DB24B67DE}"/>
    <cellStyle name="Normal 15 2 4 6 2" xfId="18053" xr:uid="{FBF0C9DD-B7CC-4D51-B02F-20D3A2484D1C}"/>
    <cellStyle name="Normal 15 2 4 7" xfId="12142" xr:uid="{4A7132D4-369B-4B9D-BA96-B758B41D1F75}"/>
    <cellStyle name="Normal 15 2 5" xfId="435" xr:uid="{566FB540-2D64-4B1F-98A6-E97453273222}"/>
    <cellStyle name="Normal 15 2 5 2" xfId="1177" xr:uid="{C363975C-86B6-469B-B792-D88BB7B9E3FB}"/>
    <cellStyle name="Normal 15 2 5 2 2" xfId="2656" xr:uid="{1B33C629-C6D2-45B7-8A90-F6B384741B97}"/>
    <cellStyle name="Normal 15 2 5 2 2 2" xfId="5613" xr:uid="{097E6388-F820-4B60-898A-ACE41D7D595C}"/>
    <cellStyle name="Normal 15 2 5 2 2 2 2" xfId="11526" xr:uid="{6340613A-7B2F-4305-97EE-36D1F6576E05}"/>
    <cellStyle name="Normal 15 2 5 2 2 2 2 2" xfId="23350" xr:uid="{8352FCA8-97C8-4A47-A8CC-CB10884C9096}"/>
    <cellStyle name="Normal 15 2 5 2 2 2 3" xfId="17439" xr:uid="{7953A54D-6F41-42A0-BD9C-C7A04FD5B2C8}"/>
    <cellStyle name="Normal 15 2 5 2 2 3" xfId="8570" xr:uid="{485EE1F2-EB17-4CA8-A364-B1E190964B97}"/>
    <cellStyle name="Normal 15 2 5 2 2 3 2" xfId="20395" xr:uid="{C1F52722-F8F0-41EE-B213-1E76523261A1}"/>
    <cellStyle name="Normal 15 2 5 2 2 4" xfId="14484" xr:uid="{C1761DDA-46AE-461B-B8B9-0C3EA17339C5}"/>
    <cellStyle name="Normal 15 2 5 2 3" xfId="4136" xr:uid="{BE0CB845-386E-4E33-8F15-1BA2C54E86E5}"/>
    <cellStyle name="Normal 15 2 5 2 3 2" xfId="10049" xr:uid="{A6990735-2978-4BD6-920D-9076E96FE24C}"/>
    <cellStyle name="Normal 15 2 5 2 3 2 2" xfId="21873" xr:uid="{C5EBDADD-A9F8-4245-A901-782AED1CA026}"/>
    <cellStyle name="Normal 15 2 5 2 3 3" xfId="15962" xr:uid="{2CADE312-5BE6-41A8-B2CC-627F0CA3B698}"/>
    <cellStyle name="Normal 15 2 5 2 4" xfId="7093" xr:uid="{B5C180A9-D91E-48AD-835F-BF56ECCF4316}"/>
    <cellStyle name="Normal 15 2 5 2 4 2" xfId="18918" xr:uid="{4EF4AD72-29F5-4ABA-968F-1E3BDD3D50CF}"/>
    <cellStyle name="Normal 15 2 5 2 5" xfId="13007" xr:uid="{6BD8F420-932E-4EB1-81F6-FAA4A5AF2CAC}"/>
    <cellStyle name="Normal 15 2 5 3" xfId="1917" xr:uid="{F1BA9FB1-40F0-4EDF-812A-8CD0253E9C1F}"/>
    <cellStyle name="Normal 15 2 5 3 2" xfId="4874" xr:uid="{DF51CDFB-DF84-4C05-9BFF-A391CDEBAEA5}"/>
    <cellStyle name="Normal 15 2 5 3 2 2" xfId="10787" xr:uid="{4FBF14B1-B700-4A50-9439-A4A8CF29A53E}"/>
    <cellStyle name="Normal 15 2 5 3 2 2 2" xfId="22611" xr:uid="{C6E2A9A1-622B-475E-A45E-088D16EC5FB0}"/>
    <cellStyle name="Normal 15 2 5 3 2 3" xfId="16700" xr:uid="{9DC97D2B-72D4-41F5-947D-24C8416DEC20}"/>
    <cellStyle name="Normal 15 2 5 3 3" xfId="7831" xr:uid="{A3D2D061-ED49-4670-8A44-E0498FCE1F5B}"/>
    <cellStyle name="Normal 15 2 5 3 3 2" xfId="19656" xr:uid="{A85D6397-4DBF-4833-864A-5DAF07A00B5E}"/>
    <cellStyle name="Normal 15 2 5 3 4" xfId="13745" xr:uid="{8ECA6D26-30AB-4EB8-8D7B-834926E447CB}"/>
    <cellStyle name="Normal 15 2 5 4" xfId="3397" xr:uid="{6A9D88F6-7EFD-47EB-9924-C316913EEDD6}"/>
    <cellStyle name="Normal 15 2 5 4 2" xfId="9310" xr:uid="{097C1D10-CD31-4148-AE3C-C48176EDEFEB}"/>
    <cellStyle name="Normal 15 2 5 4 2 2" xfId="21134" xr:uid="{84888B6B-CB94-4D5D-B33E-54C581932F56}"/>
    <cellStyle name="Normal 15 2 5 4 3" xfId="15223" xr:uid="{DAB12578-4990-43B8-A8AD-B8DB3399FD14}"/>
    <cellStyle name="Normal 15 2 5 5" xfId="6354" xr:uid="{379A4783-5F79-4764-9AAC-2E2250FE7C89}"/>
    <cellStyle name="Normal 15 2 5 5 2" xfId="18179" xr:uid="{78769251-29EE-4F1E-9964-5F8A05B4203B}"/>
    <cellStyle name="Normal 15 2 5 6" xfId="12268" xr:uid="{468A771E-E56F-4768-BED9-4E57498523E9}"/>
    <cellStyle name="Normal 15 2 6" xfId="809" xr:uid="{F8E55D2D-E872-469D-A442-FBE7316BD2A2}"/>
    <cellStyle name="Normal 15 2 6 2" xfId="2288" xr:uid="{AEE0C579-65A3-4B96-A875-B2E5FB672572}"/>
    <cellStyle name="Normal 15 2 6 2 2" xfId="5245" xr:uid="{84513E26-D34E-47D3-8A63-C3F414C7B5C3}"/>
    <cellStyle name="Normal 15 2 6 2 2 2" xfId="11158" xr:uid="{5F84366D-DB10-42DA-A32D-E426013AECC9}"/>
    <cellStyle name="Normal 15 2 6 2 2 2 2" xfId="22982" xr:uid="{B51604B8-6A93-440B-ADF3-53B742F4E7B0}"/>
    <cellStyle name="Normal 15 2 6 2 2 3" xfId="17071" xr:uid="{2F585322-497F-4649-AAB4-67E186939C29}"/>
    <cellStyle name="Normal 15 2 6 2 3" xfId="8202" xr:uid="{185F1A54-3F4C-45EE-A427-A1EE3D7B0C5C}"/>
    <cellStyle name="Normal 15 2 6 2 3 2" xfId="20027" xr:uid="{C443BAEC-2725-4C14-83E4-49D687605DB3}"/>
    <cellStyle name="Normal 15 2 6 2 4" xfId="14116" xr:uid="{84D19B89-B4D6-4BD9-8475-CAB3DA07BDC4}"/>
    <cellStyle name="Normal 15 2 6 3" xfId="3768" xr:uid="{05B62F82-A9A9-4D06-AF6F-86110B3BBCAD}"/>
    <cellStyle name="Normal 15 2 6 3 2" xfId="9681" xr:uid="{78D48325-6B04-4BEA-87F3-E10EF5C5BFA7}"/>
    <cellStyle name="Normal 15 2 6 3 2 2" xfId="21505" xr:uid="{8A4CCC40-F569-45DE-B708-F30C19B049F7}"/>
    <cellStyle name="Normal 15 2 6 3 3" xfId="15594" xr:uid="{66BAD3CC-BB83-4559-A677-5B70D7D6F014}"/>
    <cellStyle name="Normal 15 2 6 4" xfId="6725" xr:uid="{1E5E925B-2982-494C-859A-F04917670F16}"/>
    <cellStyle name="Normal 15 2 6 4 2" xfId="18550" xr:uid="{05A9075B-6DD9-4355-918E-261D8A91BEC5}"/>
    <cellStyle name="Normal 15 2 6 5" xfId="12639" xr:uid="{71457C54-5C69-4400-B6BB-5E25DEBB0F48}"/>
    <cellStyle name="Normal 15 2 7" xfId="1549" xr:uid="{E4C74A73-5FD0-415C-8F2A-2938B0C38DBF}"/>
    <cellStyle name="Normal 15 2 7 2" xfId="4506" xr:uid="{7113166E-7C21-48F5-B4D7-B2E3E0E61ECD}"/>
    <cellStyle name="Normal 15 2 7 2 2" xfId="10419" xr:uid="{1A31AF69-863E-4683-A4DF-5FCA0AE12A1D}"/>
    <cellStyle name="Normal 15 2 7 2 2 2" xfId="22243" xr:uid="{06672D5A-3CDB-4646-82BB-1D9BE44BE97E}"/>
    <cellStyle name="Normal 15 2 7 2 3" xfId="16332" xr:uid="{C7741344-F44A-48AF-A843-4E938F04BDAC}"/>
    <cellStyle name="Normal 15 2 7 3" xfId="7463" xr:uid="{40856C4A-9754-43D5-9DFE-5B094AE5F6AB}"/>
    <cellStyle name="Normal 15 2 7 3 2" xfId="19288" xr:uid="{00C8AE5A-7B33-4AE6-BC78-79FFAA47B0E0}"/>
    <cellStyle name="Normal 15 2 7 4" xfId="13377" xr:uid="{3236C4CD-0BEB-4741-AC40-72E62A919EED}"/>
    <cellStyle name="Normal 15 2 8" xfId="3029" xr:uid="{9810E511-293E-4578-9810-B429A9C82F1C}"/>
    <cellStyle name="Normal 15 2 8 2" xfId="8942" xr:uid="{7AE5F055-779B-43A3-9E91-74C8E7476E05}"/>
    <cellStyle name="Normal 15 2 8 2 2" xfId="20766" xr:uid="{70FAD98F-3800-429A-B341-5DC3DAC89C19}"/>
    <cellStyle name="Normal 15 2 8 3" xfId="14855" xr:uid="{627A2178-A70B-400A-9FFB-D123E4B48199}"/>
    <cellStyle name="Normal 15 2 9" xfId="5986" xr:uid="{4067A81F-BEE1-4AB4-953A-594368818D63}"/>
    <cellStyle name="Normal 15 2 9 2" xfId="17811" xr:uid="{443169D3-931C-441E-B4CC-42F12CABF920}"/>
    <cellStyle name="Normal 15 3" xfId="89" xr:uid="{D24C5C22-1EA2-4A2F-80D5-205671EA02D8}"/>
    <cellStyle name="Normal 15 3 2" xfId="215" xr:uid="{970E1DFA-3DD9-4419-ADD2-7FD6E5BB47B0}"/>
    <cellStyle name="Normal 15 3 2 2" xfId="587" xr:uid="{4809FF08-EA2F-4BA8-BE48-9CF33F7659ED}"/>
    <cellStyle name="Normal 15 3 2 2 2" xfId="1329" xr:uid="{34D890AE-4D59-4EED-8295-29BC19DBAD28}"/>
    <cellStyle name="Normal 15 3 2 2 2 2" xfId="2808" xr:uid="{6A3FC48E-14C0-40B7-A72A-E0CC923A8737}"/>
    <cellStyle name="Normal 15 3 2 2 2 2 2" xfId="5765" xr:uid="{9FE83E36-11E3-42DB-A718-81C3311FEE27}"/>
    <cellStyle name="Normal 15 3 2 2 2 2 2 2" xfId="11678" xr:uid="{F3DA5113-95EE-4F77-9FDD-FCDB1A67ABC0}"/>
    <cellStyle name="Normal 15 3 2 2 2 2 2 2 2" xfId="23502" xr:uid="{1149A63B-EC26-4999-A072-231C37A511C3}"/>
    <cellStyle name="Normal 15 3 2 2 2 2 2 3" xfId="17591" xr:uid="{D6B8E89D-4646-48F1-9C04-B997B2BAE0B8}"/>
    <cellStyle name="Normal 15 3 2 2 2 2 3" xfId="8722" xr:uid="{3D0C10CC-4A22-4C64-AB21-0B7837196864}"/>
    <cellStyle name="Normal 15 3 2 2 2 2 3 2" xfId="20547" xr:uid="{444BB769-3991-4CF5-90F0-29EAD1D71A84}"/>
    <cellStyle name="Normal 15 3 2 2 2 2 4" xfId="14636" xr:uid="{A26F5F4F-1676-494F-B169-1844568CBB96}"/>
    <cellStyle name="Normal 15 3 2 2 2 3" xfId="4288" xr:uid="{DFB70936-7A9A-4415-8853-1E9802F41FE3}"/>
    <cellStyle name="Normal 15 3 2 2 2 3 2" xfId="10201" xr:uid="{C76B7910-E8CC-41B9-ABBE-8DB0F55E7372}"/>
    <cellStyle name="Normal 15 3 2 2 2 3 2 2" xfId="22025" xr:uid="{08552C5E-E4A6-4CB5-B94F-BC299375E8AF}"/>
    <cellStyle name="Normal 15 3 2 2 2 3 3" xfId="16114" xr:uid="{B72DED0B-D9A4-49DE-93AE-73C499CA30B3}"/>
    <cellStyle name="Normal 15 3 2 2 2 4" xfId="7245" xr:uid="{1D4D39F6-ACE7-486B-B8B0-61EB8C612920}"/>
    <cellStyle name="Normal 15 3 2 2 2 4 2" xfId="19070" xr:uid="{62C2BBDB-21A7-42C8-BF94-E2AB29ACC0AD}"/>
    <cellStyle name="Normal 15 3 2 2 2 5" xfId="13159" xr:uid="{1208E708-A955-4272-810F-E7AF2D2B86FB}"/>
    <cellStyle name="Normal 15 3 2 2 3" xfId="2069" xr:uid="{6C5C2B2C-A658-4821-9F5E-02B584695E01}"/>
    <cellStyle name="Normal 15 3 2 2 3 2" xfId="5026" xr:uid="{46EAEDC0-258F-437D-B5DA-120BBBF82708}"/>
    <cellStyle name="Normal 15 3 2 2 3 2 2" xfId="10939" xr:uid="{BD1BBEE9-3165-45B3-8004-33B0CB51150A}"/>
    <cellStyle name="Normal 15 3 2 2 3 2 2 2" xfId="22763" xr:uid="{872D1E1A-AB83-4C7C-B86A-49D5AF5A8929}"/>
    <cellStyle name="Normal 15 3 2 2 3 2 3" xfId="16852" xr:uid="{B95FA898-40F9-410B-AF59-616D90B02E9E}"/>
    <cellStyle name="Normal 15 3 2 2 3 3" xfId="7983" xr:uid="{C13C6498-6655-4455-B527-1ED92BCB0317}"/>
    <cellStyle name="Normal 15 3 2 2 3 3 2" xfId="19808" xr:uid="{42F8A554-642E-450A-B064-6BBB99E733BA}"/>
    <cellStyle name="Normal 15 3 2 2 3 4" xfId="13897" xr:uid="{B6DF8437-21E4-4BF7-B045-B690D45CF9CD}"/>
    <cellStyle name="Normal 15 3 2 2 4" xfId="3549" xr:uid="{D0D78C80-3267-4675-8A02-90A332D1D740}"/>
    <cellStyle name="Normal 15 3 2 2 4 2" xfId="9462" xr:uid="{0EF92461-5548-4B11-A7EC-0315C9DEF8FB}"/>
    <cellStyle name="Normal 15 3 2 2 4 2 2" xfId="21286" xr:uid="{53EA9E67-96E1-44D3-9236-79C7CE181DA8}"/>
    <cellStyle name="Normal 15 3 2 2 4 3" xfId="15375" xr:uid="{1564EAB3-BAFC-4606-A852-9A421EF151E1}"/>
    <cellStyle name="Normal 15 3 2 2 5" xfId="6506" xr:uid="{E27490E3-59D9-4DD2-94B2-BEE7CC777C7C}"/>
    <cellStyle name="Normal 15 3 2 2 5 2" xfId="18331" xr:uid="{303CE701-5244-4F60-AF3B-C86C4F6EC3F2}"/>
    <cellStyle name="Normal 15 3 2 2 6" xfId="12420" xr:uid="{1B5E8548-1F14-4B12-BF8D-643E55FA26C5}"/>
    <cellStyle name="Normal 15 3 2 3" xfId="961" xr:uid="{26772BAD-25DB-4439-B2E0-4D9FCF1D571D}"/>
    <cellStyle name="Normal 15 3 2 3 2" xfId="2440" xr:uid="{6F2CBBD3-1F82-4789-B80E-7C31E33CF684}"/>
    <cellStyle name="Normal 15 3 2 3 2 2" xfId="5397" xr:uid="{C98444C2-203E-4FD7-A92A-8CC9336A9D8A}"/>
    <cellStyle name="Normal 15 3 2 3 2 2 2" xfId="11310" xr:uid="{6EE738B0-7E43-4C0C-822E-E9488EBB3BE1}"/>
    <cellStyle name="Normal 15 3 2 3 2 2 2 2" xfId="23134" xr:uid="{47F08344-93F2-40A3-8C33-22BB5ED773A9}"/>
    <cellStyle name="Normal 15 3 2 3 2 2 3" xfId="17223" xr:uid="{16C34093-314A-4A1E-A27F-9F5C8FF90CC6}"/>
    <cellStyle name="Normal 15 3 2 3 2 3" xfId="8354" xr:uid="{F3398F17-125F-44FC-9B2C-B3A6F16AA317}"/>
    <cellStyle name="Normal 15 3 2 3 2 3 2" xfId="20179" xr:uid="{CBD97677-E9CB-4372-86E4-D0F465111A93}"/>
    <cellStyle name="Normal 15 3 2 3 2 4" xfId="14268" xr:uid="{E4A1FE0B-8236-4EEA-AFB1-2C11DE9C0706}"/>
    <cellStyle name="Normal 15 3 2 3 3" xfId="3920" xr:uid="{D2B7B1B7-DE4B-46E1-AC3C-01D7982D58A3}"/>
    <cellStyle name="Normal 15 3 2 3 3 2" xfId="9833" xr:uid="{D6C3D9E3-44DE-464E-9E71-F11D1D6EA2A6}"/>
    <cellStyle name="Normal 15 3 2 3 3 2 2" xfId="21657" xr:uid="{90EC424F-803E-46EE-B4D9-7F24905FB8C9}"/>
    <cellStyle name="Normal 15 3 2 3 3 3" xfId="15746" xr:uid="{4FA99624-36EC-4BFF-B369-333EBEC4C363}"/>
    <cellStyle name="Normal 15 3 2 3 4" xfId="6877" xr:uid="{57441428-25CE-4137-97BE-E00AB46A8F24}"/>
    <cellStyle name="Normal 15 3 2 3 4 2" xfId="18702" xr:uid="{8E3176A1-D091-409E-A54E-63D9F709384E}"/>
    <cellStyle name="Normal 15 3 2 3 5" xfId="12791" xr:uid="{CA7B94F9-9C17-4911-BED6-70DB34BBC1B3}"/>
    <cellStyle name="Normal 15 3 2 4" xfId="1701" xr:uid="{1BE0020E-096E-4868-9E89-4C63C62B0F0F}"/>
    <cellStyle name="Normal 15 3 2 4 2" xfId="4658" xr:uid="{520CFF81-3ED4-4FAB-87AC-32543F4F31C5}"/>
    <cellStyle name="Normal 15 3 2 4 2 2" xfId="10571" xr:uid="{B032BC06-8CB1-457A-8EEC-D6DEF5090609}"/>
    <cellStyle name="Normal 15 3 2 4 2 2 2" xfId="22395" xr:uid="{91A13AD4-C918-46CA-BBC4-C6AFB34655C0}"/>
    <cellStyle name="Normal 15 3 2 4 2 3" xfId="16484" xr:uid="{0D38F37A-76B8-4B24-B609-0811A457FA56}"/>
    <cellStyle name="Normal 15 3 2 4 3" xfId="7615" xr:uid="{24BE1BDF-9F5C-4723-B8BC-6B37DB91783E}"/>
    <cellStyle name="Normal 15 3 2 4 3 2" xfId="19440" xr:uid="{654E3D59-72C7-497A-AD0F-E92E3C109334}"/>
    <cellStyle name="Normal 15 3 2 4 4" xfId="13529" xr:uid="{02B2B7D1-F7EC-4F22-AC66-24226A3C23D7}"/>
    <cellStyle name="Normal 15 3 2 5" xfId="3181" xr:uid="{7B7EAE57-712A-43FC-94AC-DD4C410718C7}"/>
    <cellStyle name="Normal 15 3 2 5 2" xfId="9094" xr:uid="{73607494-B963-495F-BBCF-D11BCE3884F7}"/>
    <cellStyle name="Normal 15 3 2 5 2 2" xfId="20918" xr:uid="{F0F2AC35-A192-43DA-ADBA-84EDD4327D48}"/>
    <cellStyle name="Normal 15 3 2 5 3" xfId="15007" xr:uid="{C87D00DB-E2B7-4386-9844-0A2394130795}"/>
    <cellStyle name="Normal 15 3 2 6" xfId="6138" xr:uid="{BC5F9582-E5C2-44FC-841B-BB2C747C1B01}"/>
    <cellStyle name="Normal 15 3 2 6 2" xfId="17963" xr:uid="{E34546DA-0C6D-42C9-AF8B-AF0835937888}"/>
    <cellStyle name="Normal 15 3 2 7" xfId="12052" xr:uid="{827C7347-331C-47FE-90B1-1CE84A4C8882}"/>
    <cellStyle name="Normal 15 3 3" xfId="338" xr:uid="{EAFCB520-90AD-4BAB-93B1-22BC4616C96E}"/>
    <cellStyle name="Normal 15 3 3 2" xfId="709" xr:uid="{3560C75B-673D-406A-BC2A-742A22189535}"/>
    <cellStyle name="Normal 15 3 3 2 2" xfId="1450" xr:uid="{482853C4-C447-47BA-8460-DD312FBFF2E4}"/>
    <cellStyle name="Normal 15 3 3 2 2 2" xfId="2929" xr:uid="{F60E56B1-5A66-4201-B75C-2813C2005CE0}"/>
    <cellStyle name="Normal 15 3 3 2 2 2 2" xfId="5886" xr:uid="{1F0E1B79-558E-4F1E-AFCE-17D8FD21FE89}"/>
    <cellStyle name="Normal 15 3 3 2 2 2 2 2" xfId="11799" xr:uid="{EBF59E17-30B5-4122-8FCA-C5CAEAFA2E67}"/>
    <cellStyle name="Normal 15 3 3 2 2 2 2 2 2" xfId="23623" xr:uid="{1DCC07AB-7C4F-4473-8BB2-3BB4A713153F}"/>
    <cellStyle name="Normal 15 3 3 2 2 2 2 3" xfId="17712" xr:uid="{989FD1A1-A519-4F1E-A322-6CFD5F2D7D20}"/>
    <cellStyle name="Normal 15 3 3 2 2 2 3" xfId="8843" xr:uid="{3481EAF9-6E4D-4AD1-AC83-4FEB98325F33}"/>
    <cellStyle name="Normal 15 3 3 2 2 2 3 2" xfId="20668" xr:uid="{AD528097-6BD7-4DA9-BAF5-8731FDD58E92}"/>
    <cellStyle name="Normal 15 3 3 2 2 2 4" xfId="14757" xr:uid="{A729DE00-069A-4C46-85D5-532ED0BC7FC6}"/>
    <cellStyle name="Normal 15 3 3 2 2 3" xfId="4409" xr:uid="{EC52A1BF-56BC-41A3-A6E5-00209460737D}"/>
    <cellStyle name="Normal 15 3 3 2 2 3 2" xfId="10322" xr:uid="{A1089ABB-9A99-4AB7-83A9-2BA7D34D0B09}"/>
    <cellStyle name="Normal 15 3 3 2 2 3 2 2" xfId="22146" xr:uid="{532A79EF-F2FA-4E78-910D-994C8E0659A7}"/>
    <cellStyle name="Normal 15 3 3 2 2 3 3" xfId="16235" xr:uid="{75C92349-8121-4369-8490-D94687597F40}"/>
    <cellStyle name="Normal 15 3 3 2 2 4" xfId="7366" xr:uid="{23F69BA2-F95B-4FD6-B1E1-5DB136EDBD0B}"/>
    <cellStyle name="Normal 15 3 3 2 2 4 2" xfId="19191" xr:uid="{2FA6740A-D555-4A0B-A4FF-B56F018E3ABD}"/>
    <cellStyle name="Normal 15 3 3 2 2 5" xfId="13280" xr:uid="{218D6C94-9342-4AAC-8750-3F71C877193E}"/>
    <cellStyle name="Normal 15 3 3 2 3" xfId="2190" xr:uid="{64177DA1-7F6F-4089-AF1B-1056EF230FF4}"/>
    <cellStyle name="Normal 15 3 3 2 3 2" xfId="5147" xr:uid="{EAF094BD-4DD3-4DDB-B103-A801D0E63B60}"/>
    <cellStyle name="Normal 15 3 3 2 3 2 2" xfId="11060" xr:uid="{E9E96908-F804-40F9-BF6B-58C3A52DFB90}"/>
    <cellStyle name="Normal 15 3 3 2 3 2 2 2" xfId="22884" xr:uid="{3335804A-B22A-45F0-A149-4BCBE94180E3}"/>
    <cellStyle name="Normal 15 3 3 2 3 2 3" xfId="16973" xr:uid="{8CC442E2-BF3B-45CA-952C-0819EA87C347}"/>
    <cellStyle name="Normal 15 3 3 2 3 3" xfId="8104" xr:uid="{33DDAA58-758F-4DCF-9B88-38DE310B421E}"/>
    <cellStyle name="Normal 15 3 3 2 3 3 2" xfId="19929" xr:uid="{79446A08-997C-4AEA-A496-84808ED3E077}"/>
    <cellStyle name="Normal 15 3 3 2 3 4" xfId="14018" xr:uid="{41B66890-928D-4439-B81F-8CC7D784DD71}"/>
    <cellStyle name="Normal 15 3 3 2 4" xfId="3670" xr:uid="{FDF2C39D-F277-4510-89BC-6E1A8179A388}"/>
    <cellStyle name="Normal 15 3 3 2 4 2" xfId="9583" xr:uid="{77EC49D9-3374-4AA3-BF02-5340BF03A70B}"/>
    <cellStyle name="Normal 15 3 3 2 4 2 2" xfId="21407" xr:uid="{C2E7AD28-F747-410D-B9DC-0DFE833C4B08}"/>
    <cellStyle name="Normal 15 3 3 2 4 3" xfId="15496" xr:uid="{B005CB18-D490-47A9-86E1-FACAB234AEAD}"/>
    <cellStyle name="Normal 15 3 3 2 5" xfId="6627" xr:uid="{B5833674-FF40-4683-9062-86936D018686}"/>
    <cellStyle name="Normal 15 3 3 2 5 2" xfId="18452" xr:uid="{B4D37402-33DC-4038-8D20-BABB3A68FE9C}"/>
    <cellStyle name="Normal 15 3 3 2 6" xfId="12541" xr:uid="{9DDA0556-2D12-404D-9EE4-2A1591E024B3}"/>
    <cellStyle name="Normal 15 3 3 3" xfId="1082" xr:uid="{00601442-9A44-4E36-BC05-DD06346E48C3}"/>
    <cellStyle name="Normal 15 3 3 3 2" xfId="2561" xr:uid="{E460B1EA-3CCB-4DF2-A882-1C32171E54E2}"/>
    <cellStyle name="Normal 15 3 3 3 2 2" xfId="5518" xr:uid="{42FDB3EA-4144-4456-9C04-D9C8C578084C}"/>
    <cellStyle name="Normal 15 3 3 3 2 2 2" xfId="11431" xr:uid="{6A907BB5-2588-439C-B467-21840D745DAC}"/>
    <cellStyle name="Normal 15 3 3 3 2 2 2 2" xfId="23255" xr:uid="{2D9FAC72-C5F6-4026-A519-958FAD8A23E2}"/>
    <cellStyle name="Normal 15 3 3 3 2 2 3" xfId="17344" xr:uid="{4EF9AB37-BFCD-47EB-81C2-ED8C4470F8A0}"/>
    <cellStyle name="Normal 15 3 3 3 2 3" xfId="8475" xr:uid="{E50C1172-35DD-4EA1-9BDD-4964796B230C}"/>
    <cellStyle name="Normal 15 3 3 3 2 3 2" xfId="20300" xr:uid="{188742D9-A94B-426F-980E-729B9DCF8B4C}"/>
    <cellStyle name="Normal 15 3 3 3 2 4" xfId="14389" xr:uid="{C9A26BC7-14EE-40EA-A71B-C04E84D25D68}"/>
    <cellStyle name="Normal 15 3 3 3 3" xfId="4041" xr:uid="{C5132C12-4CFC-4A39-BD6C-C8358F8D247D}"/>
    <cellStyle name="Normal 15 3 3 3 3 2" xfId="9954" xr:uid="{097722D3-BCE7-4750-A396-84042653C59C}"/>
    <cellStyle name="Normal 15 3 3 3 3 2 2" xfId="21778" xr:uid="{60F62AD8-FBD3-4AFB-9124-14E4EA43568D}"/>
    <cellStyle name="Normal 15 3 3 3 3 3" xfId="15867" xr:uid="{969C7BC9-BEE9-4257-B639-9A1EB813E2C7}"/>
    <cellStyle name="Normal 15 3 3 3 4" xfId="6998" xr:uid="{57C9B936-A7E8-49B7-9ACF-AB9678032B11}"/>
    <cellStyle name="Normal 15 3 3 3 4 2" xfId="18823" xr:uid="{5A2E4025-D4E9-4F9F-A7A7-37A7457817C8}"/>
    <cellStyle name="Normal 15 3 3 3 5" xfId="12912" xr:uid="{48990355-2A84-4402-AD52-40BA5BFDD82B}"/>
    <cellStyle name="Normal 15 3 3 4" xfId="1822" xr:uid="{E9C6ABE7-17C3-4EEB-9B5E-FDF7B89AA51D}"/>
    <cellStyle name="Normal 15 3 3 4 2" xfId="4779" xr:uid="{33C6AC68-1173-4AE2-B38C-E9C1EE79BF5B}"/>
    <cellStyle name="Normal 15 3 3 4 2 2" xfId="10692" xr:uid="{DA17FE06-CB68-4ED9-9881-B893FAC2E16D}"/>
    <cellStyle name="Normal 15 3 3 4 2 2 2" xfId="22516" xr:uid="{EE89161D-1609-478F-81A6-A1EDBD1E3BC5}"/>
    <cellStyle name="Normal 15 3 3 4 2 3" xfId="16605" xr:uid="{DD2A7DB8-9C3B-4E48-93D0-48667A283DDD}"/>
    <cellStyle name="Normal 15 3 3 4 3" xfId="7736" xr:uid="{B61CF0C7-708E-496A-A82F-DE01232B4E5F}"/>
    <cellStyle name="Normal 15 3 3 4 3 2" xfId="19561" xr:uid="{E174AC11-461E-40CF-8321-ADF84E6E8A37}"/>
    <cellStyle name="Normal 15 3 3 4 4" xfId="13650" xr:uid="{8757046D-00FC-4E8C-B48A-2220CEBFE6A4}"/>
    <cellStyle name="Normal 15 3 3 5" xfId="3302" xr:uid="{12953EB4-333A-4E02-A3E9-EF31BEA54351}"/>
    <cellStyle name="Normal 15 3 3 5 2" xfId="9215" xr:uid="{96732DE0-8213-416E-85A7-0C73AD0F929F}"/>
    <cellStyle name="Normal 15 3 3 5 2 2" xfId="21039" xr:uid="{2A5F4EAB-D3F2-4166-B412-713C4EE678AD}"/>
    <cellStyle name="Normal 15 3 3 5 3" xfId="15128" xr:uid="{957D26B4-8FBD-43AD-80F7-7678C0195D90}"/>
    <cellStyle name="Normal 15 3 3 6" xfId="6259" xr:uid="{17D16F89-C3B6-4F6F-9098-4DEFC571A993}"/>
    <cellStyle name="Normal 15 3 3 6 2" xfId="18084" xr:uid="{1182074C-427A-41CE-A5E1-6AB5841BF636}"/>
    <cellStyle name="Normal 15 3 3 7" xfId="12173" xr:uid="{11C7E3D4-75FF-4E74-9454-4104DA213C97}"/>
    <cellStyle name="Normal 15 3 4" xfId="466" xr:uid="{3C166049-E637-4086-928F-2812F9469142}"/>
    <cellStyle name="Normal 15 3 4 2" xfId="1208" xr:uid="{21D188A1-476E-464B-845B-79ED2382C844}"/>
    <cellStyle name="Normal 15 3 4 2 2" xfId="2687" xr:uid="{72006309-6584-44F4-8B3E-B2220B2CB2C1}"/>
    <cellStyle name="Normal 15 3 4 2 2 2" xfId="5644" xr:uid="{DFC35A51-3501-46E0-97C9-01669F54E254}"/>
    <cellStyle name="Normal 15 3 4 2 2 2 2" xfId="11557" xr:uid="{2E6322BF-D6A5-4DB5-9AE4-0761455BAB56}"/>
    <cellStyle name="Normal 15 3 4 2 2 2 2 2" xfId="23381" xr:uid="{48AC54DB-674C-4F3F-94B0-EFAFC423B62F}"/>
    <cellStyle name="Normal 15 3 4 2 2 2 3" xfId="17470" xr:uid="{F2A87125-AFE9-4B62-A7F5-BD7867047A56}"/>
    <cellStyle name="Normal 15 3 4 2 2 3" xfId="8601" xr:uid="{9C3B65C4-1906-41D3-B6C0-ECC8943F2119}"/>
    <cellStyle name="Normal 15 3 4 2 2 3 2" xfId="20426" xr:uid="{20E108B7-6582-41B9-9EB0-E6CB866AAF3A}"/>
    <cellStyle name="Normal 15 3 4 2 2 4" xfId="14515" xr:uid="{E05DA411-8837-46C3-8EE8-17EC0FB2B1A4}"/>
    <cellStyle name="Normal 15 3 4 2 3" xfId="4167" xr:uid="{C972F409-93A3-4D24-BFDC-7B9EA0CE4F59}"/>
    <cellStyle name="Normal 15 3 4 2 3 2" xfId="10080" xr:uid="{FDB88A41-F258-45FB-9941-B85AD0AAA361}"/>
    <cellStyle name="Normal 15 3 4 2 3 2 2" xfId="21904" xr:uid="{530289F9-DF30-4579-AAEB-8F591E420E17}"/>
    <cellStyle name="Normal 15 3 4 2 3 3" xfId="15993" xr:uid="{EF67346E-7281-46FE-9367-8BA1D31B64CB}"/>
    <cellStyle name="Normal 15 3 4 2 4" xfId="7124" xr:uid="{EA4E7888-EFD4-4F2E-AA18-17BC6659B13E}"/>
    <cellStyle name="Normal 15 3 4 2 4 2" xfId="18949" xr:uid="{8AA74379-88E9-4B3C-8FEB-2FA42E31CE0F}"/>
    <cellStyle name="Normal 15 3 4 2 5" xfId="13038" xr:uid="{5874D8AA-9549-4663-B8C6-7A546ED4F40F}"/>
    <cellStyle name="Normal 15 3 4 3" xfId="1948" xr:uid="{63AFCC06-C64A-48FC-9CB6-312091F8D742}"/>
    <cellStyle name="Normal 15 3 4 3 2" xfId="4905" xr:uid="{FA655A7A-2A9B-4B00-ACCB-30C94E8D06E9}"/>
    <cellStyle name="Normal 15 3 4 3 2 2" xfId="10818" xr:uid="{F0AD4C68-9BEB-4959-BF20-30DFB9D76943}"/>
    <cellStyle name="Normal 15 3 4 3 2 2 2" xfId="22642" xr:uid="{77112D9C-5A46-4DE6-A369-51E47530FE46}"/>
    <cellStyle name="Normal 15 3 4 3 2 3" xfId="16731" xr:uid="{582A9021-1D1B-473A-A4D3-A2EC4C9294C7}"/>
    <cellStyle name="Normal 15 3 4 3 3" xfId="7862" xr:uid="{ABD42F5C-5811-4466-9352-7E8E10562528}"/>
    <cellStyle name="Normal 15 3 4 3 3 2" xfId="19687" xr:uid="{27C89AA3-8367-40A4-B762-C01E259DDA93}"/>
    <cellStyle name="Normal 15 3 4 3 4" xfId="13776" xr:uid="{D742A3F7-449A-4DDF-A211-0D496558AA31}"/>
    <cellStyle name="Normal 15 3 4 4" xfId="3428" xr:uid="{99149FD7-B91B-45B2-BFA5-CA25BDA0E04D}"/>
    <cellStyle name="Normal 15 3 4 4 2" xfId="9341" xr:uid="{DF5BBFCE-1300-4BE7-8DB3-4ECAFD9AF790}"/>
    <cellStyle name="Normal 15 3 4 4 2 2" xfId="21165" xr:uid="{4A791C09-FBF7-4F94-BB8D-E1046E37498D}"/>
    <cellStyle name="Normal 15 3 4 4 3" xfId="15254" xr:uid="{5BE5B480-24C3-49B5-A7D7-8868D54D83D7}"/>
    <cellStyle name="Normal 15 3 4 5" xfId="6385" xr:uid="{33F7CAFE-2329-48CA-8A10-C408171A6AE5}"/>
    <cellStyle name="Normal 15 3 4 5 2" xfId="18210" xr:uid="{D320D5E3-8FC4-43DD-85DD-A7C2FD4E8F95}"/>
    <cellStyle name="Normal 15 3 4 6" xfId="12299" xr:uid="{942FE372-8F39-4869-A188-5151314C6BC8}"/>
    <cellStyle name="Normal 15 3 5" xfId="840" xr:uid="{57281598-FC2D-43D4-AFCB-0575B00D640A}"/>
    <cellStyle name="Normal 15 3 5 2" xfId="2319" xr:uid="{D1878F57-F671-4CCB-9920-D78E5CECD7A9}"/>
    <cellStyle name="Normal 15 3 5 2 2" xfId="5276" xr:uid="{B65CA85A-A17F-4658-AD27-A61A4353A013}"/>
    <cellStyle name="Normal 15 3 5 2 2 2" xfId="11189" xr:uid="{702464FB-E3F0-493B-AF7F-36FBF9FD98B3}"/>
    <cellStyle name="Normal 15 3 5 2 2 2 2" xfId="23013" xr:uid="{50B25D42-ECB5-4544-AFC0-8190246A2DA1}"/>
    <cellStyle name="Normal 15 3 5 2 2 3" xfId="17102" xr:uid="{28072E84-93AE-4803-9B8E-9ED8EC074A08}"/>
    <cellStyle name="Normal 15 3 5 2 3" xfId="8233" xr:uid="{B681FC54-8D6F-45AF-8A45-3549532AFBF4}"/>
    <cellStyle name="Normal 15 3 5 2 3 2" xfId="20058" xr:uid="{69ECB318-2CDC-49E8-B31D-0ACFB34CAD6B}"/>
    <cellStyle name="Normal 15 3 5 2 4" xfId="14147" xr:uid="{ABF32CBF-58DD-4C20-B5E5-B58AE5B1CFD9}"/>
    <cellStyle name="Normal 15 3 5 3" xfId="3799" xr:uid="{02701BA0-0FCC-4A9B-AFF4-D7F3091ED304}"/>
    <cellStyle name="Normal 15 3 5 3 2" xfId="9712" xr:uid="{3B7FF1D2-087E-40EA-99E8-1ED8B31B42E5}"/>
    <cellStyle name="Normal 15 3 5 3 2 2" xfId="21536" xr:uid="{6A6ED03E-C725-4391-B92F-162A10EDB044}"/>
    <cellStyle name="Normal 15 3 5 3 3" xfId="15625" xr:uid="{24435519-A6CC-4681-AB89-A50D8E231E2C}"/>
    <cellStyle name="Normal 15 3 5 4" xfId="6756" xr:uid="{210F341D-07B9-4A0B-A854-F3C2C9A10738}"/>
    <cellStyle name="Normal 15 3 5 4 2" xfId="18581" xr:uid="{DD3849B9-243B-4239-A990-B029153F658F}"/>
    <cellStyle name="Normal 15 3 5 5" xfId="12670" xr:uid="{EC3F45DE-2084-4635-BF6F-6E98D477C18C}"/>
    <cellStyle name="Normal 15 3 6" xfId="1580" xr:uid="{712D40A3-95B1-490B-9230-F6F5336CFCC2}"/>
    <cellStyle name="Normal 15 3 6 2" xfId="4537" xr:uid="{27E7B938-59F9-4FB2-ACED-556E753CC739}"/>
    <cellStyle name="Normal 15 3 6 2 2" xfId="10450" xr:uid="{6E23D239-7358-4607-B9DE-9FA2040EF5E3}"/>
    <cellStyle name="Normal 15 3 6 2 2 2" xfId="22274" xr:uid="{52ABCE69-386A-44FA-A27F-35CC888608F0}"/>
    <cellStyle name="Normal 15 3 6 2 3" xfId="16363" xr:uid="{9FBEDA88-012A-4356-8827-0D56F93AB61B}"/>
    <cellStyle name="Normal 15 3 6 3" xfId="7494" xr:uid="{1378DFCC-C5B5-4788-A6A6-FFD9B4497056}"/>
    <cellStyle name="Normal 15 3 6 3 2" xfId="19319" xr:uid="{72468218-A856-448E-8B80-6BFAF98D5B2B}"/>
    <cellStyle name="Normal 15 3 6 4" xfId="13408" xr:uid="{15B9334D-1EDE-41D8-9959-C89AF31D01AD}"/>
    <cellStyle name="Normal 15 3 7" xfId="3060" xr:uid="{FF3D8DE5-C2B1-4E00-B2BC-92B557FA600A}"/>
    <cellStyle name="Normal 15 3 7 2" xfId="8973" xr:uid="{65CD51C2-4405-4F9F-93FF-7D7496E47703}"/>
    <cellStyle name="Normal 15 3 7 2 2" xfId="20797" xr:uid="{883563CA-8281-4BE9-9B69-822FE1CE071E}"/>
    <cellStyle name="Normal 15 3 7 3" xfId="14886" xr:uid="{20593964-DE64-4BEC-8129-A6C6B45D2A3F}"/>
    <cellStyle name="Normal 15 3 8" xfId="6017" xr:uid="{596D602C-3111-4167-B0F5-0D78945C5753}"/>
    <cellStyle name="Normal 15 3 8 2" xfId="17842" xr:uid="{43A268C8-67F9-4F09-AEA8-916B00C04BEE}"/>
    <cellStyle name="Normal 15 3 9" xfId="11931" xr:uid="{47E061BE-443B-4FF9-9CF0-6F367A9055CB}"/>
    <cellStyle name="Normal 15 4" xfId="155" xr:uid="{E33D8295-3791-4F67-8D50-2CD7BC4DBB30}"/>
    <cellStyle name="Normal 15 4 2" xfId="528" xr:uid="{C4981DB4-9BDD-4B0B-9E30-BCEA849338BC}"/>
    <cellStyle name="Normal 15 4 2 2" xfId="1270" xr:uid="{9BACB1BB-7DBA-4851-847B-6694871E21B9}"/>
    <cellStyle name="Normal 15 4 2 2 2" xfId="2749" xr:uid="{B8030DAB-856D-4254-BC0F-2B5BED501F30}"/>
    <cellStyle name="Normal 15 4 2 2 2 2" xfId="5706" xr:uid="{36091244-F206-4E1A-A8C2-4B48C67C6076}"/>
    <cellStyle name="Normal 15 4 2 2 2 2 2" xfId="11619" xr:uid="{8F86FF35-87CD-447E-9FD2-3CC1C0545EB9}"/>
    <cellStyle name="Normal 15 4 2 2 2 2 2 2" xfId="23443" xr:uid="{BABC900B-B264-4387-9749-072B7C0ED1CF}"/>
    <cellStyle name="Normal 15 4 2 2 2 2 3" xfId="17532" xr:uid="{C55A91AB-A27C-438F-BFD8-C27FA197F3A4}"/>
    <cellStyle name="Normal 15 4 2 2 2 3" xfId="8663" xr:uid="{434CE9A4-0926-4C9B-B856-3E95BBD35B31}"/>
    <cellStyle name="Normal 15 4 2 2 2 3 2" xfId="20488" xr:uid="{E4E510A0-2908-4A23-BF16-94341B995BC2}"/>
    <cellStyle name="Normal 15 4 2 2 2 4" xfId="14577" xr:uid="{9CCF812E-4F90-4A3D-8B3E-FB304BF93C20}"/>
    <cellStyle name="Normal 15 4 2 2 3" xfId="4229" xr:uid="{91F52FA2-AD34-4144-88BC-DFE5618FD439}"/>
    <cellStyle name="Normal 15 4 2 2 3 2" xfId="10142" xr:uid="{828DAC37-D184-4989-902A-51E3C4E35F29}"/>
    <cellStyle name="Normal 15 4 2 2 3 2 2" xfId="21966" xr:uid="{D45E27F9-4841-4E1E-A850-4BDFC19D53F4}"/>
    <cellStyle name="Normal 15 4 2 2 3 3" xfId="16055" xr:uid="{F72A9084-5817-4D2E-BCC7-72679D53AE9D}"/>
    <cellStyle name="Normal 15 4 2 2 4" xfId="7186" xr:uid="{AC94F849-F45B-4712-A2BB-B80BB4036552}"/>
    <cellStyle name="Normal 15 4 2 2 4 2" xfId="19011" xr:uid="{95AC1BBD-94EB-4DF4-8EF9-EE6D1B608701}"/>
    <cellStyle name="Normal 15 4 2 2 5" xfId="13100" xr:uid="{0DB81F38-67E2-436F-BD13-D66CC2F2DFB9}"/>
    <cellStyle name="Normal 15 4 2 3" xfId="2010" xr:uid="{37989CA4-031C-4E39-8408-69364DE7584B}"/>
    <cellStyle name="Normal 15 4 2 3 2" xfId="4967" xr:uid="{8ADDA127-2550-4CA9-B03B-79195AD8B9DB}"/>
    <cellStyle name="Normal 15 4 2 3 2 2" xfId="10880" xr:uid="{95783DA6-EA50-4182-B21C-29133442B140}"/>
    <cellStyle name="Normal 15 4 2 3 2 2 2" xfId="22704" xr:uid="{0BC176AD-E645-4553-908E-B7BE3EFB88B6}"/>
    <cellStyle name="Normal 15 4 2 3 2 3" xfId="16793" xr:uid="{F25E5EC8-E5D9-4DF8-90D9-00F6347DF964}"/>
    <cellStyle name="Normal 15 4 2 3 3" xfId="7924" xr:uid="{2E1ED126-5CD6-47B4-A115-6347161EE89C}"/>
    <cellStyle name="Normal 15 4 2 3 3 2" xfId="19749" xr:uid="{0B694AF4-C6EC-4C41-9170-E5AB1D676ED7}"/>
    <cellStyle name="Normal 15 4 2 3 4" xfId="13838" xr:uid="{43A65141-72FF-4B42-A83C-8AD97479BF45}"/>
    <cellStyle name="Normal 15 4 2 4" xfId="3490" xr:uid="{5FFA9C38-7F56-4C2B-B1F8-830A8D47C04D}"/>
    <cellStyle name="Normal 15 4 2 4 2" xfId="9403" xr:uid="{9E20F9FF-055F-4FA7-BCDC-F339F3246F34}"/>
    <cellStyle name="Normal 15 4 2 4 2 2" xfId="21227" xr:uid="{C159FFCE-8AE7-46F5-A33F-9545445F716B}"/>
    <cellStyle name="Normal 15 4 2 4 3" xfId="15316" xr:uid="{3BA94476-EB93-4670-BCD3-058DF67E50FD}"/>
    <cellStyle name="Normal 15 4 2 5" xfId="6447" xr:uid="{5C01D47F-6965-49BE-9E10-903B80FDC02B}"/>
    <cellStyle name="Normal 15 4 2 5 2" xfId="18272" xr:uid="{5B20B9F7-7F87-4A35-A411-6E171415F79E}"/>
    <cellStyle name="Normal 15 4 2 6" xfId="12361" xr:uid="{7330F3D0-ECE8-4100-B17C-2BE47183EFFE}"/>
    <cellStyle name="Normal 15 4 3" xfId="902" xr:uid="{F676DA4C-85C6-41DD-8B9F-FF4693D0BC67}"/>
    <cellStyle name="Normal 15 4 3 2" xfId="2381" xr:uid="{4E2E1773-93FE-4AA1-85C4-AFAD4C07DC47}"/>
    <cellStyle name="Normal 15 4 3 2 2" xfId="5338" xr:uid="{CEE32C84-D053-4C55-A5D3-DBC5C898F6F0}"/>
    <cellStyle name="Normal 15 4 3 2 2 2" xfId="11251" xr:uid="{27485F06-1FC7-41F6-93E5-CF2500168D36}"/>
    <cellStyle name="Normal 15 4 3 2 2 2 2" xfId="23075" xr:uid="{CAA8831A-0A9C-4C55-9B53-B9D65C5BB3DC}"/>
    <cellStyle name="Normal 15 4 3 2 2 3" xfId="17164" xr:uid="{1BDFB736-79AC-4D31-A62B-A6870CE32383}"/>
    <cellStyle name="Normal 15 4 3 2 3" xfId="8295" xr:uid="{D9B42395-97E2-421F-A047-5316A1C86050}"/>
    <cellStyle name="Normal 15 4 3 2 3 2" xfId="20120" xr:uid="{E4502298-D2CE-4149-9502-973647881FDE}"/>
    <cellStyle name="Normal 15 4 3 2 4" xfId="14209" xr:uid="{8F756D47-6CC9-4057-863E-04E75D60D167}"/>
    <cellStyle name="Normal 15 4 3 3" xfId="3861" xr:uid="{40BF9B94-E823-41B5-AF5E-1C7736ADC856}"/>
    <cellStyle name="Normal 15 4 3 3 2" xfId="9774" xr:uid="{2C83E41B-C19C-4790-A77F-29759C566C9B}"/>
    <cellStyle name="Normal 15 4 3 3 2 2" xfId="21598" xr:uid="{DB9F03E7-E668-4C1B-8F1C-DCEBF56F0B90}"/>
    <cellStyle name="Normal 15 4 3 3 3" xfId="15687" xr:uid="{6D870D77-39A8-4754-A1A9-F0E24EA361E0}"/>
    <cellStyle name="Normal 15 4 3 4" xfId="6818" xr:uid="{FF7EE273-5546-4ADA-901B-B1C966E07C03}"/>
    <cellStyle name="Normal 15 4 3 4 2" xfId="18643" xr:uid="{9DBC63EA-FD4C-4441-8189-A4EF029D3D7B}"/>
    <cellStyle name="Normal 15 4 3 5" xfId="12732" xr:uid="{0F921624-1C44-49BB-A1B5-826B2E60EB21}"/>
    <cellStyle name="Normal 15 4 4" xfId="1642" xr:uid="{D9A052D0-DF78-4027-A7A0-708CEB555F0D}"/>
    <cellStyle name="Normal 15 4 4 2" xfId="4599" xr:uid="{E4831383-6BFE-4329-96F2-9B616E729E45}"/>
    <cellStyle name="Normal 15 4 4 2 2" xfId="10512" xr:uid="{05C897AF-FB73-4A1F-9F6E-5D929976EDEE}"/>
    <cellStyle name="Normal 15 4 4 2 2 2" xfId="22336" xr:uid="{12E6DB88-CFDF-470C-9708-EE60987E3756}"/>
    <cellStyle name="Normal 15 4 4 2 3" xfId="16425" xr:uid="{0422D887-FB35-41B4-A974-F297DEA7C788}"/>
    <cellStyle name="Normal 15 4 4 3" xfId="7556" xr:uid="{512EBFDA-6C85-44E1-ADBC-6E807832E1E1}"/>
    <cellStyle name="Normal 15 4 4 3 2" xfId="19381" xr:uid="{60A4E75D-21BB-48A5-9087-30B429A0EBC1}"/>
    <cellStyle name="Normal 15 4 4 4" xfId="13470" xr:uid="{FB8D2379-AB28-4269-9E8A-00E84D9B35A2}"/>
    <cellStyle name="Normal 15 4 5" xfId="3122" xr:uid="{C3E18700-3591-40AC-A46D-9CF871E94A30}"/>
    <cellStyle name="Normal 15 4 5 2" xfId="9035" xr:uid="{BD646412-EED8-4863-8D80-6C0301AE0FE7}"/>
    <cellStyle name="Normal 15 4 5 2 2" xfId="20859" xr:uid="{5A2782BA-F07A-428E-A54E-416DA34AD82B}"/>
    <cellStyle name="Normal 15 4 5 3" xfId="14948" xr:uid="{B8CDDEA6-29D0-4080-A2C5-67C2AAD487D1}"/>
    <cellStyle name="Normal 15 4 6" xfId="6079" xr:uid="{B057E7A4-1AB5-44D1-BEFE-0DD52DF1A9CA}"/>
    <cellStyle name="Normal 15 4 6 2" xfId="17904" xr:uid="{C513CBB1-860F-4EB4-B58F-CD52D59345DA}"/>
    <cellStyle name="Normal 15 4 7" xfId="11993" xr:uid="{F94F6542-9411-43B1-BDBE-5527671155B6}"/>
    <cellStyle name="Normal 15 5" xfId="279" xr:uid="{8E2CAAA7-48A7-41C8-A376-6886FABBF417}"/>
    <cellStyle name="Normal 15 5 2" xfId="650" xr:uid="{75F4F6CC-EBA9-4EDA-89C0-063F43848C2E}"/>
    <cellStyle name="Normal 15 5 2 2" xfId="1391" xr:uid="{FE2BAA23-1C9D-42B0-812A-6391EA22F5C8}"/>
    <cellStyle name="Normal 15 5 2 2 2" xfId="2870" xr:uid="{57B8C60E-0B1E-466F-9EAD-7BE5F635C3C3}"/>
    <cellStyle name="Normal 15 5 2 2 2 2" xfId="5827" xr:uid="{E5E831B3-E685-4624-B41F-1CDD9AEC4326}"/>
    <cellStyle name="Normal 15 5 2 2 2 2 2" xfId="11740" xr:uid="{AFF855E7-F336-4734-A9E5-08CA824A8D9A}"/>
    <cellStyle name="Normal 15 5 2 2 2 2 2 2" xfId="23564" xr:uid="{5C6A3AAD-089C-43D8-B4C5-057A939EB91D}"/>
    <cellStyle name="Normal 15 5 2 2 2 2 3" xfId="17653" xr:uid="{D1123CDA-0874-4E4D-B504-DF3CFD2CEC35}"/>
    <cellStyle name="Normal 15 5 2 2 2 3" xfId="8784" xr:uid="{4A53D2D1-E262-4D50-9CA5-8BC38A77DD3D}"/>
    <cellStyle name="Normal 15 5 2 2 2 3 2" xfId="20609" xr:uid="{B0AD545F-80F7-4241-AD2A-C4363F6991FC}"/>
    <cellStyle name="Normal 15 5 2 2 2 4" xfId="14698" xr:uid="{893F179A-0F2D-49FC-8B05-8828EB72935C}"/>
    <cellStyle name="Normal 15 5 2 2 3" xfId="4350" xr:uid="{D173EF37-68BA-4DEF-90DD-9BA64DF16E42}"/>
    <cellStyle name="Normal 15 5 2 2 3 2" xfId="10263" xr:uid="{7C387B3A-E9D2-47E8-8ECD-A59EDD17E016}"/>
    <cellStyle name="Normal 15 5 2 2 3 2 2" xfId="22087" xr:uid="{2827F6A9-0F28-4E62-B176-178DE342581E}"/>
    <cellStyle name="Normal 15 5 2 2 3 3" xfId="16176" xr:uid="{9C5E3CDD-38C2-4FF0-88DE-B16EECB732B5}"/>
    <cellStyle name="Normal 15 5 2 2 4" xfId="7307" xr:uid="{C7941BE6-7734-4FD3-B2E3-F1798122D700}"/>
    <cellStyle name="Normal 15 5 2 2 4 2" xfId="19132" xr:uid="{7021A8F4-F5B4-44E8-9249-F8936FAA30B5}"/>
    <cellStyle name="Normal 15 5 2 2 5" xfId="13221" xr:uid="{102E5C5B-52CC-4E4C-990C-61DD1132BFEB}"/>
    <cellStyle name="Normal 15 5 2 3" xfId="2131" xr:uid="{72A0902F-A86E-46DA-8DD9-44CD93ED5E62}"/>
    <cellStyle name="Normal 15 5 2 3 2" xfId="5088" xr:uid="{073591FD-C798-46D7-96D6-AC8395BC9D5F}"/>
    <cellStyle name="Normal 15 5 2 3 2 2" xfId="11001" xr:uid="{D4B07DAA-9585-4D0E-AD4C-6D8BBBBFB8CF}"/>
    <cellStyle name="Normal 15 5 2 3 2 2 2" xfId="22825" xr:uid="{5E31CDA0-F448-45A7-906F-C43D848F2A2F}"/>
    <cellStyle name="Normal 15 5 2 3 2 3" xfId="16914" xr:uid="{770F9B95-1710-415F-B640-21E1BBCB8809}"/>
    <cellStyle name="Normal 15 5 2 3 3" xfId="8045" xr:uid="{C8A29927-6CAC-4F62-83FA-EBD772C62F20}"/>
    <cellStyle name="Normal 15 5 2 3 3 2" xfId="19870" xr:uid="{BBF6A970-7CDB-4551-ADFF-B2F69D3F3D38}"/>
    <cellStyle name="Normal 15 5 2 3 4" xfId="13959" xr:uid="{3CCE45F0-2812-481A-B5CD-9231E3583ED8}"/>
    <cellStyle name="Normal 15 5 2 4" xfId="3611" xr:uid="{03D29D63-87D0-43AC-98BB-53F39E1FBAE8}"/>
    <cellStyle name="Normal 15 5 2 4 2" xfId="9524" xr:uid="{A20ED65A-A525-466B-A31D-1727B7B267F3}"/>
    <cellStyle name="Normal 15 5 2 4 2 2" xfId="21348" xr:uid="{0C9F7BBF-E52A-4DD8-B55F-7AECEF5A4FB9}"/>
    <cellStyle name="Normal 15 5 2 4 3" xfId="15437" xr:uid="{FECF7C4D-B22F-4DB8-8B0C-1E292B030C42}"/>
    <cellStyle name="Normal 15 5 2 5" xfId="6568" xr:uid="{775C98BE-E151-4978-B743-3B3A513AF585}"/>
    <cellStyle name="Normal 15 5 2 5 2" xfId="18393" xr:uid="{81750951-6A71-457F-8F96-A15FE1B5AEA5}"/>
    <cellStyle name="Normal 15 5 2 6" xfId="12482" xr:uid="{6D321D89-0DF3-49F7-BC3B-C97F90E66CC8}"/>
    <cellStyle name="Normal 15 5 3" xfId="1023" xr:uid="{0D75F709-AD4A-4CCE-B62F-91C2AE1F7A91}"/>
    <cellStyle name="Normal 15 5 3 2" xfId="2502" xr:uid="{1F492943-0380-4118-8354-F488F8E8747B}"/>
    <cellStyle name="Normal 15 5 3 2 2" xfId="5459" xr:uid="{924A8ECA-98D6-47D5-B0E2-75C5576D1AAB}"/>
    <cellStyle name="Normal 15 5 3 2 2 2" xfId="11372" xr:uid="{466DA39B-C4C3-49CC-9457-FC04A31D2B11}"/>
    <cellStyle name="Normal 15 5 3 2 2 2 2" xfId="23196" xr:uid="{94F86DA3-C7AE-4F8D-9CE7-018D407BF256}"/>
    <cellStyle name="Normal 15 5 3 2 2 3" xfId="17285" xr:uid="{9DC12340-E374-460D-9F5C-815260AB7CAF}"/>
    <cellStyle name="Normal 15 5 3 2 3" xfId="8416" xr:uid="{7CCCD38B-1401-4D0F-9985-13FF085782F7}"/>
    <cellStyle name="Normal 15 5 3 2 3 2" xfId="20241" xr:uid="{D34A4BEA-5709-4ADC-9AC9-14DA70AECA4C}"/>
    <cellStyle name="Normal 15 5 3 2 4" xfId="14330" xr:uid="{54927C68-3DFD-4205-ABE4-B26FC54DB9E7}"/>
    <cellStyle name="Normal 15 5 3 3" xfId="3982" xr:uid="{C3788F4E-B559-43E6-8219-2821595205DF}"/>
    <cellStyle name="Normal 15 5 3 3 2" xfId="9895" xr:uid="{2DE4EC17-0E5D-48AA-A43C-482404BD15B9}"/>
    <cellStyle name="Normal 15 5 3 3 2 2" xfId="21719" xr:uid="{231B41C6-9D82-4952-B9F6-A6B16B8D2F3A}"/>
    <cellStyle name="Normal 15 5 3 3 3" xfId="15808" xr:uid="{9BC3F945-6339-4D86-9798-91AC421AF610}"/>
    <cellStyle name="Normal 15 5 3 4" xfId="6939" xr:uid="{7FEC7360-3AC7-4986-B740-A64505FA8F15}"/>
    <cellStyle name="Normal 15 5 3 4 2" xfId="18764" xr:uid="{3991E9AD-7A82-46F0-B230-2226B469CDD4}"/>
    <cellStyle name="Normal 15 5 3 5" xfId="12853" xr:uid="{C1B32F5D-F918-421A-8F31-660F60247718}"/>
    <cellStyle name="Normal 15 5 4" xfId="1763" xr:uid="{AD743DAE-45C2-4F87-8E80-FE6E91BBA754}"/>
    <cellStyle name="Normal 15 5 4 2" xfId="4720" xr:uid="{5F8B3799-827D-4D7D-BFC1-F6DA7125DB9D}"/>
    <cellStyle name="Normal 15 5 4 2 2" xfId="10633" xr:uid="{DFFB556C-226F-464A-9A38-1218CB34DBBB}"/>
    <cellStyle name="Normal 15 5 4 2 2 2" xfId="22457" xr:uid="{B6550DCC-0009-4DE9-85EF-F6147CA9A139}"/>
    <cellStyle name="Normal 15 5 4 2 3" xfId="16546" xr:uid="{D42D302C-3A92-4243-B0A1-E6DD0266A7E2}"/>
    <cellStyle name="Normal 15 5 4 3" xfId="7677" xr:uid="{77DD8E2D-0E69-4102-AFD1-1D218F8CD9E9}"/>
    <cellStyle name="Normal 15 5 4 3 2" xfId="19502" xr:uid="{F3B99469-2EBE-4A5C-A988-FD51360CED1C}"/>
    <cellStyle name="Normal 15 5 4 4" xfId="13591" xr:uid="{73A724EB-3215-422E-B611-D6E197DF3CC8}"/>
    <cellStyle name="Normal 15 5 5" xfId="3243" xr:uid="{A7D91862-719E-4B19-9153-2286E9A80697}"/>
    <cellStyle name="Normal 15 5 5 2" xfId="9156" xr:uid="{1E9A9BB0-B2BF-4C37-9927-1B2D7EA59C62}"/>
    <cellStyle name="Normal 15 5 5 2 2" xfId="20980" xr:uid="{93BF4C89-F143-498B-B348-F84684616635}"/>
    <cellStyle name="Normal 15 5 5 3" xfId="15069" xr:uid="{725F3D94-6F62-4CF8-A931-7CA45DF48E69}"/>
    <cellStyle name="Normal 15 5 6" xfId="6200" xr:uid="{5F648AAB-92EE-4376-B4E6-6F2367485489}"/>
    <cellStyle name="Normal 15 5 6 2" xfId="18025" xr:uid="{07958BC3-84C9-4693-8AEB-21D9D7D7AC4B}"/>
    <cellStyle name="Normal 15 5 7" xfId="12114" xr:uid="{0B3F976F-2D7B-452B-89E8-53F8014D49A3}"/>
    <cellStyle name="Normal 15 6" xfId="407" xr:uid="{D1408E87-A3E0-42B8-9987-2C0274EDD107}"/>
    <cellStyle name="Normal 15 6 2" xfId="1149" xr:uid="{0AB18819-66B5-4AE1-82C2-1B3AEB074D3C}"/>
    <cellStyle name="Normal 15 6 2 2" xfId="2628" xr:uid="{1C37C217-A03D-4875-A6FE-7E0BB00C39FF}"/>
    <cellStyle name="Normal 15 6 2 2 2" xfId="5585" xr:uid="{B2C83992-5CB7-4F67-951E-726060C3FBBC}"/>
    <cellStyle name="Normal 15 6 2 2 2 2" xfId="11498" xr:uid="{66810C18-F056-434D-B7B0-09453C9DBC77}"/>
    <cellStyle name="Normal 15 6 2 2 2 2 2" xfId="23322" xr:uid="{587CA057-2B93-4C72-B08B-DF07581202FA}"/>
    <cellStyle name="Normal 15 6 2 2 2 3" xfId="17411" xr:uid="{0A302C1B-BF92-4A65-A506-DDAC4B25727B}"/>
    <cellStyle name="Normal 15 6 2 2 3" xfId="8542" xr:uid="{BEE5FE17-F2B4-4E6F-BC24-9A77B08C00CA}"/>
    <cellStyle name="Normal 15 6 2 2 3 2" xfId="20367" xr:uid="{42ACB68F-5F07-47CF-BA74-CEB2D7D39CC4}"/>
    <cellStyle name="Normal 15 6 2 2 4" xfId="14456" xr:uid="{9A121531-CFF4-41B4-90D7-8F7A38566F1A}"/>
    <cellStyle name="Normal 15 6 2 3" xfId="4108" xr:uid="{9AC6C7A6-C574-4204-A98A-8BE53388937B}"/>
    <cellStyle name="Normal 15 6 2 3 2" xfId="10021" xr:uid="{F631B946-9691-4962-A473-823D79D0F50D}"/>
    <cellStyle name="Normal 15 6 2 3 2 2" xfId="21845" xr:uid="{EA623DE7-F227-4206-9228-FB2E40E11A79}"/>
    <cellStyle name="Normal 15 6 2 3 3" xfId="15934" xr:uid="{043FA5EC-12D1-4ADB-8463-C253F3502334}"/>
    <cellStyle name="Normal 15 6 2 4" xfId="7065" xr:uid="{1BD659B6-8EAD-4DAB-956B-E0DA79256619}"/>
    <cellStyle name="Normal 15 6 2 4 2" xfId="18890" xr:uid="{7DE27242-AC5A-425A-ABB8-00EF380FC91F}"/>
    <cellStyle name="Normal 15 6 2 5" xfId="12979" xr:uid="{5A7827DE-6810-485D-B8D4-1B81DA43F389}"/>
    <cellStyle name="Normal 15 6 3" xfId="1889" xr:uid="{498D412E-E8E8-4865-82B0-7F6E7412C3C5}"/>
    <cellStyle name="Normal 15 6 3 2" xfId="4846" xr:uid="{CF1E20DE-B346-4BF2-A109-BB29928396C1}"/>
    <cellStyle name="Normal 15 6 3 2 2" xfId="10759" xr:uid="{7591BC48-B820-4A20-B380-9F97966F9E38}"/>
    <cellStyle name="Normal 15 6 3 2 2 2" xfId="22583" xr:uid="{C0D49AEF-D9BC-4B0A-8527-797F513024F1}"/>
    <cellStyle name="Normal 15 6 3 2 3" xfId="16672" xr:uid="{C25E09DB-76B9-45E1-A73D-8A5FA34D9BCA}"/>
    <cellStyle name="Normal 15 6 3 3" xfId="7803" xr:uid="{C38C93BA-5866-47C7-9517-F22960464426}"/>
    <cellStyle name="Normal 15 6 3 3 2" xfId="19628" xr:uid="{FFAD2D9A-087A-404B-BEBB-2340FCCD7BEB}"/>
    <cellStyle name="Normal 15 6 3 4" xfId="13717" xr:uid="{A26A88F5-9B76-4E4B-91A9-62C4136C6DAD}"/>
    <cellStyle name="Normal 15 6 4" xfId="3369" xr:uid="{9FC5A1AD-70C3-4B26-B11C-E17EA561D08D}"/>
    <cellStyle name="Normal 15 6 4 2" xfId="9282" xr:uid="{D55D11F2-A2D9-4DB5-9333-84ECBD0BD63D}"/>
    <cellStyle name="Normal 15 6 4 2 2" xfId="21106" xr:uid="{67B7D605-242A-4AD2-89D6-3B8CCF720C13}"/>
    <cellStyle name="Normal 15 6 4 3" xfId="15195" xr:uid="{7B6F56EB-6E15-4194-BD54-298788BB965A}"/>
    <cellStyle name="Normal 15 6 5" xfId="6326" xr:uid="{D03D51E0-4F96-42A2-B0FC-CEA43AF81DBB}"/>
    <cellStyle name="Normal 15 6 5 2" xfId="18151" xr:uid="{3E73C4D3-3D69-46E3-A432-A454534FD95B}"/>
    <cellStyle name="Normal 15 6 6" xfId="12240" xr:uid="{0DC31DF0-CD1C-4E03-ACF4-6C009A0EE2DC}"/>
    <cellStyle name="Normal 15 7" xfId="781" xr:uid="{B104907C-1DC1-4E35-A987-77922CF82DD1}"/>
    <cellStyle name="Normal 15 7 2" xfId="2260" xr:uid="{F12E9627-DA7C-4D61-98CD-F5CB0357F00D}"/>
    <cellStyle name="Normal 15 7 2 2" xfId="5217" xr:uid="{11592946-EB93-4A29-B204-0FABD7F4F2B2}"/>
    <cellStyle name="Normal 15 7 2 2 2" xfId="11130" xr:uid="{7B6606F6-581F-4569-A935-8AF2FDC89070}"/>
    <cellStyle name="Normal 15 7 2 2 2 2" xfId="22954" xr:uid="{3124FE0C-4FD4-4777-BE1C-17FEFB375A05}"/>
    <cellStyle name="Normal 15 7 2 2 3" xfId="17043" xr:uid="{ACA53A47-918C-4E0D-9EC8-B9A64BF41DA5}"/>
    <cellStyle name="Normal 15 7 2 3" xfId="8174" xr:uid="{AA3D09E4-5752-4702-A427-7C3B49930B26}"/>
    <cellStyle name="Normal 15 7 2 3 2" xfId="19999" xr:uid="{9FBA6925-6072-402C-825F-F2769A3B6F37}"/>
    <cellStyle name="Normal 15 7 2 4" xfId="14088" xr:uid="{4C7F0EEE-123D-40DA-AF7A-879D68001AFA}"/>
    <cellStyle name="Normal 15 7 3" xfId="3740" xr:uid="{FE58A96C-493E-4B94-A322-CB27E21648F1}"/>
    <cellStyle name="Normal 15 7 3 2" xfId="9653" xr:uid="{B660763C-C87C-46BE-A24B-40878DA9B101}"/>
    <cellStyle name="Normal 15 7 3 2 2" xfId="21477" xr:uid="{744F1C53-0270-4AD1-A742-4ED8CC11BF1A}"/>
    <cellStyle name="Normal 15 7 3 3" xfId="15566" xr:uid="{8FA028E0-8CEB-4478-913C-1E527D42EEC6}"/>
    <cellStyle name="Normal 15 7 4" xfId="6697" xr:uid="{25362855-35BD-47BE-BEAE-671B6E6DFBB1}"/>
    <cellStyle name="Normal 15 7 4 2" xfId="18522" xr:uid="{22E878F3-64FD-4F02-984B-4F882E2F8F52}"/>
    <cellStyle name="Normal 15 7 5" xfId="12611" xr:uid="{6376E98D-4EDE-4A13-9C14-7886FCF164EC}"/>
    <cellStyle name="Normal 15 8" xfId="1521" xr:uid="{1C71ED72-A9E4-4689-8F0E-8C5017C897F4}"/>
    <cellStyle name="Normal 15 8 2" xfId="4478" xr:uid="{CC111F2C-4FBA-4600-908E-111281C5D669}"/>
    <cellStyle name="Normal 15 8 2 2" xfId="10391" xr:uid="{5134E529-4C22-49C9-960A-A7D71566181E}"/>
    <cellStyle name="Normal 15 8 2 2 2" xfId="22215" xr:uid="{E6CA1E5A-DF9F-427E-B0E9-5C99A6CF518D}"/>
    <cellStyle name="Normal 15 8 2 3" xfId="16304" xr:uid="{743E4796-FBD3-4E8C-A21E-2657D3E09BB6}"/>
    <cellStyle name="Normal 15 8 3" xfId="7435" xr:uid="{2CE55F83-A2EE-4C41-AF75-5D03AB1E1612}"/>
    <cellStyle name="Normal 15 8 3 2" xfId="19260" xr:uid="{CFC591F4-6694-49B3-B616-3BA058B7B12E}"/>
    <cellStyle name="Normal 15 8 4" xfId="13349" xr:uid="{BB0886D4-584D-4100-957D-A104FB55A6A7}"/>
    <cellStyle name="Normal 15 9" xfId="3001" xr:uid="{13919B6C-D815-429C-9534-9F8D466033A1}"/>
    <cellStyle name="Normal 15 9 2" xfId="8914" xr:uid="{67A4A172-17A0-4117-A22B-5D2F01DB9650}"/>
    <cellStyle name="Normal 15 9 2 2" xfId="20738" xr:uid="{960AB9EA-BC7D-432F-AC24-FCA410171392}"/>
    <cellStyle name="Normal 15 9 3" xfId="14827" xr:uid="{598258D0-D20A-42DA-B4AB-1E3C6ABC80AA}"/>
    <cellStyle name="Normal 16" xfId="27" xr:uid="{3E77B52F-BC12-44C6-BC2D-A978DA50683C}"/>
    <cellStyle name="Normal 16 10" xfId="5960" xr:uid="{E9334766-DA40-441A-8AA5-37C84FBDDDBB}"/>
    <cellStyle name="Normal 16 10 2" xfId="17785" xr:uid="{DD988953-5E15-47BE-B190-19DD0B8DEA07}"/>
    <cellStyle name="Normal 16 11" xfId="11874" xr:uid="{6EA07EC7-CE1D-4C8C-AFE0-F6413E5CDE5B}"/>
    <cellStyle name="Normal 16 2" xfId="58" xr:uid="{76B36ECB-D761-4EC3-961F-B286F7EA9F2D}"/>
    <cellStyle name="Normal 16 2 10" xfId="11902" xr:uid="{84FCFCA7-1F09-4B45-8D87-164B879CBD83}"/>
    <cellStyle name="Normal 16 2 2" xfId="120" xr:uid="{F617DDAA-5F3F-4D1E-85E7-5C127F2AD657}"/>
    <cellStyle name="Normal 16 2 2 2" xfId="245" xr:uid="{30FA477F-7DF9-4B19-B9E2-E241665E370C}"/>
    <cellStyle name="Normal 16 2 2 2 2" xfId="617" xr:uid="{406B9E06-3CC0-4C98-B808-AAA62D44A424}"/>
    <cellStyle name="Normal 16 2 2 2 2 2" xfId="1359" xr:uid="{35FD651F-DB13-4B41-9D91-78B3393578BB}"/>
    <cellStyle name="Normal 16 2 2 2 2 2 2" xfId="2838" xr:uid="{887350B8-4923-4113-8F5A-E6483DE3EB9B}"/>
    <cellStyle name="Normal 16 2 2 2 2 2 2 2" xfId="5795" xr:uid="{8D61E0BA-18BD-40E7-90F1-F5299553F975}"/>
    <cellStyle name="Normal 16 2 2 2 2 2 2 2 2" xfId="11708" xr:uid="{825641A4-D0D3-4511-A849-5A162E7BB8B2}"/>
    <cellStyle name="Normal 16 2 2 2 2 2 2 2 2 2" xfId="23532" xr:uid="{C1D1308D-5F7F-4B7C-91DD-0DC16F7737DF}"/>
    <cellStyle name="Normal 16 2 2 2 2 2 2 2 3" xfId="17621" xr:uid="{4B4F89AC-F562-4098-9D2A-917666B9F885}"/>
    <cellStyle name="Normal 16 2 2 2 2 2 2 3" xfId="8752" xr:uid="{01111739-143A-4463-BD35-668933128E77}"/>
    <cellStyle name="Normal 16 2 2 2 2 2 2 3 2" xfId="20577" xr:uid="{0278BBA6-6DF8-4FE1-BD1C-36F95A8B20C0}"/>
    <cellStyle name="Normal 16 2 2 2 2 2 2 4" xfId="14666" xr:uid="{1B474947-62A1-4DB9-B107-FE2820079B5C}"/>
    <cellStyle name="Normal 16 2 2 2 2 2 3" xfId="4318" xr:uid="{38827AF0-2D02-476B-9861-9815A15E9145}"/>
    <cellStyle name="Normal 16 2 2 2 2 2 3 2" xfId="10231" xr:uid="{F208DA0D-C386-4189-AF4E-FC25E8D99EC4}"/>
    <cellStyle name="Normal 16 2 2 2 2 2 3 2 2" xfId="22055" xr:uid="{0A060779-028D-41F2-B4B3-E2E191956025}"/>
    <cellStyle name="Normal 16 2 2 2 2 2 3 3" xfId="16144" xr:uid="{7026EBEE-10E5-43BE-A8F2-1298204E1EE3}"/>
    <cellStyle name="Normal 16 2 2 2 2 2 4" xfId="7275" xr:uid="{17A035E7-9AE0-484D-94A4-0B5518EA950B}"/>
    <cellStyle name="Normal 16 2 2 2 2 2 4 2" xfId="19100" xr:uid="{FAA69860-2C83-4805-8BE3-8453FEB86E9F}"/>
    <cellStyle name="Normal 16 2 2 2 2 2 5" xfId="13189" xr:uid="{BAB4501D-EFBD-452F-8021-B060980B2D1D}"/>
    <cellStyle name="Normal 16 2 2 2 2 3" xfId="2099" xr:uid="{D3BFA0E7-0A1C-4AB6-8029-2F8FAAFA27BC}"/>
    <cellStyle name="Normal 16 2 2 2 2 3 2" xfId="5056" xr:uid="{A535D9B1-5E13-4FFD-8E7A-46DB0AA2614B}"/>
    <cellStyle name="Normal 16 2 2 2 2 3 2 2" xfId="10969" xr:uid="{68C3035B-02A0-4819-BABA-784C0D708F26}"/>
    <cellStyle name="Normal 16 2 2 2 2 3 2 2 2" xfId="22793" xr:uid="{4E72568C-7766-4EE1-A4C2-B3EE6E071CFD}"/>
    <cellStyle name="Normal 16 2 2 2 2 3 2 3" xfId="16882" xr:uid="{58E77017-C5E8-4226-824A-4DAA5A4DC40A}"/>
    <cellStyle name="Normal 16 2 2 2 2 3 3" xfId="8013" xr:uid="{B95C09F6-AC16-490F-8846-E1F35623464C}"/>
    <cellStyle name="Normal 16 2 2 2 2 3 3 2" xfId="19838" xr:uid="{0F26B12A-D264-4A68-8B4C-74EE6D2F29B9}"/>
    <cellStyle name="Normal 16 2 2 2 2 3 4" xfId="13927" xr:uid="{0943F284-5CD4-49A7-883D-9EE2F34CEB97}"/>
    <cellStyle name="Normal 16 2 2 2 2 4" xfId="3579" xr:uid="{F2E92DEE-5D88-4D42-976E-F05CE24064A5}"/>
    <cellStyle name="Normal 16 2 2 2 2 4 2" xfId="9492" xr:uid="{37AB0DA3-600C-4FBB-98FF-96735327C695}"/>
    <cellStyle name="Normal 16 2 2 2 2 4 2 2" xfId="21316" xr:uid="{9179CDE1-5794-4E71-AEBE-88DEC773C31E}"/>
    <cellStyle name="Normal 16 2 2 2 2 4 3" xfId="15405" xr:uid="{3E39D732-43B0-45CF-A142-8757EC7170B2}"/>
    <cellStyle name="Normal 16 2 2 2 2 5" xfId="6536" xr:uid="{B72E8A40-0236-460D-A2A2-AD1DAE2E6F2C}"/>
    <cellStyle name="Normal 16 2 2 2 2 5 2" xfId="18361" xr:uid="{93778B2D-8CCD-4D8C-B19D-79CCEC306F02}"/>
    <cellStyle name="Normal 16 2 2 2 2 6" xfId="12450" xr:uid="{68117AD3-CE46-4B60-82BC-096A81A88E23}"/>
    <cellStyle name="Normal 16 2 2 2 3" xfId="991" xr:uid="{81FEFE3A-309B-47FE-B46A-7007043E1077}"/>
    <cellStyle name="Normal 16 2 2 2 3 2" xfId="2470" xr:uid="{FB32ACDE-92F1-474D-97AB-A2770D7EDD23}"/>
    <cellStyle name="Normal 16 2 2 2 3 2 2" xfId="5427" xr:uid="{6BF80516-50D9-4476-BE83-088175DD7FB1}"/>
    <cellStyle name="Normal 16 2 2 2 3 2 2 2" xfId="11340" xr:uid="{C6720957-23B4-449D-896E-4268F0376A5F}"/>
    <cellStyle name="Normal 16 2 2 2 3 2 2 2 2" xfId="23164" xr:uid="{A5819470-FAE6-4DD2-966E-A3CAFF72140D}"/>
    <cellStyle name="Normal 16 2 2 2 3 2 2 3" xfId="17253" xr:uid="{012231A5-84B4-487E-90B5-F63761D362D2}"/>
    <cellStyle name="Normal 16 2 2 2 3 2 3" xfId="8384" xr:uid="{5CFB07DD-AC1B-4FCE-AF88-F77130BC5C22}"/>
    <cellStyle name="Normal 16 2 2 2 3 2 3 2" xfId="20209" xr:uid="{1090D1D4-955F-4A7D-A86A-3F8096E43A30}"/>
    <cellStyle name="Normal 16 2 2 2 3 2 4" xfId="14298" xr:uid="{5754B6DE-A9E1-4D0A-8C50-8385CF61E979}"/>
    <cellStyle name="Normal 16 2 2 2 3 3" xfId="3950" xr:uid="{959C6E7F-2159-4BCF-A2F2-D1A6C9D6612E}"/>
    <cellStyle name="Normal 16 2 2 2 3 3 2" xfId="9863" xr:uid="{4A478E88-3B28-4AB6-87C5-02A8988A0408}"/>
    <cellStyle name="Normal 16 2 2 2 3 3 2 2" xfId="21687" xr:uid="{B2A6A76A-3148-4930-BE8B-CF9AFC77D324}"/>
    <cellStyle name="Normal 16 2 2 2 3 3 3" xfId="15776" xr:uid="{FB94D853-8EFA-46AF-BCA5-344096B75466}"/>
    <cellStyle name="Normal 16 2 2 2 3 4" xfId="6907" xr:uid="{5CB4CC71-18C8-4C7B-A447-F3CE0F132ED4}"/>
    <cellStyle name="Normal 16 2 2 2 3 4 2" xfId="18732" xr:uid="{BB3189F4-B9D4-4350-B965-31DBAAAD0105}"/>
    <cellStyle name="Normal 16 2 2 2 3 5" xfId="12821" xr:uid="{6EAD0BBF-9FB4-495C-9CEE-FF6FC1D30B36}"/>
    <cellStyle name="Normal 16 2 2 2 4" xfId="1731" xr:uid="{165D54E3-BE7E-4562-9987-D9ED8A1E1300}"/>
    <cellStyle name="Normal 16 2 2 2 4 2" xfId="4688" xr:uid="{122A36BA-1FB1-4010-97A0-CD48AB2B206B}"/>
    <cellStyle name="Normal 16 2 2 2 4 2 2" xfId="10601" xr:uid="{F9CAA8B7-0F80-4A1B-B95D-657052492A0B}"/>
    <cellStyle name="Normal 16 2 2 2 4 2 2 2" xfId="22425" xr:uid="{3A02D6D6-7021-4F62-AAC6-4457022B5CD7}"/>
    <cellStyle name="Normal 16 2 2 2 4 2 3" xfId="16514" xr:uid="{1D952908-4B1E-4A27-99DC-4E9E211F9C98}"/>
    <cellStyle name="Normal 16 2 2 2 4 3" xfId="7645" xr:uid="{EDA5C6C6-28CB-4536-80BE-BAD72E17959E}"/>
    <cellStyle name="Normal 16 2 2 2 4 3 2" xfId="19470" xr:uid="{A17923EF-1E2F-46D7-BDEB-62AD5DBFAD2B}"/>
    <cellStyle name="Normal 16 2 2 2 4 4" xfId="13559" xr:uid="{8EB22F6A-5AE9-49D4-9982-29B4DAB42328}"/>
    <cellStyle name="Normal 16 2 2 2 5" xfId="3211" xr:uid="{ACA309BC-FB3D-41F8-9536-8A1262E1E670}"/>
    <cellStyle name="Normal 16 2 2 2 5 2" xfId="9124" xr:uid="{D1CEB2E7-6A54-4807-A8A5-CC91837DE5C7}"/>
    <cellStyle name="Normal 16 2 2 2 5 2 2" xfId="20948" xr:uid="{9B5D4BBA-48AE-4F0B-AEF7-3F04D43B9643}"/>
    <cellStyle name="Normal 16 2 2 2 5 3" xfId="15037" xr:uid="{9F165510-9E1E-4F95-AE6D-72C97C31DADE}"/>
    <cellStyle name="Normal 16 2 2 2 6" xfId="6168" xr:uid="{8880B0BD-971B-46EA-9871-D1C166474DEF}"/>
    <cellStyle name="Normal 16 2 2 2 6 2" xfId="17993" xr:uid="{A733A4BB-0D21-4A96-926F-E9905D54FB18}"/>
    <cellStyle name="Normal 16 2 2 2 7" xfId="12082" xr:uid="{5637FF84-E1FB-4130-8253-D9E2E7F8782B}"/>
    <cellStyle name="Normal 16 2 2 3" xfId="368" xr:uid="{D52344C8-ADF2-482C-8F70-69793E448F2A}"/>
    <cellStyle name="Normal 16 2 2 3 2" xfId="739" xr:uid="{2215A1E2-5D17-456C-B727-2673783A5D83}"/>
    <cellStyle name="Normal 16 2 2 3 2 2" xfId="1480" xr:uid="{A74C52C9-7379-4C11-AEE3-BA001DA39D8B}"/>
    <cellStyle name="Normal 16 2 2 3 2 2 2" xfId="2959" xr:uid="{6EB9AD7E-CC20-4F64-B215-0D1A9F7E69A1}"/>
    <cellStyle name="Normal 16 2 2 3 2 2 2 2" xfId="5916" xr:uid="{F299F328-4362-4215-A904-B631F335429F}"/>
    <cellStyle name="Normal 16 2 2 3 2 2 2 2 2" xfId="11829" xr:uid="{0BC1708F-BEE7-4856-8F70-98733930EA4C}"/>
    <cellStyle name="Normal 16 2 2 3 2 2 2 2 2 2" xfId="23653" xr:uid="{EC9068D2-49EF-4303-B15C-5F9B01182BC0}"/>
    <cellStyle name="Normal 16 2 2 3 2 2 2 2 3" xfId="17742" xr:uid="{29BA89CC-176E-4B1D-90F0-698E8EA43271}"/>
    <cellStyle name="Normal 16 2 2 3 2 2 2 3" xfId="8873" xr:uid="{93196EFB-995A-4597-99DB-A039E8435ADD}"/>
    <cellStyle name="Normal 16 2 2 3 2 2 2 3 2" xfId="20698" xr:uid="{98D1D5BA-C5AD-44D2-A29E-12CBD597AA20}"/>
    <cellStyle name="Normal 16 2 2 3 2 2 2 4" xfId="14787" xr:uid="{4EFA5818-B033-486B-952C-2E80117A6055}"/>
    <cellStyle name="Normal 16 2 2 3 2 2 3" xfId="4439" xr:uid="{A257CE0D-8B43-433E-BEE5-75EAA55E45C6}"/>
    <cellStyle name="Normal 16 2 2 3 2 2 3 2" xfId="10352" xr:uid="{E2B1EF43-4163-4B13-9689-43156353B74F}"/>
    <cellStyle name="Normal 16 2 2 3 2 2 3 2 2" xfId="22176" xr:uid="{4D9739F9-CA74-4650-AA6F-A02B02F39149}"/>
    <cellStyle name="Normal 16 2 2 3 2 2 3 3" xfId="16265" xr:uid="{F1682490-8044-445A-84EE-47EECE68E5F0}"/>
    <cellStyle name="Normal 16 2 2 3 2 2 4" xfId="7396" xr:uid="{A2CB8B96-4637-44D3-878E-EBA1E41A94AA}"/>
    <cellStyle name="Normal 16 2 2 3 2 2 4 2" xfId="19221" xr:uid="{53CFF7EA-9192-4AFE-9117-6771D4FC6D29}"/>
    <cellStyle name="Normal 16 2 2 3 2 2 5" xfId="13310" xr:uid="{2F9496E0-9D0C-4296-8296-1B1B7A6BC9A0}"/>
    <cellStyle name="Normal 16 2 2 3 2 3" xfId="2220" xr:uid="{DD9634F7-EB60-461D-9954-705E6D09C417}"/>
    <cellStyle name="Normal 16 2 2 3 2 3 2" xfId="5177" xr:uid="{46BBD7AD-31E8-4F96-8017-29D16B0695E3}"/>
    <cellStyle name="Normal 16 2 2 3 2 3 2 2" xfId="11090" xr:uid="{11BF71D3-0289-4D91-9D12-58712F7542FC}"/>
    <cellStyle name="Normal 16 2 2 3 2 3 2 2 2" xfId="22914" xr:uid="{2761B3E0-F708-41DF-99A5-42231A04FB26}"/>
    <cellStyle name="Normal 16 2 2 3 2 3 2 3" xfId="17003" xr:uid="{D87C6826-DEC3-4C9D-B46D-85A512B17DA1}"/>
    <cellStyle name="Normal 16 2 2 3 2 3 3" xfId="8134" xr:uid="{8E1B494B-1D14-4296-AE2F-BAFA323AFD54}"/>
    <cellStyle name="Normal 16 2 2 3 2 3 3 2" xfId="19959" xr:uid="{6BF217DE-526E-4A8A-A6D9-8187DA03E61C}"/>
    <cellStyle name="Normal 16 2 2 3 2 3 4" xfId="14048" xr:uid="{C1BF60F1-2A18-4369-82D2-36E29223EDF3}"/>
    <cellStyle name="Normal 16 2 2 3 2 4" xfId="3700" xr:uid="{A4EF4628-DDE8-4CAA-BD43-B820F695F26B}"/>
    <cellStyle name="Normal 16 2 2 3 2 4 2" xfId="9613" xr:uid="{014749CD-596C-42B2-B4DF-DA92D59CC6DE}"/>
    <cellStyle name="Normal 16 2 2 3 2 4 2 2" xfId="21437" xr:uid="{9A09345E-CC1A-4374-BA55-0212958DF2E1}"/>
    <cellStyle name="Normal 16 2 2 3 2 4 3" xfId="15526" xr:uid="{155DF17D-DE33-40A3-969D-D3B229B5CBD1}"/>
    <cellStyle name="Normal 16 2 2 3 2 5" xfId="6657" xr:uid="{AFD5E87C-5E4F-4201-80DF-FE868847A370}"/>
    <cellStyle name="Normal 16 2 2 3 2 5 2" xfId="18482" xr:uid="{578D32B5-4981-4677-A3C6-227E26C629F0}"/>
    <cellStyle name="Normal 16 2 2 3 2 6" xfId="12571" xr:uid="{C2889484-457A-455C-B26D-0DABACAD9A19}"/>
    <cellStyle name="Normal 16 2 2 3 3" xfId="1112" xr:uid="{6BD6ECE6-E889-4850-95A6-8D9D7DBABB3F}"/>
    <cellStyle name="Normal 16 2 2 3 3 2" xfId="2591" xr:uid="{57A5CCDC-8073-4E37-8FE5-FA3B2378AD50}"/>
    <cellStyle name="Normal 16 2 2 3 3 2 2" xfId="5548" xr:uid="{9F46A7FE-F38A-476A-B466-A869B29F2F53}"/>
    <cellStyle name="Normal 16 2 2 3 3 2 2 2" xfId="11461" xr:uid="{BE6E7C89-AD64-4229-8FE7-A36562C3BA67}"/>
    <cellStyle name="Normal 16 2 2 3 3 2 2 2 2" xfId="23285" xr:uid="{7E6D8C53-FF8D-4533-9984-B5ED93B65F5D}"/>
    <cellStyle name="Normal 16 2 2 3 3 2 2 3" xfId="17374" xr:uid="{51057D11-2D14-445F-9911-0EA046DD433F}"/>
    <cellStyle name="Normal 16 2 2 3 3 2 3" xfId="8505" xr:uid="{8F6B5707-DD7F-42F1-8CDF-9582E9F909A9}"/>
    <cellStyle name="Normal 16 2 2 3 3 2 3 2" xfId="20330" xr:uid="{FB6898B1-A174-43EA-B9F5-710511FCBF56}"/>
    <cellStyle name="Normal 16 2 2 3 3 2 4" xfId="14419" xr:uid="{00733CE5-5244-48DD-9FD2-EC27619F41B6}"/>
    <cellStyle name="Normal 16 2 2 3 3 3" xfId="4071" xr:uid="{B0F31FC6-D91D-4FDC-AB09-D07639F81188}"/>
    <cellStyle name="Normal 16 2 2 3 3 3 2" xfId="9984" xr:uid="{D73C6B78-4E95-473A-BC9B-B652719FDD51}"/>
    <cellStyle name="Normal 16 2 2 3 3 3 2 2" xfId="21808" xr:uid="{8C48F0AC-26E9-4B43-BFFE-060E4C85ED8D}"/>
    <cellStyle name="Normal 16 2 2 3 3 3 3" xfId="15897" xr:uid="{63F8CF66-581B-4D00-90FB-AEFB20F41811}"/>
    <cellStyle name="Normal 16 2 2 3 3 4" xfId="7028" xr:uid="{81DA79D4-1098-478B-9BAA-EE263155D865}"/>
    <cellStyle name="Normal 16 2 2 3 3 4 2" xfId="18853" xr:uid="{9EEA7D9E-ABAE-452C-A86C-0B4A42CD7303}"/>
    <cellStyle name="Normal 16 2 2 3 3 5" xfId="12942" xr:uid="{CF6849BB-991F-4E4A-BCAA-9A3BB9AB3A88}"/>
    <cellStyle name="Normal 16 2 2 3 4" xfId="1852" xr:uid="{CE3D6AF6-6639-4B05-A07F-B46275811CEC}"/>
    <cellStyle name="Normal 16 2 2 3 4 2" xfId="4809" xr:uid="{EF508425-A6B9-446B-A0B6-9DD332AC153A}"/>
    <cellStyle name="Normal 16 2 2 3 4 2 2" xfId="10722" xr:uid="{1C33FADD-0993-4790-9932-53FC979A61EC}"/>
    <cellStyle name="Normal 16 2 2 3 4 2 2 2" xfId="22546" xr:uid="{0430F5BA-4CB9-4F84-8603-C6BC1E35A818}"/>
    <cellStyle name="Normal 16 2 2 3 4 2 3" xfId="16635" xr:uid="{88DD873F-27B0-46A9-8F70-41FBCC906473}"/>
    <cellStyle name="Normal 16 2 2 3 4 3" xfId="7766" xr:uid="{818D1FFA-2D50-47CA-9E22-9EB787494527}"/>
    <cellStyle name="Normal 16 2 2 3 4 3 2" xfId="19591" xr:uid="{895959C1-51B7-499E-93FB-5A6243534599}"/>
    <cellStyle name="Normal 16 2 2 3 4 4" xfId="13680" xr:uid="{0F25B63A-EE60-4201-8958-16249BE5189C}"/>
    <cellStyle name="Normal 16 2 2 3 5" xfId="3332" xr:uid="{C457173A-58BE-4B48-9506-2A7BCFBC34E1}"/>
    <cellStyle name="Normal 16 2 2 3 5 2" xfId="9245" xr:uid="{A4F10E32-BC94-41DC-A71E-0E6C83D52FF7}"/>
    <cellStyle name="Normal 16 2 2 3 5 2 2" xfId="21069" xr:uid="{A238B71D-11A3-43B1-B065-21770E06F0A0}"/>
    <cellStyle name="Normal 16 2 2 3 5 3" xfId="15158" xr:uid="{5D0579A9-4335-404E-B5C1-037BDC04A8BB}"/>
    <cellStyle name="Normal 16 2 2 3 6" xfId="6289" xr:uid="{157897D6-19BC-4617-9147-B437D8A58754}"/>
    <cellStyle name="Normal 16 2 2 3 6 2" xfId="18114" xr:uid="{5A8233DD-A367-4A70-80C8-FC0026989749}"/>
    <cellStyle name="Normal 16 2 2 3 7" xfId="12203" xr:uid="{CC998882-7400-494D-AD87-75BE5B732E38}"/>
    <cellStyle name="Normal 16 2 2 4" xfId="496" xr:uid="{F8EE0F57-CEB9-43F0-B4BB-3152ECC3047A}"/>
    <cellStyle name="Normal 16 2 2 4 2" xfId="1238" xr:uid="{3C83F377-8DAA-481E-8815-3235140CC560}"/>
    <cellStyle name="Normal 16 2 2 4 2 2" xfId="2717" xr:uid="{CABA8EBB-1BC5-4C88-BE45-F5C0B99C010B}"/>
    <cellStyle name="Normal 16 2 2 4 2 2 2" xfId="5674" xr:uid="{D5C0BC42-D336-47EB-9A27-E922DE6F0A7E}"/>
    <cellStyle name="Normal 16 2 2 4 2 2 2 2" xfId="11587" xr:uid="{C562C5C9-0017-4F46-9869-621087F82366}"/>
    <cellStyle name="Normal 16 2 2 4 2 2 2 2 2" xfId="23411" xr:uid="{293698A7-3AEC-440D-8025-98F339150A6C}"/>
    <cellStyle name="Normal 16 2 2 4 2 2 2 3" xfId="17500" xr:uid="{83ECCC55-C1C2-42A7-A1E0-74E7E98DB1AE}"/>
    <cellStyle name="Normal 16 2 2 4 2 2 3" xfId="8631" xr:uid="{F9449B0C-2DB7-4F47-AB8A-9F6A3625F955}"/>
    <cellStyle name="Normal 16 2 2 4 2 2 3 2" xfId="20456" xr:uid="{A02652F9-EE84-4266-94D3-A3925745E7ED}"/>
    <cellStyle name="Normal 16 2 2 4 2 2 4" xfId="14545" xr:uid="{51927622-BEB0-4F2B-A648-17987D1B8ED2}"/>
    <cellStyle name="Normal 16 2 2 4 2 3" xfId="4197" xr:uid="{28D79AC8-7992-456D-8D24-1BDAA914ADD7}"/>
    <cellStyle name="Normal 16 2 2 4 2 3 2" xfId="10110" xr:uid="{8A2216F7-C2F1-4F2C-BDE3-1CA0F0DA3E85}"/>
    <cellStyle name="Normal 16 2 2 4 2 3 2 2" xfId="21934" xr:uid="{C5B0A3A7-4DF1-4734-A5E0-E391C6BC5B5A}"/>
    <cellStyle name="Normal 16 2 2 4 2 3 3" xfId="16023" xr:uid="{0614BDDA-47DC-430C-BB5F-51D215790C1A}"/>
    <cellStyle name="Normal 16 2 2 4 2 4" xfId="7154" xr:uid="{88DCCA45-A24C-4E1B-ADDE-01F58FBB7396}"/>
    <cellStyle name="Normal 16 2 2 4 2 4 2" xfId="18979" xr:uid="{015F0BE6-C70F-4D8E-8EC1-CA0F179A7B63}"/>
    <cellStyle name="Normal 16 2 2 4 2 5" xfId="13068" xr:uid="{ADE18101-7810-4F19-A5A5-C187E93ECCC8}"/>
    <cellStyle name="Normal 16 2 2 4 3" xfId="1978" xr:uid="{18F3CEAA-042D-4755-80E0-18C5A6BC1FCD}"/>
    <cellStyle name="Normal 16 2 2 4 3 2" xfId="4935" xr:uid="{D16142E1-30C4-407C-A759-73D7F2FD53E8}"/>
    <cellStyle name="Normal 16 2 2 4 3 2 2" xfId="10848" xr:uid="{EA966763-A642-408E-A8B9-7BDBB8814C0E}"/>
    <cellStyle name="Normal 16 2 2 4 3 2 2 2" xfId="22672" xr:uid="{517C58C8-073E-4453-A2EB-F440377E611A}"/>
    <cellStyle name="Normal 16 2 2 4 3 2 3" xfId="16761" xr:uid="{DC4CE5D8-E894-473B-B3D9-E844D657879A}"/>
    <cellStyle name="Normal 16 2 2 4 3 3" xfId="7892" xr:uid="{50E6992E-E9DB-4CA7-8876-BB2B2DED55D3}"/>
    <cellStyle name="Normal 16 2 2 4 3 3 2" xfId="19717" xr:uid="{8B5B2217-E5AF-45C3-9A48-53A732C16406}"/>
    <cellStyle name="Normal 16 2 2 4 3 4" xfId="13806" xr:uid="{99EA5A5B-018B-4BFC-A77B-FE3A69B94978}"/>
    <cellStyle name="Normal 16 2 2 4 4" xfId="3458" xr:uid="{751BC0AE-8803-4EEE-8A18-9F7F37C641AE}"/>
    <cellStyle name="Normal 16 2 2 4 4 2" xfId="9371" xr:uid="{1E7B14E1-7D61-4184-924B-D79DB6E4E971}"/>
    <cellStyle name="Normal 16 2 2 4 4 2 2" xfId="21195" xr:uid="{65399358-7F9E-43FF-AC71-453F1431D013}"/>
    <cellStyle name="Normal 16 2 2 4 4 3" xfId="15284" xr:uid="{714CDC73-774C-4F76-A959-41E429A64535}"/>
    <cellStyle name="Normal 16 2 2 4 5" xfId="6415" xr:uid="{DD0CDB8C-C5BE-48B4-8C41-E5B4F608A851}"/>
    <cellStyle name="Normal 16 2 2 4 5 2" xfId="18240" xr:uid="{CA4506A8-680E-45FF-9A27-565E500CB72E}"/>
    <cellStyle name="Normal 16 2 2 4 6" xfId="12329" xr:uid="{4D3ABCDC-1A84-4090-8011-D1EC8C2605AD}"/>
    <cellStyle name="Normal 16 2 2 5" xfId="870" xr:uid="{CA19A49F-22AD-4F59-89F5-A3F41913092F}"/>
    <cellStyle name="Normal 16 2 2 5 2" xfId="2349" xr:uid="{B285E8C9-2204-4B57-A265-716260F8C001}"/>
    <cellStyle name="Normal 16 2 2 5 2 2" xfId="5306" xr:uid="{187023CD-68DE-4A57-AD4F-91A531AB3AD5}"/>
    <cellStyle name="Normal 16 2 2 5 2 2 2" xfId="11219" xr:uid="{AED162D7-B2D6-48C2-A67F-20331F433851}"/>
    <cellStyle name="Normal 16 2 2 5 2 2 2 2" xfId="23043" xr:uid="{3A7D758C-A8BC-40BB-9475-C1546EE135F1}"/>
    <cellStyle name="Normal 16 2 2 5 2 2 3" xfId="17132" xr:uid="{F66EDFDE-3E9C-401A-908F-625233E6E19F}"/>
    <cellStyle name="Normal 16 2 2 5 2 3" xfId="8263" xr:uid="{ED67DDA5-F16E-409C-9A33-6956CEE27B7A}"/>
    <cellStyle name="Normal 16 2 2 5 2 3 2" xfId="20088" xr:uid="{CB7B952C-812C-4835-B7D2-8B4E43B91077}"/>
    <cellStyle name="Normal 16 2 2 5 2 4" xfId="14177" xr:uid="{6E5FFA87-BCA9-452E-BCB1-EE1B170C1D46}"/>
    <cellStyle name="Normal 16 2 2 5 3" xfId="3829" xr:uid="{AD797E69-1941-4CB7-B8A5-F7137CEB58D4}"/>
    <cellStyle name="Normal 16 2 2 5 3 2" xfId="9742" xr:uid="{9EAD2FBE-98B6-4B7A-AECE-B237DBAA2E67}"/>
    <cellStyle name="Normal 16 2 2 5 3 2 2" xfId="21566" xr:uid="{0EB49C75-5477-4E34-9A31-116DD6E39493}"/>
    <cellStyle name="Normal 16 2 2 5 3 3" xfId="15655" xr:uid="{DAC4017C-AE31-44A8-B4C0-8D802DD60E42}"/>
    <cellStyle name="Normal 16 2 2 5 4" xfId="6786" xr:uid="{F3E51F53-2BA0-41F6-B704-C3EF7D9B26A1}"/>
    <cellStyle name="Normal 16 2 2 5 4 2" xfId="18611" xr:uid="{82038BE7-631F-4280-B761-CFEC492E1255}"/>
    <cellStyle name="Normal 16 2 2 5 5" xfId="12700" xr:uid="{0EDEFB3A-8EAF-41AC-9215-DE2D78FE2CC0}"/>
    <cellStyle name="Normal 16 2 2 6" xfId="1610" xr:uid="{55AFDE93-2A8F-4322-BF78-0E8E5503FFC4}"/>
    <cellStyle name="Normal 16 2 2 6 2" xfId="4567" xr:uid="{9E12EF36-B750-4C78-9F0F-AC2C36AD1C22}"/>
    <cellStyle name="Normal 16 2 2 6 2 2" xfId="10480" xr:uid="{4921A9DD-02B1-4921-B897-7C458142B308}"/>
    <cellStyle name="Normal 16 2 2 6 2 2 2" xfId="22304" xr:uid="{967A9AE4-7FA5-491D-841B-817635E88ECA}"/>
    <cellStyle name="Normal 16 2 2 6 2 3" xfId="16393" xr:uid="{BF764EA8-EFA3-4461-B9F3-DA872A123B48}"/>
    <cellStyle name="Normal 16 2 2 6 3" xfId="7524" xr:uid="{6D8ED168-07D3-4CDE-B660-69CB4538DCA4}"/>
    <cellStyle name="Normal 16 2 2 6 3 2" xfId="19349" xr:uid="{304E02AF-7650-4C39-9350-D47C77BAF26A}"/>
    <cellStyle name="Normal 16 2 2 6 4" xfId="13438" xr:uid="{1C8A281B-57EC-4F50-A416-B0414E6DDCA7}"/>
    <cellStyle name="Normal 16 2 2 7" xfId="3090" xr:uid="{278E9C2C-966C-48A4-8051-8E3F982CB35F}"/>
    <cellStyle name="Normal 16 2 2 7 2" xfId="9003" xr:uid="{51587262-2FAA-4ED3-BA9A-320F4ECAA539}"/>
    <cellStyle name="Normal 16 2 2 7 2 2" xfId="20827" xr:uid="{F596EA02-A4E5-44F9-B0EB-9A36268A7CDB}"/>
    <cellStyle name="Normal 16 2 2 7 3" xfId="14916" xr:uid="{3AF60AD0-0B90-49D4-9B6E-8E86D6A79680}"/>
    <cellStyle name="Normal 16 2 2 8" xfId="6047" xr:uid="{A812E871-A3D1-47F9-BC03-CEC8F21435DE}"/>
    <cellStyle name="Normal 16 2 2 8 2" xfId="17872" xr:uid="{69264806-6D34-4E3B-A05C-0E90C8EBC189}"/>
    <cellStyle name="Normal 16 2 2 9" xfId="11961" xr:uid="{C379F8AA-1AED-4E04-BBC0-9EA2BA63E045}"/>
    <cellStyle name="Normal 16 2 3" xfId="185" xr:uid="{20C3C294-5E27-4D5D-893B-8D9546212DED}"/>
    <cellStyle name="Normal 16 2 3 2" xfId="558" xr:uid="{63366193-3E3D-4674-9493-0B485C622774}"/>
    <cellStyle name="Normal 16 2 3 2 2" xfId="1300" xr:uid="{88FCD02D-A417-483E-BEEC-151518BB8A42}"/>
    <cellStyle name="Normal 16 2 3 2 2 2" xfId="2779" xr:uid="{A83D9125-2C56-4F41-BC30-34693295BF97}"/>
    <cellStyle name="Normal 16 2 3 2 2 2 2" xfId="5736" xr:uid="{70B0D070-3821-46BC-909E-F0D6CA5A81B8}"/>
    <cellStyle name="Normal 16 2 3 2 2 2 2 2" xfId="11649" xr:uid="{C99F9EB4-56E6-4FFE-9EA9-29F653FDD1DC}"/>
    <cellStyle name="Normal 16 2 3 2 2 2 2 2 2" xfId="23473" xr:uid="{5AF32F8C-1770-43D6-B825-A013A1226912}"/>
    <cellStyle name="Normal 16 2 3 2 2 2 2 3" xfId="17562" xr:uid="{82CF90E4-EFDE-40BF-B6B7-FD482DC61251}"/>
    <cellStyle name="Normal 16 2 3 2 2 2 3" xfId="8693" xr:uid="{FFB30087-C1D0-44A5-9C34-7C4565742297}"/>
    <cellStyle name="Normal 16 2 3 2 2 2 3 2" xfId="20518" xr:uid="{F031A971-88D6-4EBE-AA05-D94AF8F10240}"/>
    <cellStyle name="Normal 16 2 3 2 2 2 4" xfId="14607" xr:uid="{BCC5B808-DC88-4464-9808-EED75A305212}"/>
    <cellStyle name="Normal 16 2 3 2 2 3" xfId="4259" xr:uid="{27CE56BE-1F59-4A1B-A3AD-FDCD03569536}"/>
    <cellStyle name="Normal 16 2 3 2 2 3 2" xfId="10172" xr:uid="{BE7F3D6A-74FA-4BAB-8DC5-8EB3888DB965}"/>
    <cellStyle name="Normal 16 2 3 2 2 3 2 2" xfId="21996" xr:uid="{DEA06710-E9CB-485C-801E-038696BBA142}"/>
    <cellStyle name="Normal 16 2 3 2 2 3 3" xfId="16085" xr:uid="{6EA3B7A4-B474-49E8-8913-B56F9945D9C1}"/>
    <cellStyle name="Normal 16 2 3 2 2 4" xfId="7216" xr:uid="{4F099EBB-C696-413F-8AE0-E8BED4F6F102}"/>
    <cellStyle name="Normal 16 2 3 2 2 4 2" xfId="19041" xr:uid="{B6697ABE-F9B8-45A4-A806-A34460058B3A}"/>
    <cellStyle name="Normal 16 2 3 2 2 5" xfId="13130" xr:uid="{1A9DE7B9-B868-4DA0-8BEF-31653DC8F6BD}"/>
    <cellStyle name="Normal 16 2 3 2 3" xfId="2040" xr:uid="{696CD412-599F-462F-8FB7-C68919B18359}"/>
    <cellStyle name="Normal 16 2 3 2 3 2" xfId="4997" xr:uid="{3AEFC90E-EF05-4F97-B35F-C89CC06F0F33}"/>
    <cellStyle name="Normal 16 2 3 2 3 2 2" xfId="10910" xr:uid="{76DF3850-1448-4AB2-BA0A-93A9B23D7EC8}"/>
    <cellStyle name="Normal 16 2 3 2 3 2 2 2" xfId="22734" xr:uid="{E8C2FF48-EF72-4F57-B103-41218C512CE0}"/>
    <cellStyle name="Normal 16 2 3 2 3 2 3" xfId="16823" xr:uid="{9445392A-CCA1-4AB7-99C0-0118296560AF}"/>
    <cellStyle name="Normal 16 2 3 2 3 3" xfId="7954" xr:uid="{828FBFFF-3C26-4502-A231-6B93C73D6A85}"/>
    <cellStyle name="Normal 16 2 3 2 3 3 2" xfId="19779" xr:uid="{FFD9E5A8-78DC-4836-9DD7-7E8F62699D19}"/>
    <cellStyle name="Normal 16 2 3 2 3 4" xfId="13868" xr:uid="{6F1DFDFB-5088-46BC-98AC-DBB6D88281CD}"/>
    <cellStyle name="Normal 16 2 3 2 4" xfId="3520" xr:uid="{E2AE0191-19FE-42E3-86F6-80A0BFF394D6}"/>
    <cellStyle name="Normal 16 2 3 2 4 2" xfId="9433" xr:uid="{90EAC696-F05B-4F4E-94EE-2D5841EC6C17}"/>
    <cellStyle name="Normal 16 2 3 2 4 2 2" xfId="21257" xr:uid="{2B0B3890-120C-4675-BBD0-52C0F8BD169C}"/>
    <cellStyle name="Normal 16 2 3 2 4 3" xfId="15346" xr:uid="{4E4BE2C2-87F3-4159-8CE6-F5406B035B2F}"/>
    <cellStyle name="Normal 16 2 3 2 5" xfId="6477" xr:uid="{F8C30861-592E-4601-BB7F-CF47A27FE2CB}"/>
    <cellStyle name="Normal 16 2 3 2 5 2" xfId="18302" xr:uid="{48768D83-B240-40F6-A1E3-6FEFDAB2154A}"/>
    <cellStyle name="Normal 16 2 3 2 6" xfId="12391" xr:uid="{F592EA71-DAAF-48CA-B786-C3FE88A4FAD4}"/>
    <cellStyle name="Normal 16 2 3 3" xfId="932" xr:uid="{808FD67B-4273-4E0A-9DCE-06AFF3CC8DCA}"/>
    <cellStyle name="Normal 16 2 3 3 2" xfId="2411" xr:uid="{EB78EA9C-F5FC-4ACB-B115-4B92CED3907A}"/>
    <cellStyle name="Normal 16 2 3 3 2 2" xfId="5368" xr:uid="{BEB5383C-EA5F-446A-9939-0FDB708A8BA9}"/>
    <cellStyle name="Normal 16 2 3 3 2 2 2" xfId="11281" xr:uid="{E63FF165-7D28-4B98-8CB3-D7069E6DF5F1}"/>
    <cellStyle name="Normal 16 2 3 3 2 2 2 2" xfId="23105" xr:uid="{ADADF8C4-4C7C-4148-9C07-2BA4A0D1B2C8}"/>
    <cellStyle name="Normal 16 2 3 3 2 2 3" xfId="17194" xr:uid="{9AA09413-7E7B-4AC4-A6A2-AD7EDE73A1A5}"/>
    <cellStyle name="Normal 16 2 3 3 2 3" xfId="8325" xr:uid="{2A585FDA-BD1F-43FC-AD18-855DADBFA784}"/>
    <cellStyle name="Normal 16 2 3 3 2 3 2" xfId="20150" xr:uid="{8F071739-1B0C-400E-9DFF-D76C80FECAE9}"/>
    <cellStyle name="Normal 16 2 3 3 2 4" xfId="14239" xr:uid="{2AB76EF3-FCF1-432B-821D-5F7EC28DBADB}"/>
    <cellStyle name="Normal 16 2 3 3 3" xfId="3891" xr:uid="{6B539BBF-E52E-4B77-97E6-8C41C8A0F4DE}"/>
    <cellStyle name="Normal 16 2 3 3 3 2" xfId="9804" xr:uid="{F90E7A45-03B6-4EC8-9DA6-DFDC09EFF3E3}"/>
    <cellStyle name="Normal 16 2 3 3 3 2 2" xfId="21628" xr:uid="{550DE33B-0B0F-4E9C-9CEA-5758B007141F}"/>
    <cellStyle name="Normal 16 2 3 3 3 3" xfId="15717" xr:uid="{B9629863-E8E7-4ED3-9FC0-C16D80E4D2B6}"/>
    <cellStyle name="Normal 16 2 3 3 4" xfId="6848" xr:uid="{756A546E-101A-40FA-8A43-EC07B711BF8C}"/>
    <cellStyle name="Normal 16 2 3 3 4 2" xfId="18673" xr:uid="{B0BB7BD3-CAFD-4019-9603-5677ADC70DFA}"/>
    <cellStyle name="Normal 16 2 3 3 5" xfId="12762" xr:uid="{A806F3C8-D4BB-4A9C-AD8C-A189FC837897}"/>
    <cellStyle name="Normal 16 2 3 4" xfId="1672" xr:uid="{C577CAE5-449C-4EC8-A0D6-B40660BB8C15}"/>
    <cellStyle name="Normal 16 2 3 4 2" xfId="4629" xr:uid="{F7A1A488-5857-4B56-A115-E746F75820B3}"/>
    <cellStyle name="Normal 16 2 3 4 2 2" xfId="10542" xr:uid="{C4D7FAAF-9D65-4FC0-A7DC-F550E663B69D}"/>
    <cellStyle name="Normal 16 2 3 4 2 2 2" xfId="22366" xr:uid="{50DB3DAD-F1A6-4952-A664-92A69E1CF83D}"/>
    <cellStyle name="Normal 16 2 3 4 2 3" xfId="16455" xr:uid="{37382688-63E3-4B91-9BEA-E59CC14CC27E}"/>
    <cellStyle name="Normal 16 2 3 4 3" xfId="7586" xr:uid="{D9C3B673-0D5D-4582-8F0F-B7F5176A65B0}"/>
    <cellStyle name="Normal 16 2 3 4 3 2" xfId="19411" xr:uid="{0568D01F-B210-42F5-8FE7-B306F3CEF054}"/>
    <cellStyle name="Normal 16 2 3 4 4" xfId="13500" xr:uid="{C86A7800-6E28-40FF-8467-C5745BF196D9}"/>
    <cellStyle name="Normal 16 2 3 5" xfId="3152" xr:uid="{EA62D8BC-7803-45E1-9B43-C0C9B6C6FAC7}"/>
    <cellStyle name="Normal 16 2 3 5 2" xfId="9065" xr:uid="{FA9D46F0-0825-4242-B4A0-3DA4785AEE3D}"/>
    <cellStyle name="Normal 16 2 3 5 2 2" xfId="20889" xr:uid="{35116C38-8B16-4025-A5BA-C832BE5919EA}"/>
    <cellStyle name="Normal 16 2 3 5 3" xfId="14978" xr:uid="{E51BC2CC-4675-47DF-82E8-B81AA5A5542D}"/>
    <cellStyle name="Normal 16 2 3 6" xfId="6109" xr:uid="{04235CC0-EABD-4FEB-BF7F-FB5D6C7DEB6E}"/>
    <cellStyle name="Normal 16 2 3 6 2" xfId="17934" xr:uid="{6146D9B2-C738-4EC9-9EC0-92E9C4B54FFE}"/>
    <cellStyle name="Normal 16 2 3 7" xfId="12023" xr:uid="{6C25DA3F-5F2A-475D-A0C2-3A8E1A27C468}"/>
    <cellStyle name="Normal 16 2 4" xfId="309" xr:uid="{5A566EB8-1EBB-4D67-B2D0-CBBC4C73B0DE}"/>
    <cellStyle name="Normal 16 2 4 2" xfId="680" xr:uid="{3398FE66-D35E-43DC-8B4D-49B831B19353}"/>
    <cellStyle name="Normal 16 2 4 2 2" xfId="1421" xr:uid="{48D0241E-34DF-4E29-BA2A-B4F6B302D123}"/>
    <cellStyle name="Normal 16 2 4 2 2 2" xfId="2900" xr:uid="{BE3E369D-8291-4431-B11E-68FB8953A6BC}"/>
    <cellStyle name="Normal 16 2 4 2 2 2 2" xfId="5857" xr:uid="{55DD846F-8D8D-4E81-ABF9-560633155EAE}"/>
    <cellStyle name="Normal 16 2 4 2 2 2 2 2" xfId="11770" xr:uid="{F29796A2-8884-4337-88D9-05E8BB190BE4}"/>
    <cellStyle name="Normal 16 2 4 2 2 2 2 2 2" xfId="23594" xr:uid="{EECE404B-428D-4A1D-826B-E09EF8F7AD86}"/>
    <cellStyle name="Normal 16 2 4 2 2 2 2 3" xfId="17683" xr:uid="{AF60DCB4-52F5-46D9-91D3-6CB904830974}"/>
    <cellStyle name="Normal 16 2 4 2 2 2 3" xfId="8814" xr:uid="{F86CDBE5-7B90-46AB-BAF0-342AB6A7FDF3}"/>
    <cellStyle name="Normal 16 2 4 2 2 2 3 2" xfId="20639" xr:uid="{FACA4A7C-D03B-4F27-9223-76A7CFED9CCF}"/>
    <cellStyle name="Normal 16 2 4 2 2 2 4" xfId="14728" xr:uid="{C39E21D1-85AE-40D0-BC8C-6705478D189E}"/>
    <cellStyle name="Normal 16 2 4 2 2 3" xfId="4380" xr:uid="{EC0C1C0B-8D6B-4F87-8AA0-CC7398BAB454}"/>
    <cellStyle name="Normal 16 2 4 2 2 3 2" xfId="10293" xr:uid="{3B06293A-F3C2-42BC-8FC7-DF0724E75052}"/>
    <cellStyle name="Normal 16 2 4 2 2 3 2 2" xfId="22117" xr:uid="{394C83A3-59B3-427C-9A17-135C4B0CAD0E}"/>
    <cellStyle name="Normal 16 2 4 2 2 3 3" xfId="16206" xr:uid="{478C797A-748C-4B79-9417-E4B7D448343B}"/>
    <cellStyle name="Normal 16 2 4 2 2 4" xfId="7337" xr:uid="{809AF019-A2D2-4568-A0A9-731962871541}"/>
    <cellStyle name="Normal 16 2 4 2 2 4 2" xfId="19162" xr:uid="{D01166A4-7569-47CE-96D9-DF1E2C0D875A}"/>
    <cellStyle name="Normal 16 2 4 2 2 5" xfId="13251" xr:uid="{5F96AD3F-CA43-4810-B43B-971F57DE3EB8}"/>
    <cellStyle name="Normal 16 2 4 2 3" xfId="2161" xr:uid="{953B5C65-1CE5-48E2-820C-8C31361970C8}"/>
    <cellStyle name="Normal 16 2 4 2 3 2" xfId="5118" xr:uid="{58DFD787-5CD4-496A-99A8-B9950E426694}"/>
    <cellStyle name="Normal 16 2 4 2 3 2 2" xfId="11031" xr:uid="{E8AA5358-B771-479F-B9DA-5865AFA3089A}"/>
    <cellStyle name="Normal 16 2 4 2 3 2 2 2" xfId="22855" xr:uid="{6C9D96EC-7795-4D05-8F17-643879586D8C}"/>
    <cellStyle name="Normal 16 2 4 2 3 2 3" xfId="16944" xr:uid="{3BA3D087-3020-4260-8955-EADFAB02F738}"/>
    <cellStyle name="Normal 16 2 4 2 3 3" xfId="8075" xr:uid="{994915BC-8398-40DF-B790-E6636F35D357}"/>
    <cellStyle name="Normal 16 2 4 2 3 3 2" xfId="19900" xr:uid="{1CCEF313-A734-495A-8320-3E5DA226DBFB}"/>
    <cellStyle name="Normal 16 2 4 2 3 4" xfId="13989" xr:uid="{01B6C028-744A-4B8D-935D-8BF03475E5F1}"/>
    <cellStyle name="Normal 16 2 4 2 4" xfId="3641" xr:uid="{0020E570-C2D0-4268-A3AA-E17196C17850}"/>
    <cellStyle name="Normal 16 2 4 2 4 2" xfId="9554" xr:uid="{D161720C-0A60-4F83-B3D4-E406E426690B}"/>
    <cellStyle name="Normal 16 2 4 2 4 2 2" xfId="21378" xr:uid="{E44B069E-8D22-4B67-9F6B-14DF911C9D80}"/>
    <cellStyle name="Normal 16 2 4 2 4 3" xfId="15467" xr:uid="{07F01D9A-2B5C-4612-B5F8-39FCC982086D}"/>
    <cellStyle name="Normal 16 2 4 2 5" xfId="6598" xr:uid="{AD7E6E08-8C8D-4803-B44F-487D2086D4B5}"/>
    <cellStyle name="Normal 16 2 4 2 5 2" xfId="18423" xr:uid="{F5668F19-704B-4FB0-97CB-2B3B2EC72030}"/>
    <cellStyle name="Normal 16 2 4 2 6" xfId="12512" xr:uid="{5097BCC5-C732-4496-BD12-AD5EF4C6AF8A}"/>
    <cellStyle name="Normal 16 2 4 3" xfId="1053" xr:uid="{2D2D9EA0-323E-4EC4-8396-7CB755EAC66C}"/>
    <cellStyle name="Normal 16 2 4 3 2" xfId="2532" xr:uid="{F29A5F93-5C3E-4ED6-ADF5-5531AC1296AC}"/>
    <cellStyle name="Normal 16 2 4 3 2 2" xfId="5489" xr:uid="{F12B74F9-5EF1-4E7C-874F-AFFC8846B919}"/>
    <cellStyle name="Normal 16 2 4 3 2 2 2" xfId="11402" xr:uid="{59F52AA7-132A-485B-B889-E83B07B4943A}"/>
    <cellStyle name="Normal 16 2 4 3 2 2 2 2" xfId="23226" xr:uid="{F5A3C4F2-11B6-4C2D-8A3E-3D793E307D12}"/>
    <cellStyle name="Normal 16 2 4 3 2 2 3" xfId="17315" xr:uid="{6F7FB212-B56C-4EFF-8383-535EFEC87843}"/>
    <cellStyle name="Normal 16 2 4 3 2 3" xfId="8446" xr:uid="{045ED13D-792B-41FE-85B4-A7F433FBFF57}"/>
    <cellStyle name="Normal 16 2 4 3 2 3 2" xfId="20271" xr:uid="{4F2645ED-0E9A-4052-8445-105142BDDCBF}"/>
    <cellStyle name="Normal 16 2 4 3 2 4" xfId="14360" xr:uid="{06DBAF3A-B725-467C-A3EE-C607EB8C6039}"/>
    <cellStyle name="Normal 16 2 4 3 3" xfId="4012" xr:uid="{EAE8AD7D-1AB8-4B0D-A254-225D3BAB31E4}"/>
    <cellStyle name="Normal 16 2 4 3 3 2" xfId="9925" xr:uid="{96EB7A22-C4EE-4F16-BA90-3E7C5CAABF94}"/>
    <cellStyle name="Normal 16 2 4 3 3 2 2" xfId="21749" xr:uid="{D6AB2FF5-ECA2-4EB5-B0CF-D47CB22C0FCC}"/>
    <cellStyle name="Normal 16 2 4 3 3 3" xfId="15838" xr:uid="{9DBE8D8D-86C0-4B9B-A7C8-D0C7AA53CF48}"/>
    <cellStyle name="Normal 16 2 4 3 4" xfId="6969" xr:uid="{8146118F-E8E7-4ED5-8B20-DD8F03125250}"/>
    <cellStyle name="Normal 16 2 4 3 4 2" xfId="18794" xr:uid="{82CA5764-A980-45D4-92D2-C6E1C47CCA16}"/>
    <cellStyle name="Normal 16 2 4 3 5" xfId="12883" xr:uid="{84B48D38-121D-44E1-AD25-8BDA550B3BD5}"/>
    <cellStyle name="Normal 16 2 4 4" xfId="1793" xr:uid="{34102AF6-97BC-4588-B890-2317CC1D2421}"/>
    <cellStyle name="Normal 16 2 4 4 2" xfId="4750" xr:uid="{19916E86-3F0F-48D6-9A71-DA1ADB70DF2A}"/>
    <cellStyle name="Normal 16 2 4 4 2 2" xfId="10663" xr:uid="{F5B563F8-2AEF-4536-84A8-F02FA4C45B1B}"/>
    <cellStyle name="Normal 16 2 4 4 2 2 2" xfId="22487" xr:uid="{95EFFB03-4E52-449B-A50C-30A1401F37E5}"/>
    <cellStyle name="Normal 16 2 4 4 2 3" xfId="16576" xr:uid="{2269A6B0-F973-4CA0-B6A9-0F061377FABD}"/>
    <cellStyle name="Normal 16 2 4 4 3" xfId="7707" xr:uid="{F60A6ABA-5C7A-4BFB-B157-3C7EBA7080D2}"/>
    <cellStyle name="Normal 16 2 4 4 3 2" xfId="19532" xr:uid="{F4DB508B-DD2F-4C9D-96C3-7BD0D127AEF5}"/>
    <cellStyle name="Normal 16 2 4 4 4" xfId="13621" xr:uid="{9859E949-CC3B-4251-9AC9-8CBA924E366D}"/>
    <cellStyle name="Normal 16 2 4 5" xfId="3273" xr:uid="{20083B69-D778-4F86-ACE9-2131EE731239}"/>
    <cellStyle name="Normal 16 2 4 5 2" xfId="9186" xr:uid="{A115E50D-8B6B-4609-B254-A15505B41AC1}"/>
    <cellStyle name="Normal 16 2 4 5 2 2" xfId="21010" xr:uid="{2E7B424E-75F9-4862-812B-118EA33D5E0B}"/>
    <cellStyle name="Normal 16 2 4 5 3" xfId="15099" xr:uid="{EA657FFD-992E-4B6E-8065-E76115BAD9E2}"/>
    <cellStyle name="Normal 16 2 4 6" xfId="6230" xr:uid="{AC142ED1-B5BA-4E35-97F1-A045C6BA9BF1}"/>
    <cellStyle name="Normal 16 2 4 6 2" xfId="18055" xr:uid="{4870BE0A-B096-4047-9FC7-7D22E07776AA}"/>
    <cellStyle name="Normal 16 2 4 7" xfId="12144" xr:uid="{4D97288F-A1C2-4115-989B-CE4F92354520}"/>
    <cellStyle name="Normal 16 2 5" xfId="437" xr:uid="{53ADCE03-1BDB-4780-8722-96DE589D4BE6}"/>
    <cellStyle name="Normal 16 2 5 2" xfId="1179" xr:uid="{632C12C2-1534-4D26-B80D-3CC93F696F7A}"/>
    <cellStyle name="Normal 16 2 5 2 2" xfId="2658" xr:uid="{0966EE95-315B-4A23-8842-C43B38B67E70}"/>
    <cellStyle name="Normal 16 2 5 2 2 2" xfId="5615" xr:uid="{46FAB09D-7C10-4843-990A-0D709A97FDF6}"/>
    <cellStyle name="Normal 16 2 5 2 2 2 2" xfId="11528" xr:uid="{640E6E52-DBEA-4E9B-9616-E56E77BBEBF4}"/>
    <cellStyle name="Normal 16 2 5 2 2 2 2 2" xfId="23352" xr:uid="{51454DDB-1D43-4F6D-AB18-D34D92C80D76}"/>
    <cellStyle name="Normal 16 2 5 2 2 2 3" xfId="17441" xr:uid="{9FB3BACC-5E7E-4E47-8046-E39433BF5A23}"/>
    <cellStyle name="Normal 16 2 5 2 2 3" xfId="8572" xr:uid="{44C5C55C-3CEA-44E3-9C5D-F33B6C55C5E2}"/>
    <cellStyle name="Normal 16 2 5 2 2 3 2" xfId="20397" xr:uid="{ABD90F93-04B1-4F27-9FFC-88A1E1DFD5C9}"/>
    <cellStyle name="Normal 16 2 5 2 2 4" xfId="14486" xr:uid="{15455308-5246-4416-A3D3-4BEC59F179E3}"/>
    <cellStyle name="Normal 16 2 5 2 3" xfId="4138" xr:uid="{7723CA2D-41DE-4ADC-A2FE-93A6D138B881}"/>
    <cellStyle name="Normal 16 2 5 2 3 2" xfId="10051" xr:uid="{22EBFC86-D231-453E-8EC7-F95E0354B619}"/>
    <cellStyle name="Normal 16 2 5 2 3 2 2" xfId="21875" xr:uid="{15E34A47-85CB-4F35-B9D7-8F918A1AB566}"/>
    <cellStyle name="Normal 16 2 5 2 3 3" xfId="15964" xr:uid="{3A53DA06-4EE2-4F85-8A3D-9C432275DF61}"/>
    <cellStyle name="Normal 16 2 5 2 4" xfId="7095" xr:uid="{8B009A30-EE63-42A8-8A2E-EC1E9A2AD90A}"/>
    <cellStyle name="Normal 16 2 5 2 4 2" xfId="18920" xr:uid="{214871F6-1948-4F78-9325-1D3EACC476CC}"/>
    <cellStyle name="Normal 16 2 5 2 5" xfId="13009" xr:uid="{07D824F1-DFA6-4D73-9F92-DB65C93792F7}"/>
    <cellStyle name="Normal 16 2 5 3" xfId="1919" xr:uid="{15B8DB20-7039-478F-8A34-2D2AE1F49B98}"/>
    <cellStyle name="Normal 16 2 5 3 2" xfId="4876" xr:uid="{D6EEDDC3-4003-42FC-86B3-4ECD8AC4BFB4}"/>
    <cellStyle name="Normal 16 2 5 3 2 2" xfId="10789" xr:uid="{DC7FD7B7-E37C-408E-BAD5-73714FB9996D}"/>
    <cellStyle name="Normal 16 2 5 3 2 2 2" xfId="22613" xr:uid="{DD25E447-EB69-416A-84C0-80D8BB7E54CE}"/>
    <cellStyle name="Normal 16 2 5 3 2 3" xfId="16702" xr:uid="{ED02F665-AA23-4E5D-8AB6-D6AA41D2767C}"/>
    <cellStyle name="Normal 16 2 5 3 3" xfId="7833" xr:uid="{28076FD8-5E16-4960-BF78-4C64621D5778}"/>
    <cellStyle name="Normal 16 2 5 3 3 2" xfId="19658" xr:uid="{6702A682-A44C-4574-AF33-6B5A7AF9FE66}"/>
    <cellStyle name="Normal 16 2 5 3 4" xfId="13747" xr:uid="{BC7DD769-C575-42EB-AED0-8BDCFBBEB763}"/>
    <cellStyle name="Normal 16 2 5 4" xfId="3399" xr:uid="{F400C743-A313-4BF9-865E-DC4ABD7135F9}"/>
    <cellStyle name="Normal 16 2 5 4 2" xfId="9312" xr:uid="{99AF6140-BC95-49B1-90A8-E4A231DA4568}"/>
    <cellStyle name="Normal 16 2 5 4 2 2" xfId="21136" xr:uid="{AA8A23BD-58C5-4E2D-826B-384EB41916F9}"/>
    <cellStyle name="Normal 16 2 5 4 3" xfId="15225" xr:uid="{E1A48A01-DCFC-4B94-9D22-6C2238CC7AAB}"/>
    <cellStyle name="Normal 16 2 5 5" xfId="6356" xr:uid="{6D436413-4678-499B-8843-C2B9AE734309}"/>
    <cellStyle name="Normal 16 2 5 5 2" xfId="18181" xr:uid="{2B1875FE-2DD3-47F8-A857-A5ECD4822A70}"/>
    <cellStyle name="Normal 16 2 5 6" xfId="12270" xr:uid="{FB1580D2-5F03-43AE-A189-B1BC4D74FE65}"/>
    <cellStyle name="Normal 16 2 6" xfId="811" xr:uid="{78F55A97-0AD1-4DD8-BEC0-0774DA3B06C8}"/>
    <cellStyle name="Normal 16 2 6 2" xfId="2290" xr:uid="{F4454257-BE76-48A7-AA2A-15608568142A}"/>
    <cellStyle name="Normal 16 2 6 2 2" xfId="5247" xr:uid="{38A9EB9C-491D-4630-910A-A7E8888C92C8}"/>
    <cellStyle name="Normal 16 2 6 2 2 2" xfId="11160" xr:uid="{63058A0F-8100-4932-8DCA-4EB0D7F10C86}"/>
    <cellStyle name="Normal 16 2 6 2 2 2 2" xfId="22984" xr:uid="{83098879-BA6F-462D-834C-5FFAE82CA454}"/>
    <cellStyle name="Normal 16 2 6 2 2 3" xfId="17073" xr:uid="{556DAA9F-7D43-44FA-B79A-A0579F2AE1B4}"/>
    <cellStyle name="Normal 16 2 6 2 3" xfId="8204" xr:uid="{7FCCE2A7-346D-42A7-9C90-C321C683C8AD}"/>
    <cellStyle name="Normal 16 2 6 2 3 2" xfId="20029" xr:uid="{28B430C9-594D-47F6-BE39-17AD6F98BCBD}"/>
    <cellStyle name="Normal 16 2 6 2 4" xfId="14118" xr:uid="{A63D07A3-92D2-4C7A-B38F-ACC5B21229BD}"/>
    <cellStyle name="Normal 16 2 6 3" xfId="3770" xr:uid="{C4798BF4-F75B-4E52-87A5-80E63B173529}"/>
    <cellStyle name="Normal 16 2 6 3 2" xfId="9683" xr:uid="{16D888F4-96E5-48C4-8608-D6314C01D8CB}"/>
    <cellStyle name="Normal 16 2 6 3 2 2" xfId="21507" xr:uid="{82BC35AE-E77E-4D77-8691-6AB39BCF0604}"/>
    <cellStyle name="Normal 16 2 6 3 3" xfId="15596" xr:uid="{8E9859E1-AE28-4CFE-9A66-AE54EE58BA11}"/>
    <cellStyle name="Normal 16 2 6 4" xfId="6727" xr:uid="{8E76504C-52A8-4CDA-883D-676E5033B6C8}"/>
    <cellStyle name="Normal 16 2 6 4 2" xfId="18552" xr:uid="{10DF337A-F5F2-4C7B-8BF8-1DED5710FDF9}"/>
    <cellStyle name="Normal 16 2 6 5" xfId="12641" xr:uid="{E0FA769D-4E5B-4793-9C67-A94368A21E7B}"/>
    <cellStyle name="Normal 16 2 7" xfId="1551" xr:uid="{83A02D94-1BFF-47E7-A504-F7F1FA476C29}"/>
    <cellStyle name="Normal 16 2 7 2" xfId="4508" xr:uid="{1DE18098-094E-49C7-A3E1-BF880E8DFBB4}"/>
    <cellStyle name="Normal 16 2 7 2 2" xfId="10421" xr:uid="{5F0994E2-66B3-4E42-AAFB-BF48ED10E442}"/>
    <cellStyle name="Normal 16 2 7 2 2 2" xfId="22245" xr:uid="{29B8E7C5-D196-4CC4-BA3A-7099A45BBCFD}"/>
    <cellStyle name="Normal 16 2 7 2 3" xfId="16334" xr:uid="{141E524C-B5BE-4D84-AD31-00802D2C3AB4}"/>
    <cellStyle name="Normal 16 2 7 3" xfId="7465" xr:uid="{7F020C2B-DB98-4D98-9A3D-16A21878E4AF}"/>
    <cellStyle name="Normal 16 2 7 3 2" xfId="19290" xr:uid="{17573982-ADC1-428A-A895-5B70C650554D}"/>
    <cellStyle name="Normal 16 2 7 4" xfId="13379" xr:uid="{4A2DB347-BF52-430A-A010-90745FF01076}"/>
    <cellStyle name="Normal 16 2 8" xfId="3031" xr:uid="{6C353DC1-FF65-4378-A10E-34362418D80A}"/>
    <cellStyle name="Normal 16 2 8 2" xfId="8944" xr:uid="{50C593AA-33E7-4AFA-8A57-9BD44B477469}"/>
    <cellStyle name="Normal 16 2 8 2 2" xfId="20768" xr:uid="{A124DFBC-77BA-423C-8EC2-91ECC1D2BA31}"/>
    <cellStyle name="Normal 16 2 8 3" xfId="14857" xr:uid="{754AF9BC-6527-4926-BA85-5797681D8473}"/>
    <cellStyle name="Normal 16 2 9" xfId="5988" xr:uid="{672B7A69-24B8-470A-A7DC-2EA61F2E6B7E}"/>
    <cellStyle name="Normal 16 2 9 2" xfId="17813" xr:uid="{7C4D8655-D1E1-44EC-8EAD-946DB9FAB8BD}"/>
    <cellStyle name="Normal 16 3" xfId="91" xr:uid="{2221F6C9-ADF4-473B-B76F-3C14FF1DA49A}"/>
    <cellStyle name="Normal 16 3 2" xfId="217" xr:uid="{C60361D5-AF7D-47FD-834F-D30E137D1CF6}"/>
    <cellStyle name="Normal 16 3 2 2" xfId="589" xr:uid="{EAE9EE22-C8EB-48AD-9223-1670378F93DE}"/>
    <cellStyle name="Normal 16 3 2 2 2" xfId="1331" xr:uid="{7B858D1A-97D7-46A1-B07C-BF439E8D962C}"/>
    <cellStyle name="Normal 16 3 2 2 2 2" xfId="2810" xr:uid="{046BCA84-8BE6-43E4-8868-1972D86931DB}"/>
    <cellStyle name="Normal 16 3 2 2 2 2 2" xfId="5767" xr:uid="{CA2B0FA6-1E39-4459-B9DA-5FF8377FBE6B}"/>
    <cellStyle name="Normal 16 3 2 2 2 2 2 2" xfId="11680" xr:uid="{EB95B7DA-25FD-42F0-80C5-3A731DF3F1A2}"/>
    <cellStyle name="Normal 16 3 2 2 2 2 2 2 2" xfId="23504" xr:uid="{6546733F-281D-4F0A-B4A2-4DFBD314BAAB}"/>
    <cellStyle name="Normal 16 3 2 2 2 2 2 3" xfId="17593" xr:uid="{0937F9FE-CC98-44CF-92FA-95519A94AD76}"/>
    <cellStyle name="Normal 16 3 2 2 2 2 3" xfId="8724" xr:uid="{3B67845E-B636-4CDE-9998-D849D4E87ED8}"/>
    <cellStyle name="Normal 16 3 2 2 2 2 3 2" xfId="20549" xr:uid="{293DC185-770F-477B-8600-E87F546FB9BD}"/>
    <cellStyle name="Normal 16 3 2 2 2 2 4" xfId="14638" xr:uid="{C11B7007-5B01-4F8F-8222-57E42AA72498}"/>
    <cellStyle name="Normal 16 3 2 2 2 3" xfId="4290" xr:uid="{E858F316-70F3-49E3-BEB3-804F17B53664}"/>
    <cellStyle name="Normal 16 3 2 2 2 3 2" xfId="10203" xr:uid="{581A8ADC-0B52-40A6-B745-5E7455D9877E}"/>
    <cellStyle name="Normal 16 3 2 2 2 3 2 2" xfId="22027" xr:uid="{087D4344-32E7-4642-A61E-7F49EAAFE982}"/>
    <cellStyle name="Normal 16 3 2 2 2 3 3" xfId="16116" xr:uid="{7E335189-92A7-40FE-B5DC-D5766F2082A1}"/>
    <cellStyle name="Normal 16 3 2 2 2 4" xfId="7247" xr:uid="{D309009C-7DB5-4E81-A464-D7A1B8CF332E}"/>
    <cellStyle name="Normal 16 3 2 2 2 4 2" xfId="19072" xr:uid="{EAA5A85F-138D-4103-9A9D-F2506B6A6382}"/>
    <cellStyle name="Normal 16 3 2 2 2 5" xfId="13161" xr:uid="{C71D53CA-B571-46D8-B4BB-509CC2D23CA5}"/>
    <cellStyle name="Normal 16 3 2 2 3" xfId="2071" xr:uid="{FE8EC8ED-BA56-439B-8641-744036AC1BA3}"/>
    <cellStyle name="Normal 16 3 2 2 3 2" xfId="5028" xr:uid="{9E273D52-0263-4D11-8813-7C664E66CADB}"/>
    <cellStyle name="Normal 16 3 2 2 3 2 2" xfId="10941" xr:uid="{3DD7F153-B6C2-4ACA-AC58-92238A8880DE}"/>
    <cellStyle name="Normal 16 3 2 2 3 2 2 2" xfId="22765" xr:uid="{82D8CF57-11A4-423F-A749-2B7D6E30F29D}"/>
    <cellStyle name="Normal 16 3 2 2 3 2 3" xfId="16854" xr:uid="{135EBC14-6125-44A1-A624-0C5038410FF9}"/>
    <cellStyle name="Normal 16 3 2 2 3 3" xfId="7985" xr:uid="{FA02333D-5D6E-49AC-8ACE-AF6E013D5BFB}"/>
    <cellStyle name="Normal 16 3 2 2 3 3 2" xfId="19810" xr:uid="{69E35E51-2A3E-423B-8553-F88D14451816}"/>
    <cellStyle name="Normal 16 3 2 2 3 4" xfId="13899" xr:uid="{66454D1B-B149-48B0-866F-10CF0C234671}"/>
    <cellStyle name="Normal 16 3 2 2 4" xfId="3551" xr:uid="{7DF167C3-B2FE-433F-B61D-9C605BA0F7B0}"/>
    <cellStyle name="Normal 16 3 2 2 4 2" xfId="9464" xr:uid="{17D098FD-632D-4223-8263-8F1601634744}"/>
    <cellStyle name="Normal 16 3 2 2 4 2 2" xfId="21288" xr:uid="{1D55B7B4-E17A-49E4-A4D0-8046DB45EC10}"/>
    <cellStyle name="Normal 16 3 2 2 4 3" xfId="15377" xr:uid="{983ABABB-C01B-413C-AB71-9872806C3E53}"/>
    <cellStyle name="Normal 16 3 2 2 5" xfId="6508" xr:uid="{B756E5BF-3212-426B-94C4-C2607B9D77E2}"/>
    <cellStyle name="Normal 16 3 2 2 5 2" xfId="18333" xr:uid="{BFAC1BD5-9373-433A-9710-5CDE8EBBD242}"/>
    <cellStyle name="Normal 16 3 2 2 6" xfId="12422" xr:uid="{7EE2C8C5-9DF4-4034-AC23-D4BBDBF963BB}"/>
    <cellStyle name="Normal 16 3 2 3" xfId="963" xr:uid="{E59BF76A-3D31-4ECE-B305-77BB838BDCF0}"/>
    <cellStyle name="Normal 16 3 2 3 2" xfId="2442" xr:uid="{E1ACE316-55C1-4E17-97BD-FCAFFF67BA64}"/>
    <cellStyle name="Normal 16 3 2 3 2 2" xfId="5399" xr:uid="{BE9040D1-30F5-4D4F-ACF8-1E762EB681DE}"/>
    <cellStyle name="Normal 16 3 2 3 2 2 2" xfId="11312" xr:uid="{478697AB-3CD4-404F-9335-560430EA3DA6}"/>
    <cellStyle name="Normal 16 3 2 3 2 2 2 2" xfId="23136" xr:uid="{89D6EB60-711F-4035-84A3-72A012667E29}"/>
    <cellStyle name="Normal 16 3 2 3 2 2 3" xfId="17225" xr:uid="{D716A666-3BCC-42F6-ABC1-F2A23CF73872}"/>
    <cellStyle name="Normal 16 3 2 3 2 3" xfId="8356" xr:uid="{0116D718-60F6-4D0F-9F7D-7F75FBE2EEF4}"/>
    <cellStyle name="Normal 16 3 2 3 2 3 2" xfId="20181" xr:uid="{A0B8A7F1-86BA-4298-AA93-338ED510460D}"/>
    <cellStyle name="Normal 16 3 2 3 2 4" xfId="14270" xr:uid="{CA47F45F-2576-4E04-9A2A-DFB5920E147D}"/>
    <cellStyle name="Normal 16 3 2 3 3" xfId="3922" xr:uid="{FAD055AD-4A5B-49EE-91E4-0F5B43C43A99}"/>
    <cellStyle name="Normal 16 3 2 3 3 2" xfId="9835" xr:uid="{90CE83B0-C3AB-4945-A7A8-1C4D6F12C820}"/>
    <cellStyle name="Normal 16 3 2 3 3 2 2" xfId="21659" xr:uid="{FEEAD25F-5998-4173-8487-27D82B868876}"/>
    <cellStyle name="Normal 16 3 2 3 3 3" xfId="15748" xr:uid="{A2CA1776-2564-4491-A816-2277298E35A3}"/>
    <cellStyle name="Normal 16 3 2 3 4" xfId="6879" xr:uid="{FA6F3A6F-F3CE-4177-ADB4-C119CBFB0CF0}"/>
    <cellStyle name="Normal 16 3 2 3 4 2" xfId="18704" xr:uid="{50698EE8-703B-4044-AB1D-CEBD7B044802}"/>
    <cellStyle name="Normal 16 3 2 3 5" xfId="12793" xr:uid="{770D630F-967E-46BF-BEE9-689BE5CBD60F}"/>
    <cellStyle name="Normal 16 3 2 4" xfId="1703" xr:uid="{C03476BC-94F5-4703-B8F9-221E6A11BFF0}"/>
    <cellStyle name="Normal 16 3 2 4 2" xfId="4660" xr:uid="{32CA73C9-0565-4E68-A409-42387F994D14}"/>
    <cellStyle name="Normal 16 3 2 4 2 2" xfId="10573" xr:uid="{3CDEC46B-B264-4737-9EDC-DCB4EDE10DFF}"/>
    <cellStyle name="Normal 16 3 2 4 2 2 2" xfId="22397" xr:uid="{8E65A360-0AA5-4EC4-8F95-6B1EA7677F11}"/>
    <cellStyle name="Normal 16 3 2 4 2 3" xfId="16486" xr:uid="{5D2059DB-7531-44DC-BBB9-843054507494}"/>
    <cellStyle name="Normal 16 3 2 4 3" xfId="7617" xr:uid="{3A571555-CCCB-44E9-9A6A-F7A6E4C4DDD5}"/>
    <cellStyle name="Normal 16 3 2 4 3 2" xfId="19442" xr:uid="{2C840835-2941-4F7A-BC7A-7C172FF898EB}"/>
    <cellStyle name="Normal 16 3 2 4 4" xfId="13531" xr:uid="{CD08DE87-2ED5-46DF-81C2-0E19FA354E46}"/>
    <cellStyle name="Normal 16 3 2 5" xfId="3183" xr:uid="{7713061F-44A9-4C26-AFF0-AD5C026E3D53}"/>
    <cellStyle name="Normal 16 3 2 5 2" xfId="9096" xr:uid="{9A45BA0F-3F4A-42CC-9507-B7F71E213590}"/>
    <cellStyle name="Normal 16 3 2 5 2 2" xfId="20920" xr:uid="{8D5AE260-B70E-443F-8642-D490D72FC3E3}"/>
    <cellStyle name="Normal 16 3 2 5 3" xfId="15009" xr:uid="{29C79AE1-60F1-49AB-B135-94FDED96C5DA}"/>
    <cellStyle name="Normal 16 3 2 6" xfId="6140" xr:uid="{793D96CB-3A0D-4F0D-A213-1F7A6DFE50A3}"/>
    <cellStyle name="Normal 16 3 2 6 2" xfId="17965" xr:uid="{5262DD42-8E96-4538-B3A7-FA9BF429D5C4}"/>
    <cellStyle name="Normal 16 3 2 7" xfId="12054" xr:uid="{FFE9AE52-D70A-4C6F-8C4F-086F7EE9686E}"/>
    <cellStyle name="Normal 16 3 3" xfId="340" xr:uid="{67E6322D-B6B9-46F0-B6ED-D3189C143EE3}"/>
    <cellStyle name="Normal 16 3 3 2" xfId="711" xr:uid="{181386A4-6070-4A54-A57A-BDFDB2A32596}"/>
    <cellStyle name="Normal 16 3 3 2 2" xfId="1452" xr:uid="{A1D574DE-8F47-4910-AB62-E40A08F981EC}"/>
    <cellStyle name="Normal 16 3 3 2 2 2" xfId="2931" xr:uid="{65716154-3529-4C08-AEDA-F2EB949693E4}"/>
    <cellStyle name="Normal 16 3 3 2 2 2 2" xfId="5888" xr:uid="{732ECDC1-721D-4D2B-9228-EF8855FFAFCD}"/>
    <cellStyle name="Normal 16 3 3 2 2 2 2 2" xfId="11801" xr:uid="{F85A2809-9CCC-474F-8C92-98C18F8F8FAB}"/>
    <cellStyle name="Normal 16 3 3 2 2 2 2 2 2" xfId="23625" xr:uid="{C67C1ACD-D6AE-48E7-BB51-4BEB379234BC}"/>
    <cellStyle name="Normal 16 3 3 2 2 2 2 3" xfId="17714" xr:uid="{C34D38B1-91CD-46D8-928B-DFAFDEE564E8}"/>
    <cellStyle name="Normal 16 3 3 2 2 2 3" xfId="8845" xr:uid="{1E4E1813-5F4D-410A-9F51-07ED28479B0C}"/>
    <cellStyle name="Normal 16 3 3 2 2 2 3 2" xfId="20670" xr:uid="{03430577-BA56-41E3-A8A2-DE9989126709}"/>
    <cellStyle name="Normal 16 3 3 2 2 2 4" xfId="14759" xr:uid="{282BABF8-B29D-4C01-BC41-89AD45F3C506}"/>
    <cellStyle name="Normal 16 3 3 2 2 3" xfId="4411" xr:uid="{3DED1378-FF38-4BC0-AC7D-57CC43652575}"/>
    <cellStyle name="Normal 16 3 3 2 2 3 2" xfId="10324" xr:uid="{CAEBF255-8407-44B9-B48A-725CEC8F0B22}"/>
    <cellStyle name="Normal 16 3 3 2 2 3 2 2" xfId="22148" xr:uid="{23A71833-1AFD-44C7-8EE8-46A008FAA286}"/>
    <cellStyle name="Normal 16 3 3 2 2 3 3" xfId="16237" xr:uid="{B86AA5F3-43F6-445F-B712-1193A395B7A7}"/>
    <cellStyle name="Normal 16 3 3 2 2 4" xfId="7368" xr:uid="{EE3AE411-3897-490E-B6C7-D99A1B428D7E}"/>
    <cellStyle name="Normal 16 3 3 2 2 4 2" xfId="19193" xr:uid="{C696CF6C-AF01-4F17-BC37-315D40908745}"/>
    <cellStyle name="Normal 16 3 3 2 2 5" xfId="13282" xr:uid="{CCA7D829-6016-4AB5-8FE9-A224960E9425}"/>
    <cellStyle name="Normal 16 3 3 2 3" xfId="2192" xr:uid="{F37AE46B-6C03-44C9-81BE-A00E5474C108}"/>
    <cellStyle name="Normal 16 3 3 2 3 2" xfId="5149" xr:uid="{7FE8D516-F6F9-42F7-8A27-CB9C7764C282}"/>
    <cellStyle name="Normal 16 3 3 2 3 2 2" xfId="11062" xr:uid="{3F877433-88EB-442B-97EE-03E5CDC0055B}"/>
    <cellStyle name="Normal 16 3 3 2 3 2 2 2" xfId="22886" xr:uid="{3F075B82-A14E-4809-9C74-D453B87469BA}"/>
    <cellStyle name="Normal 16 3 3 2 3 2 3" xfId="16975" xr:uid="{FE341E42-F477-48DB-B42F-176D023E2D50}"/>
    <cellStyle name="Normal 16 3 3 2 3 3" xfId="8106" xr:uid="{6A8CF07D-E380-4DCD-A122-8ADB22FE661E}"/>
    <cellStyle name="Normal 16 3 3 2 3 3 2" xfId="19931" xr:uid="{102B7C46-F863-4D3C-9832-40E83E6A9199}"/>
    <cellStyle name="Normal 16 3 3 2 3 4" xfId="14020" xr:uid="{C2BB6B8F-038C-4C6C-89CF-59CE035914B1}"/>
    <cellStyle name="Normal 16 3 3 2 4" xfId="3672" xr:uid="{962A1D20-C301-46EF-B969-573DC3C561A7}"/>
    <cellStyle name="Normal 16 3 3 2 4 2" xfId="9585" xr:uid="{3C6EAF88-5F33-429D-B3AC-A1E198910EDA}"/>
    <cellStyle name="Normal 16 3 3 2 4 2 2" xfId="21409" xr:uid="{90754977-B824-4E4A-84AA-904CBB3C24CD}"/>
    <cellStyle name="Normal 16 3 3 2 4 3" xfId="15498" xr:uid="{2D043BEF-8C69-4F71-89A9-290C6CA3473C}"/>
    <cellStyle name="Normal 16 3 3 2 5" xfId="6629" xr:uid="{5C6E7CAC-7D28-4B38-AF25-EA6FE11D6FED}"/>
    <cellStyle name="Normal 16 3 3 2 5 2" xfId="18454" xr:uid="{FC7147AC-22EC-4F19-B4CD-12B9AE1C2DCD}"/>
    <cellStyle name="Normal 16 3 3 2 6" xfId="12543" xr:uid="{5DD95280-7B9F-4BFB-804D-2755EC286530}"/>
    <cellStyle name="Normal 16 3 3 3" xfId="1084" xr:uid="{6E911B65-DD40-4448-A6B0-BDB07E17AF3D}"/>
    <cellStyle name="Normal 16 3 3 3 2" xfId="2563" xr:uid="{C27529D1-9FDA-4FA0-8CE2-1DF7E61A51C8}"/>
    <cellStyle name="Normal 16 3 3 3 2 2" xfId="5520" xr:uid="{C40A2E9F-CB40-4C8E-8F9C-65C63A3FF224}"/>
    <cellStyle name="Normal 16 3 3 3 2 2 2" xfId="11433" xr:uid="{A5FC7ED6-ED0B-4159-ACD5-EFE62DCA518C}"/>
    <cellStyle name="Normal 16 3 3 3 2 2 2 2" xfId="23257" xr:uid="{DAED7505-7A33-4E8B-882B-7BB1B5B5B14B}"/>
    <cellStyle name="Normal 16 3 3 3 2 2 3" xfId="17346" xr:uid="{E82BCAA6-AB99-4273-B9EB-6C2512665140}"/>
    <cellStyle name="Normal 16 3 3 3 2 3" xfId="8477" xr:uid="{47B5E86D-5F7E-4930-8C7A-624B87E4BDD0}"/>
    <cellStyle name="Normal 16 3 3 3 2 3 2" xfId="20302" xr:uid="{3AD02005-03F9-4FD1-AFF6-DD29FE28FF88}"/>
    <cellStyle name="Normal 16 3 3 3 2 4" xfId="14391" xr:uid="{E26406AB-C63E-40F7-8E16-02A96CE45860}"/>
    <cellStyle name="Normal 16 3 3 3 3" xfId="4043" xr:uid="{D2DF03B4-270F-42F8-9626-3DCB4FB1D9F3}"/>
    <cellStyle name="Normal 16 3 3 3 3 2" xfId="9956" xr:uid="{DFF610ED-DAED-46F0-93C3-229C26800C8B}"/>
    <cellStyle name="Normal 16 3 3 3 3 2 2" xfId="21780" xr:uid="{FBBA4890-3B01-44D9-8411-068EEB2CC1B5}"/>
    <cellStyle name="Normal 16 3 3 3 3 3" xfId="15869" xr:uid="{947ACCF7-E890-41AE-BBD2-0543635203D1}"/>
    <cellStyle name="Normal 16 3 3 3 4" xfId="7000" xr:uid="{4FAA5EF0-B23F-4646-AF9A-D017CD7377BC}"/>
    <cellStyle name="Normal 16 3 3 3 4 2" xfId="18825" xr:uid="{F0F305F9-9C1E-4FD9-9312-1FE396ADFFB6}"/>
    <cellStyle name="Normal 16 3 3 3 5" xfId="12914" xr:uid="{C0C016B1-1048-49A5-83E6-500B533BB0ED}"/>
    <cellStyle name="Normal 16 3 3 4" xfId="1824" xr:uid="{4FDC3D78-B79D-4245-A917-7F83274F2D20}"/>
    <cellStyle name="Normal 16 3 3 4 2" xfId="4781" xr:uid="{E3F4372B-4F91-4372-981F-842D9BEE9329}"/>
    <cellStyle name="Normal 16 3 3 4 2 2" xfId="10694" xr:uid="{B3DA26E0-5791-4D48-9A63-8A29BF73C947}"/>
    <cellStyle name="Normal 16 3 3 4 2 2 2" xfId="22518" xr:uid="{A03374B8-EF03-480A-9537-1A9BFB477E6D}"/>
    <cellStyle name="Normal 16 3 3 4 2 3" xfId="16607" xr:uid="{673AC425-64C1-4F60-AFA8-25E0F5FE413C}"/>
    <cellStyle name="Normal 16 3 3 4 3" xfId="7738" xr:uid="{3C5444F9-29D7-4220-B86F-BE07B4495A7E}"/>
    <cellStyle name="Normal 16 3 3 4 3 2" xfId="19563" xr:uid="{F29347D8-5150-4EC6-A80E-C10F8444153B}"/>
    <cellStyle name="Normal 16 3 3 4 4" xfId="13652" xr:uid="{8BF61B3A-4CA2-4D02-BDF7-5685351890C0}"/>
    <cellStyle name="Normal 16 3 3 5" xfId="3304" xr:uid="{03335075-9ECC-48E8-9656-A18C53B9C051}"/>
    <cellStyle name="Normal 16 3 3 5 2" xfId="9217" xr:uid="{CB93A896-0CCA-4E37-9A40-AFA8D84C7862}"/>
    <cellStyle name="Normal 16 3 3 5 2 2" xfId="21041" xr:uid="{85143C72-42BD-4559-A5F1-B57F831810BF}"/>
    <cellStyle name="Normal 16 3 3 5 3" xfId="15130" xr:uid="{2BF8EA8E-CACE-4EDF-B309-BAF86B9EDB43}"/>
    <cellStyle name="Normal 16 3 3 6" xfId="6261" xr:uid="{DB866451-89EF-48C5-9CE6-904FD6E4B483}"/>
    <cellStyle name="Normal 16 3 3 6 2" xfId="18086" xr:uid="{2D91DE07-37B4-497C-966A-5903EAB1D037}"/>
    <cellStyle name="Normal 16 3 3 7" xfId="12175" xr:uid="{51EADADC-24E4-4438-B1B4-2C2224C2B0BA}"/>
    <cellStyle name="Normal 16 3 4" xfId="468" xr:uid="{22E6E6B1-40C6-4EE6-890C-E0143B5D635F}"/>
    <cellStyle name="Normal 16 3 4 2" xfId="1210" xr:uid="{B28268DF-242B-4BF6-B26E-ED0C204FE207}"/>
    <cellStyle name="Normal 16 3 4 2 2" xfId="2689" xr:uid="{2B71A926-3F5C-45D3-85CA-266F5CC72F0D}"/>
    <cellStyle name="Normal 16 3 4 2 2 2" xfId="5646" xr:uid="{C57CD635-601A-44DB-A995-6898BCF24BF8}"/>
    <cellStyle name="Normal 16 3 4 2 2 2 2" xfId="11559" xr:uid="{F05C9997-69E8-4EC5-8EB0-CFC77C30E4BE}"/>
    <cellStyle name="Normal 16 3 4 2 2 2 2 2" xfId="23383" xr:uid="{3F1C533A-DB5E-42F4-8B61-EF5C423A6AE3}"/>
    <cellStyle name="Normal 16 3 4 2 2 2 3" xfId="17472" xr:uid="{DBD49CD1-D30B-43B8-BDF1-589CEA820BF7}"/>
    <cellStyle name="Normal 16 3 4 2 2 3" xfId="8603" xr:uid="{23506ACD-0F88-41F5-8EB9-2598C0431BDB}"/>
    <cellStyle name="Normal 16 3 4 2 2 3 2" xfId="20428" xr:uid="{60019BEB-5BE7-4319-B73B-8B6E571DBE27}"/>
    <cellStyle name="Normal 16 3 4 2 2 4" xfId="14517" xr:uid="{93F4DC9B-5B5A-4506-A2D5-D847D4140AEC}"/>
    <cellStyle name="Normal 16 3 4 2 3" xfId="4169" xr:uid="{764ABE67-CCEF-47E8-8B73-4569AF539FFE}"/>
    <cellStyle name="Normal 16 3 4 2 3 2" xfId="10082" xr:uid="{65FBDB5F-6A35-41DF-8049-10A856E66011}"/>
    <cellStyle name="Normal 16 3 4 2 3 2 2" xfId="21906" xr:uid="{A7E9DABE-54B6-4A7D-AABC-41C48EA06C83}"/>
    <cellStyle name="Normal 16 3 4 2 3 3" xfId="15995" xr:uid="{77DC25BE-D70F-48DA-A4B9-1E82BB8C0024}"/>
    <cellStyle name="Normal 16 3 4 2 4" xfId="7126" xr:uid="{DA9B2B0C-D7D1-4C7C-897D-0DA7FAF0E3E0}"/>
    <cellStyle name="Normal 16 3 4 2 4 2" xfId="18951" xr:uid="{CD46999C-0C86-47EA-AF05-FF46B200D6F3}"/>
    <cellStyle name="Normal 16 3 4 2 5" xfId="13040" xr:uid="{FFAB065B-19B6-4B3B-A55F-ABB2C5293615}"/>
    <cellStyle name="Normal 16 3 4 3" xfId="1950" xr:uid="{E1F59B9F-4B3E-4B2F-A58C-F151F07D17BE}"/>
    <cellStyle name="Normal 16 3 4 3 2" xfId="4907" xr:uid="{7895CF0A-84BF-4781-9C91-7FD2A4030887}"/>
    <cellStyle name="Normal 16 3 4 3 2 2" xfId="10820" xr:uid="{99E88C51-5BFE-49FC-A237-7EDCE57E5D56}"/>
    <cellStyle name="Normal 16 3 4 3 2 2 2" xfId="22644" xr:uid="{6228A47F-1969-4221-9128-024B4E27C7C7}"/>
    <cellStyle name="Normal 16 3 4 3 2 3" xfId="16733" xr:uid="{0E1176AA-2781-447C-B2FB-33E78D624155}"/>
    <cellStyle name="Normal 16 3 4 3 3" xfId="7864" xr:uid="{2AFE1C3F-60A1-46B8-BEAD-4E782F55EB6F}"/>
    <cellStyle name="Normal 16 3 4 3 3 2" xfId="19689" xr:uid="{5DE21240-B5C8-4A0F-8DAC-1715E794D45E}"/>
    <cellStyle name="Normal 16 3 4 3 4" xfId="13778" xr:uid="{704514E1-1B34-4F07-ABB3-E98EDCCAD60D}"/>
    <cellStyle name="Normal 16 3 4 4" xfId="3430" xr:uid="{93C969FF-019B-4BFD-824A-923C44E0E625}"/>
    <cellStyle name="Normal 16 3 4 4 2" xfId="9343" xr:uid="{C3963989-DE3E-4399-B2F4-92C15AE4E213}"/>
    <cellStyle name="Normal 16 3 4 4 2 2" xfId="21167" xr:uid="{B6377858-B1F8-495D-965C-FADF724EC44A}"/>
    <cellStyle name="Normal 16 3 4 4 3" xfId="15256" xr:uid="{93746944-73FA-4330-A757-F0233CF473C6}"/>
    <cellStyle name="Normal 16 3 4 5" xfId="6387" xr:uid="{EAD686B5-DC52-4E59-BA2C-FCCE89BE8B89}"/>
    <cellStyle name="Normal 16 3 4 5 2" xfId="18212" xr:uid="{A664CD7D-018E-4BED-A150-9E9DEA740346}"/>
    <cellStyle name="Normal 16 3 4 6" xfId="12301" xr:uid="{8E91B327-7599-4D5E-B5BC-30DBA65BA109}"/>
    <cellStyle name="Normal 16 3 5" xfId="842" xr:uid="{D9720B75-7A80-4A85-A113-09ACE31DE390}"/>
    <cellStyle name="Normal 16 3 5 2" xfId="2321" xr:uid="{D7D3C621-641E-4A66-AEAB-C163353A8B44}"/>
    <cellStyle name="Normal 16 3 5 2 2" xfId="5278" xr:uid="{0D0668BA-A6A8-44C3-A50C-CCDFD2515DBD}"/>
    <cellStyle name="Normal 16 3 5 2 2 2" xfId="11191" xr:uid="{17AAE7EB-21C7-433E-9D29-31C79171E1BA}"/>
    <cellStyle name="Normal 16 3 5 2 2 2 2" xfId="23015" xr:uid="{1C697C58-936A-48B3-A122-F9523992EADF}"/>
    <cellStyle name="Normal 16 3 5 2 2 3" xfId="17104" xr:uid="{93A5E6A7-5551-4B62-A473-A7589B44EE48}"/>
    <cellStyle name="Normal 16 3 5 2 3" xfId="8235" xr:uid="{7E8BF303-65AE-4F5C-A48D-1233F28A6354}"/>
    <cellStyle name="Normal 16 3 5 2 3 2" xfId="20060" xr:uid="{C4C61223-DEAE-4D07-8477-70AF87307298}"/>
    <cellStyle name="Normal 16 3 5 2 4" xfId="14149" xr:uid="{08395501-B692-445D-8489-B60C68C7AAB0}"/>
    <cellStyle name="Normal 16 3 5 3" xfId="3801" xr:uid="{C7D5BB78-D866-478D-9713-D391EFF324AB}"/>
    <cellStyle name="Normal 16 3 5 3 2" xfId="9714" xr:uid="{F95B49C6-2374-47C8-B79E-A992A18536C8}"/>
    <cellStyle name="Normal 16 3 5 3 2 2" xfId="21538" xr:uid="{DE05122D-BBEF-4D0C-A542-BBB7F4F0398D}"/>
    <cellStyle name="Normal 16 3 5 3 3" xfId="15627" xr:uid="{054FE989-2162-48DA-AE2B-F681B701FD90}"/>
    <cellStyle name="Normal 16 3 5 4" xfId="6758" xr:uid="{1A9CCD38-6D2C-467A-8532-CB8FC1D2DA2D}"/>
    <cellStyle name="Normal 16 3 5 4 2" xfId="18583" xr:uid="{E927C99A-0B44-47AD-B87A-11F8D106A5D7}"/>
    <cellStyle name="Normal 16 3 5 5" xfId="12672" xr:uid="{0786731D-B8A6-48FD-8FF3-48AC0A70CC93}"/>
    <cellStyle name="Normal 16 3 6" xfId="1582" xr:uid="{EFE90138-9FC6-4219-AB4C-15F749AD9909}"/>
    <cellStyle name="Normal 16 3 6 2" xfId="4539" xr:uid="{7492E412-1911-4983-8E65-964703B87222}"/>
    <cellStyle name="Normal 16 3 6 2 2" xfId="10452" xr:uid="{37546A05-9877-4D24-8FBF-DEC528ED2701}"/>
    <cellStyle name="Normal 16 3 6 2 2 2" xfId="22276" xr:uid="{91596E31-28EC-4F42-B830-A61893493D40}"/>
    <cellStyle name="Normal 16 3 6 2 3" xfId="16365" xr:uid="{73789B91-C73E-406B-AE34-D929A39C7AE9}"/>
    <cellStyle name="Normal 16 3 6 3" xfId="7496" xr:uid="{3B5BCEDC-D80A-449A-9BA7-4A86126997BC}"/>
    <cellStyle name="Normal 16 3 6 3 2" xfId="19321" xr:uid="{E7B09BF4-66F0-4E60-AAC2-4E9AE568FF6E}"/>
    <cellStyle name="Normal 16 3 6 4" xfId="13410" xr:uid="{CCF498E4-92B4-4179-AF9F-576D35740932}"/>
    <cellStyle name="Normal 16 3 7" xfId="3062" xr:uid="{124846FD-1175-4734-AD3B-EB984EBE76BD}"/>
    <cellStyle name="Normal 16 3 7 2" xfId="8975" xr:uid="{80AC0445-4D18-47B6-96ED-79A5E12B6E70}"/>
    <cellStyle name="Normal 16 3 7 2 2" xfId="20799" xr:uid="{AA28AFB0-9914-4FC1-8611-4DE861417121}"/>
    <cellStyle name="Normal 16 3 7 3" xfId="14888" xr:uid="{0A21BAB0-B1A2-4036-A498-914EEF573706}"/>
    <cellStyle name="Normal 16 3 8" xfId="6019" xr:uid="{D705B047-BDF6-4561-9731-770405B6AEA0}"/>
    <cellStyle name="Normal 16 3 8 2" xfId="17844" xr:uid="{567A8D77-E82C-4271-BB47-4216260E4365}"/>
    <cellStyle name="Normal 16 3 9" xfId="11933" xr:uid="{17B1CD03-1CA0-4E9F-93B4-11AD42F8511F}"/>
    <cellStyle name="Normal 16 4" xfId="157" xr:uid="{60682DB1-E14A-4CB8-B94D-CDE1D8F3CC10}"/>
    <cellStyle name="Normal 16 4 2" xfId="530" xr:uid="{0DEDC8A1-10E5-4706-BC22-55964133F231}"/>
    <cellStyle name="Normal 16 4 2 2" xfId="1272" xr:uid="{74348E01-CBCA-4022-ACD5-CFC7CD7E1CA5}"/>
    <cellStyle name="Normal 16 4 2 2 2" xfId="2751" xr:uid="{0FB6AA5D-E924-416D-AF76-75AFD2BCF9A3}"/>
    <cellStyle name="Normal 16 4 2 2 2 2" xfId="5708" xr:uid="{744876FF-319A-4737-AD13-2F94FE27556C}"/>
    <cellStyle name="Normal 16 4 2 2 2 2 2" xfId="11621" xr:uid="{5409D453-0896-4F59-B392-00C629C7BA94}"/>
    <cellStyle name="Normal 16 4 2 2 2 2 2 2" xfId="23445" xr:uid="{0C1A2DF0-6CCE-490E-BED4-052225FE9290}"/>
    <cellStyle name="Normal 16 4 2 2 2 2 3" xfId="17534" xr:uid="{3BD96501-CF11-4E3D-B3A3-83C1842CD1F8}"/>
    <cellStyle name="Normal 16 4 2 2 2 3" xfId="8665" xr:uid="{E7F20B6D-490F-4FA7-B1F6-F1B76FA292AE}"/>
    <cellStyle name="Normal 16 4 2 2 2 3 2" xfId="20490" xr:uid="{09CFFA6C-DCE9-4FD0-95D0-5B32463F3986}"/>
    <cellStyle name="Normal 16 4 2 2 2 4" xfId="14579" xr:uid="{1074E616-8CA4-4EAF-9541-58F88D53BE20}"/>
    <cellStyle name="Normal 16 4 2 2 3" xfId="4231" xr:uid="{182ED423-D96C-4684-8823-34ABAE0C8A67}"/>
    <cellStyle name="Normal 16 4 2 2 3 2" xfId="10144" xr:uid="{79A501CA-FAF9-4B54-9D63-58ED74AE3FBE}"/>
    <cellStyle name="Normal 16 4 2 2 3 2 2" xfId="21968" xr:uid="{9C320129-086D-4C56-A79A-4AE208C321FA}"/>
    <cellStyle name="Normal 16 4 2 2 3 3" xfId="16057" xr:uid="{A7CE1826-EA67-4780-B63E-CAFAEEFFF7CC}"/>
    <cellStyle name="Normal 16 4 2 2 4" xfId="7188" xr:uid="{EF8D78F8-362F-4D19-8243-8B9481AD9E55}"/>
    <cellStyle name="Normal 16 4 2 2 4 2" xfId="19013" xr:uid="{686B1DEF-6AC4-4250-8F62-7276C4734335}"/>
    <cellStyle name="Normal 16 4 2 2 5" xfId="13102" xr:uid="{5E3C1DE0-092E-4CE3-9391-62F025118378}"/>
    <cellStyle name="Normal 16 4 2 3" xfId="2012" xr:uid="{8A706D76-55BB-4900-80B4-CAE8F9B061DB}"/>
    <cellStyle name="Normal 16 4 2 3 2" xfId="4969" xr:uid="{485701E2-309C-4EAB-B4ED-7B7C48284EA4}"/>
    <cellStyle name="Normal 16 4 2 3 2 2" xfId="10882" xr:uid="{091BB6EA-4CA2-4960-BD95-D6D6D66F584B}"/>
    <cellStyle name="Normal 16 4 2 3 2 2 2" xfId="22706" xr:uid="{D076AA6E-6FDA-42B5-A841-234A17AA76CC}"/>
    <cellStyle name="Normal 16 4 2 3 2 3" xfId="16795" xr:uid="{BF4BC229-6DBF-4465-836C-6CE8F81F1E38}"/>
    <cellStyle name="Normal 16 4 2 3 3" xfId="7926" xr:uid="{3CBDB937-B114-4683-B011-7A913C50B01D}"/>
    <cellStyle name="Normal 16 4 2 3 3 2" xfId="19751" xr:uid="{817C8213-1EC3-4258-8A81-E23C5103CCD4}"/>
    <cellStyle name="Normal 16 4 2 3 4" xfId="13840" xr:uid="{E7C84E49-DF18-45D7-8972-76B42F388664}"/>
    <cellStyle name="Normal 16 4 2 4" xfId="3492" xr:uid="{54F2FDBA-4D49-467B-984A-611F1D191EE0}"/>
    <cellStyle name="Normal 16 4 2 4 2" xfId="9405" xr:uid="{2BF3F83A-891C-4053-AD62-6C58E3F3F9E8}"/>
    <cellStyle name="Normal 16 4 2 4 2 2" xfId="21229" xr:uid="{57323A2A-839E-48FD-8130-1524C66F9027}"/>
    <cellStyle name="Normal 16 4 2 4 3" xfId="15318" xr:uid="{7B20DFFD-0B56-41C2-BAD8-980DAA18277D}"/>
    <cellStyle name="Normal 16 4 2 5" xfId="6449" xr:uid="{E5E87632-210C-441F-A930-0A0BBBFB3E5A}"/>
    <cellStyle name="Normal 16 4 2 5 2" xfId="18274" xr:uid="{2E2FBCA3-159E-4805-B071-47FEA4E64725}"/>
    <cellStyle name="Normal 16 4 2 6" xfId="12363" xr:uid="{E1EC7B87-0F81-4CEF-987F-E68581445EAA}"/>
    <cellStyle name="Normal 16 4 3" xfId="904" xr:uid="{FC50BAD6-41B3-4F21-B745-D4D1AE09F0FC}"/>
    <cellStyle name="Normal 16 4 3 2" xfId="2383" xr:uid="{8F673C79-D22C-4BE6-ABD1-6E994963E494}"/>
    <cellStyle name="Normal 16 4 3 2 2" xfId="5340" xr:uid="{1662DCBA-FFD5-4C9D-9A75-0F8B695A872C}"/>
    <cellStyle name="Normal 16 4 3 2 2 2" xfId="11253" xr:uid="{989ACB53-C6D1-4A7C-9BDA-78B7D2E4BB0F}"/>
    <cellStyle name="Normal 16 4 3 2 2 2 2" xfId="23077" xr:uid="{C5783EDD-8097-402F-8091-2E626BDCDB55}"/>
    <cellStyle name="Normal 16 4 3 2 2 3" xfId="17166" xr:uid="{1947B5FA-4B5B-4B20-9CDA-31A7547F61B6}"/>
    <cellStyle name="Normal 16 4 3 2 3" xfId="8297" xr:uid="{F836AC00-84DD-4465-A46E-25B707AAC26E}"/>
    <cellStyle name="Normal 16 4 3 2 3 2" xfId="20122" xr:uid="{BB544325-73B4-4F2E-8551-D7FF3925C0DC}"/>
    <cellStyle name="Normal 16 4 3 2 4" xfId="14211" xr:uid="{50672BFA-C900-4D42-82D5-0690953DA5DA}"/>
    <cellStyle name="Normal 16 4 3 3" xfId="3863" xr:uid="{6085F6E2-F852-4E99-8CAE-52E83D5FF8C4}"/>
    <cellStyle name="Normal 16 4 3 3 2" xfId="9776" xr:uid="{272B7C38-353D-4B2C-A261-A950335DEEF1}"/>
    <cellStyle name="Normal 16 4 3 3 2 2" xfId="21600" xr:uid="{31476F1B-B7A5-4DC2-A1D8-8CDFA1953580}"/>
    <cellStyle name="Normal 16 4 3 3 3" xfId="15689" xr:uid="{E65AD9E9-14E6-4838-B523-7447A1A7FDD4}"/>
    <cellStyle name="Normal 16 4 3 4" xfId="6820" xr:uid="{5B76C4FB-214E-4001-81AF-07AF72470412}"/>
    <cellStyle name="Normal 16 4 3 4 2" xfId="18645" xr:uid="{005DEA0F-EAD4-4734-BCCA-1A0C35BF093D}"/>
    <cellStyle name="Normal 16 4 3 5" xfId="12734" xr:uid="{EE3409F6-16D5-4DE2-9EEF-704AE68DA6F9}"/>
    <cellStyle name="Normal 16 4 4" xfId="1644" xr:uid="{CBEA438A-AAF7-49E7-8B18-A07377F97F3F}"/>
    <cellStyle name="Normal 16 4 4 2" xfId="4601" xr:uid="{17226938-2701-4F08-8D9B-0D663F9DA5F4}"/>
    <cellStyle name="Normal 16 4 4 2 2" xfId="10514" xr:uid="{BC35354C-FD13-4825-8902-81EF5FFD1808}"/>
    <cellStyle name="Normal 16 4 4 2 2 2" xfId="22338" xr:uid="{358903B6-3281-41C4-B0CB-96F2D636505E}"/>
    <cellStyle name="Normal 16 4 4 2 3" xfId="16427" xr:uid="{95C50AE5-FB8A-426F-AB72-841A4028E709}"/>
    <cellStyle name="Normal 16 4 4 3" xfId="7558" xr:uid="{564B965B-191E-4B58-9297-E301D84AA29E}"/>
    <cellStyle name="Normal 16 4 4 3 2" xfId="19383" xr:uid="{3DEF1A91-14DC-43AB-8725-64D7B8C06738}"/>
    <cellStyle name="Normal 16 4 4 4" xfId="13472" xr:uid="{8DBC9BA0-58C7-45EF-A903-E04DAD93F3FD}"/>
    <cellStyle name="Normal 16 4 5" xfId="3124" xr:uid="{F9C158FA-4A07-4883-8ED1-766841DB9079}"/>
    <cellStyle name="Normal 16 4 5 2" xfId="9037" xr:uid="{5FD94EB5-D659-449F-AC1D-4381B82DDED1}"/>
    <cellStyle name="Normal 16 4 5 2 2" xfId="20861" xr:uid="{1D8B8D40-45CC-4DDF-A43C-1AEBAB7A6E6C}"/>
    <cellStyle name="Normal 16 4 5 3" xfId="14950" xr:uid="{1CDF5BB2-AF23-4B06-8B7A-AAFE1DBC5398}"/>
    <cellStyle name="Normal 16 4 6" xfId="6081" xr:uid="{6A2B9EDE-91EB-4CBA-80D2-9EA0CE465730}"/>
    <cellStyle name="Normal 16 4 6 2" xfId="17906" xr:uid="{0463B643-CA6A-4B85-B63E-9E40593CF11F}"/>
    <cellStyle name="Normal 16 4 7" xfId="11995" xr:uid="{B7BABCEF-29A3-462E-8D48-C8BF20067799}"/>
    <cellStyle name="Normal 16 5" xfId="281" xr:uid="{35CA578C-F138-4BC5-B505-8B0D38AAC036}"/>
    <cellStyle name="Normal 16 5 2" xfId="652" xr:uid="{6895E4B3-F63E-4509-B137-40596D709760}"/>
    <cellStyle name="Normal 16 5 2 2" xfId="1393" xr:uid="{8FB89731-D4D3-4478-B408-C14BA922C43B}"/>
    <cellStyle name="Normal 16 5 2 2 2" xfId="2872" xr:uid="{A9D2CED0-EEC7-4099-BB77-7DFCAE8ED751}"/>
    <cellStyle name="Normal 16 5 2 2 2 2" xfId="5829" xr:uid="{F6FE3B2D-FF98-48FB-AA23-61FC214F3C27}"/>
    <cellStyle name="Normal 16 5 2 2 2 2 2" xfId="11742" xr:uid="{91FAD8DD-1031-432D-A01D-22E5EB503331}"/>
    <cellStyle name="Normal 16 5 2 2 2 2 2 2" xfId="23566" xr:uid="{139C60CC-E98E-47D0-8C8D-E3C219A523D6}"/>
    <cellStyle name="Normal 16 5 2 2 2 2 3" xfId="17655" xr:uid="{2FD88E76-1B7A-4C40-AF49-9E0315B97C04}"/>
    <cellStyle name="Normal 16 5 2 2 2 3" xfId="8786" xr:uid="{8E8365EB-FF7F-4B17-85BC-799F22B35DA5}"/>
    <cellStyle name="Normal 16 5 2 2 2 3 2" xfId="20611" xr:uid="{20710D24-97D9-43BD-BAD2-287499995D14}"/>
    <cellStyle name="Normal 16 5 2 2 2 4" xfId="14700" xr:uid="{A6697F76-92B4-4A44-8BBF-E5DE7D736586}"/>
    <cellStyle name="Normal 16 5 2 2 3" xfId="4352" xr:uid="{439410D5-6286-40AE-B6B7-079B2563C1FA}"/>
    <cellStyle name="Normal 16 5 2 2 3 2" xfId="10265" xr:uid="{C8C3488E-DE36-463C-97C3-538771254BAC}"/>
    <cellStyle name="Normal 16 5 2 2 3 2 2" xfId="22089" xr:uid="{68254057-C4BC-45B7-8B88-0054F9A02832}"/>
    <cellStyle name="Normal 16 5 2 2 3 3" xfId="16178" xr:uid="{953C8CAD-263B-46D7-9C6D-D138248DD959}"/>
    <cellStyle name="Normal 16 5 2 2 4" xfId="7309" xr:uid="{063AF4F6-1A9A-4411-B737-79F2920B2528}"/>
    <cellStyle name="Normal 16 5 2 2 4 2" xfId="19134" xr:uid="{6AA0DB6E-DD8F-46C0-A905-2923BFCBD12A}"/>
    <cellStyle name="Normal 16 5 2 2 5" xfId="13223" xr:uid="{63738D7B-925F-438B-903A-D0D6814473B3}"/>
    <cellStyle name="Normal 16 5 2 3" xfId="2133" xr:uid="{CEA547A2-549E-4BF2-8D43-FED6AEADFB35}"/>
    <cellStyle name="Normal 16 5 2 3 2" xfId="5090" xr:uid="{8558A210-08E3-466C-B3F2-24A0B41A266F}"/>
    <cellStyle name="Normal 16 5 2 3 2 2" xfId="11003" xr:uid="{1D9F5726-51C5-407B-A6B6-F6632724F908}"/>
    <cellStyle name="Normal 16 5 2 3 2 2 2" xfId="22827" xr:uid="{31B56434-F740-4873-8FDE-9DE268DADC7E}"/>
    <cellStyle name="Normal 16 5 2 3 2 3" xfId="16916" xr:uid="{6862A10D-119E-4EA9-BBB8-1F481109C657}"/>
    <cellStyle name="Normal 16 5 2 3 3" xfId="8047" xr:uid="{6E2C40F7-34AA-4555-AD25-145322403B4D}"/>
    <cellStyle name="Normal 16 5 2 3 3 2" xfId="19872" xr:uid="{58BDD82D-AE15-4077-A3E3-D5EC7E564BCB}"/>
    <cellStyle name="Normal 16 5 2 3 4" xfId="13961" xr:uid="{33005A5D-FC0B-4AE2-8E21-E0F2E847E9F4}"/>
    <cellStyle name="Normal 16 5 2 4" xfId="3613" xr:uid="{E492A899-68B0-4DCA-8A62-3E065FB8D853}"/>
    <cellStyle name="Normal 16 5 2 4 2" xfId="9526" xr:uid="{9C0424B6-99E7-49BD-98B1-FED4879E642B}"/>
    <cellStyle name="Normal 16 5 2 4 2 2" xfId="21350" xr:uid="{8C16006B-1A89-456E-9A4E-B06ADFF0DD2F}"/>
    <cellStyle name="Normal 16 5 2 4 3" xfId="15439" xr:uid="{A1993DDC-89E9-4C5B-BD4E-19A6FE1FC28E}"/>
    <cellStyle name="Normal 16 5 2 5" xfId="6570" xr:uid="{B3F8804F-E09D-4F63-94C9-E29EBC9D9503}"/>
    <cellStyle name="Normal 16 5 2 5 2" xfId="18395" xr:uid="{19BD4E8F-0E0B-49E4-A441-221245E1F678}"/>
    <cellStyle name="Normal 16 5 2 6" xfId="12484" xr:uid="{E6F31463-12E5-4996-AF02-D756028EC970}"/>
    <cellStyle name="Normal 16 5 3" xfId="1025" xr:uid="{C6B2DF6D-7D8E-48DB-9CA3-25F1B4B386F1}"/>
    <cellStyle name="Normal 16 5 3 2" xfId="2504" xr:uid="{ACC566A3-C0F3-4D9F-B1EB-72D8A4FFA627}"/>
    <cellStyle name="Normal 16 5 3 2 2" xfId="5461" xr:uid="{6C501B36-E138-4436-802F-112B5B1279EB}"/>
    <cellStyle name="Normal 16 5 3 2 2 2" xfId="11374" xr:uid="{F578568F-45CC-42AA-977B-91DA5EF7BA50}"/>
    <cellStyle name="Normal 16 5 3 2 2 2 2" xfId="23198" xr:uid="{561D985D-4E4C-4C5A-84A0-ED04749D0B10}"/>
    <cellStyle name="Normal 16 5 3 2 2 3" xfId="17287" xr:uid="{47DEA580-983B-475C-A35C-34EDCF81BB3A}"/>
    <cellStyle name="Normal 16 5 3 2 3" xfId="8418" xr:uid="{7A2BF444-6E1A-46C9-91EB-9BB20432E8B0}"/>
    <cellStyle name="Normal 16 5 3 2 3 2" xfId="20243" xr:uid="{DA62121B-008E-44F9-AEFD-1B5BBD59CAE3}"/>
    <cellStyle name="Normal 16 5 3 2 4" xfId="14332" xr:uid="{FE3BB9A4-B515-4B7A-961B-C2030B537489}"/>
    <cellStyle name="Normal 16 5 3 3" xfId="3984" xr:uid="{AFABF7E3-9CA6-49B4-B373-49E5266617D9}"/>
    <cellStyle name="Normal 16 5 3 3 2" xfId="9897" xr:uid="{F0D2FF3B-CD61-4D42-A1F0-CEF192357685}"/>
    <cellStyle name="Normal 16 5 3 3 2 2" xfId="21721" xr:uid="{3F07B33A-62BB-422F-946C-36487067E2EA}"/>
    <cellStyle name="Normal 16 5 3 3 3" xfId="15810" xr:uid="{0311B9D0-C715-4236-8462-A63FD59E2DB0}"/>
    <cellStyle name="Normal 16 5 3 4" xfId="6941" xr:uid="{D55C499E-6CBF-44B0-8994-6D06D5F49B26}"/>
    <cellStyle name="Normal 16 5 3 4 2" xfId="18766" xr:uid="{B9760B86-8E51-409A-95E1-F28391273A6A}"/>
    <cellStyle name="Normal 16 5 3 5" xfId="12855" xr:uid="{49045819-9B62-480B-8D7C-E022E12E885C}"/>
    <cellStyle name="Normal 16 5 4" xfId="1765" xr:uid="{0726D1FC-146C-458F-BA0F-E0F2AE8AE912}"/>
    <cellStyle name="Normal 16 5 4 2" xfId="4722" xr:uid="{C79765AE-234E-41E9-976C-3231824CDB95}"/>
    <cellStyle name="Normal 16 5 4 2 2" xfId="10635" xr:uid="{1CD7A5D5-1C33-4F60-B0D4-CCFB35B73BE5}"/>
    <cellStyle name="Normal 16 5 4 2 2 2" xfId="22459" xr:uid="{4C16655E-6E92-4DDC-84FD-494B12EA3D79}"/>
    <cellStyle name="Normal 16 5 4 2 3" xfId="16548" xr:uid="{AC63CDC0-88D5-4F6F-8FA3-8A8BE43CF254}"/>
    <cellStyle name="Normal 16 5 4 3" xfId="7679" xr:uid="{8E50EB28-7F3E-436C-B9B3-7FD0A8E7C977}"/>
    <cellStyle name="Normal 16 5 4 3 2" xfId="19504" xr:uid="{BBE5A087-D36D-4AB7-9740-0BE7C464EFF4}"/>
    <cellStyle name="Normal 16 5 4 4" xfId="13593" xr:uid="{C526E829-18CC-451B-8C5C-304D9BE59057}"/>
    <cellStyle name="Normal 16 5 5" xfId="3245" xr:uid="{A8E27CC1-BEBF-46DB-B9E7-FB18DAB1E8E5}"/>
    <cellStyle name="Normal 16 5 5 2" xfId="9158" xr:uid="{4AACAAF8-D95E-44E5-81D8-E4C0A72A63B7}"/>
    <cellStyle name="Normal 16 5 5 2 2" xfId="20982" xr:uid="{95F2FDCE-797E-49B3-84CD-428F75F0FB32}"/>
    <cellStyle name="Normal 16 5 5 3" xfId="15071" xr:uid="{AF601248-08D0-499A-A1CE-2CC83C25A9B8}"/>
    <cellStyle name="Normal 16 5 6" xfId="6202" xr:uid="{C4F2D5D3-4BDD-4C83-AA57-08225ED93620}"/>
    <cellStyle name="Normal 16 5 6 2" xfId="18027" xr:uid="{2CA95650-EF19-40FB-9C55-B1E3C8C789E0}"/>
    <cellStyle name="Normal 16 5 7" xfId="12116" xr:uid="{03737D3B-0441-4FEF-A2AB-FDD1DD2546EC}"/>
    <cellStyle name="Normal 16 6" xfId="409" xr:uid="{D6317367-8C84-4EA9-A925-ABB4CFB37D81}"/>
    <cellStyle name="Normal 16 6 2" xfId="1151" xr:uid="{EF1AE425-0F61-438D-8221-9781587F6F8D}"/>
    <cellStyle name="Normal 16 6 2 2" xfId="2630" xr:uid="{58C11D4C-75AB-4428-9FF3-E7E40CA1B8BF}"/>
    <cellStyle name="Normal 16 6 2 2 2" xfId="5587" xr:uid="{016EDAEA-7CF0-4CA4-AEE7-7D1CB1A77A6C}"/>
    <cellStyle name="Normal 16 6 2 2 2 2" xfId="11500" xr:uid="{F8A00FF9-D629-48A5-9EBF-9FC1D3BD659A}"/>
    <cellStyle name="Normal 16 6 2 2 2 2 2" xfId="23324" xr:uid="{86914ABF-F88B-418D-870B-4848172AA3A8}"/>
    <cellStyle name="Normal 16 6 2 2 2 3" xfId="17413" xr:uid="{B40219E9-3055-4DAD-A665-BC8C3D259D28}"/>
    <cellStyle name="Normal 16 6 2 2 3" xfId="8544" xr:uid="{6C37568B-FBE9-454C-8CC8-CCA655733260}"/>
    <cellStyle name="Normal 16 6 2 2 3 2" xfId="20369" xr:uid="{7D3F2C0F-64C9-4B59-B7D6-F212FCD97148}"/>
    <cellStyle name="Normal 16 6 2 2 4" xfId="14458" xr:uid="{EC562A01-397E-4A9A-980E-86989DC47A93}"/>
    <cellStyle name="Normal 16 6 2 3" xfId="4110" xr:uid="{4B58F868-C670-4240-864F-AED85C2E91CE}"/>
    <cellStyle name="Normal 16 6 2 3 2" xfId="10023" xr:uid="{ECFA6956-E259-4B49-9F93-13F83F57881E}"/>
    <cellStyle name="Normal 16 6 2 3 2 2" xfId="21847" xr:uid="{FFE1B5B7-E37A-494F-B4A1-9FE5BAB9EB74}"/>
    <cellStyle name="Normal 16 6 2 3 3" xfId="15936" xr:uid="{0E833199-0D16-485A-AE81-0E6FF8A31DFD}"/>
    <cellStyle name="Normal 16 6 2 4" xfId="7067" xr:uid="{D848E698-9326-433D-931B-8E029D78D705}"/>
    <cellStyle name="Normal 16 6 2 4 2" xfId="18892" xr:uid="{AA766B0C-6803-488C-8C18-9A6E78D9E5E8}"/>
    <cellStyle name="Normal 16 6 2 5" xfId="12981" xr:uid="{90982BDF-1914-44A4-8648-752017075A39}"/>
    <cellStyle name="Normal 16 6 3" xfId="1891" xr:uid="{1F773234-D108-42B6-952D-B9489600392C}"/>
    <cellStyle name="Normal 16 6 3 2" xfId="4848" xr:uid="{8FD77DE8-F644-422B-9000-DAC79C2F9A82}"/>
    <cellStyle name="Normal 16 6 3 2 2" xfId="10761" xr:uid="{F97F18EB-FA38-435E-8E46-AC26E115B2D0}"/>
    <cellStyle name="Normal 16 6 3 2 2 2" xfId="22585" xr:uid="{AA099949-F0CE-4287-AE5C-31F69093543E}"/>
    <cellStyle name="Normal 16 6 3 2 3" xfId="16674" xr:uid="{702D0E92-12EB-4907-B69A-F2FEF6D9191B}"/>
    <cellStyle name="Normal 16 6 3 3" xfId="7805" xr:uid="{9B30AD69-B77C-47B1-99B1-51E4188C7C52}"/>
    <cellStyle name="Normal 16 6 3 3 2" xfId="19630" xr:uid="{302ED870-465F-4FCA-85B6-93A17F5112A4}"/>
    <cellStyle name="Normal 16 6 3 4" xfId="13719" xr:uid="{189F6DC2-1EC1-4F29-9721-6F87F724938E}"/>
    <cellStyle name="Normal 16 6 4" xfId="3371" xr:uid="{614BF053-C090-438B-A578-139BD298E8AB}"/>
    <cellStyle name="Normal 16 6 4 2" xfId="9284" xr:uid="{E54DF99D-1646-46B2-B007-1FEA4A6D8EC3}"/>
    <cellStyle name="Normal 16 6 4 2 2" xfId="21108" xr:uid="{8D3685DC-4EC1-4838-A25D-DCAE6F31DF33}"/>
    <cellStyle name="Normal 16 6 4 3" xfId="15197" xr:uid="{BF0EE959-60BE-45B3-B72B-F395071E3623}"/>
    <cellStyle name="Normal 16 6 5" xfId="6328" xr:uid="{54540905-40A9-4AAD-B535-384286DE5885}"/>
    <cellStyle name="Normal 16 6 5 2" xfId="18153" xr:uid="{C211140F-B1A2-4BAA-A03D-0FA3E826956A}"/>
    <cellStyle name="Normal 16 6 6" xfId="12242" xr:uid="{BD25A478-BF06-4FEC-974A-AB7549F33E72}"/>
    <cellStyle name="Normal 16 7" xfId="783" xr:uid="{903BF41A-EA76-4FBF-99CA-89DA01A5EDD9}"/>
    <cellStyle name="Normal 16 7 2" xfId="2262" xr:uid="{54DE48E6-45A4-4EEE-84B6-8C05AA359002}"/>
    <cellStyle name="Normal 16 7 2 2" xfId="5219" xr:uid="{D4DDA906-0E80-4BD5-AE18-0E3FD525B6F4}"/>
    <cellStyle name="Normal 16 7 2 2 2" xfId="11132" xr:uid="{CC036882-44FA-4DD6-AE8A-643A252D571F}"/>
    <cellStyle name="Normal 16 7 2 2 2 2" xfId="22956" xr:uid="{7B822E23-46D7-4128-8F19-B82E781602AE}"/>
    <cellStyle name="Normal 16 7 2 2 3" xfId="17045" xr:uid="{6B0570DE-162E-407D-AE1C-47CCC40A1C68}"/>
    <cellStyle name="Normal 16 7 2 3" xfId="8176" xr:uid="{5B67EA86-E20A-44EA-A228-2B3CF7B05AA7}"/>
    <cellStyle name="Normal 16 7 2 3 2" xfId="20001" xr:uid="{837F3740-EF16-406A-92EA-D17908D211DB}"/>
    <cellStyle name="Normal 16 7 2 4" xfId="14090" xr:uid="{76D13424-3BF5-4DB5-BE1D-E21361220926}"/>
    <cellStyle name="Normal 16 7 3" xfId="3742" xr:uid="{87269FAF-A4B1-493F-9CBF-5D1614399BFF}"/>
    <cellStyle name="Normal 16 7 3 2" xfId="9655" xr:uid="{B0D2399B-E9B8-4EF5-8B7E-8B9F637B0E4B}"/>
    <cellStyle name="Normal 16 7 3 2 2" xfId="21479" xr:uid="{0FB5E7DE-5AD3-4921-9B15-465D01BC8736}"/>
    <cellStyle name="Normal 16 7 3 3" xfId="15568" xr:uid="{B584C252-A850-47EF-83BE-4DB98A36F129}"/>
    <cellStyle name="Normal 16 7 4" xfId="6699" xr:uid="{BF5DD1CE-BB42-4A4E-8734-88A81859CC4F}"/>
    <cellStyle name="Normal 16 7 4 2" xfId="18524" xr:uid="{69C73E65-6D79-4829-9302-2D44FE65D10F}"/>
    <cellStyle name="Normal 16 7 5" xfId="12613" xr:uid="{56EAC0B3-A0ED-414A-8BC3-3F35DD7FB1D4}"/>
    <cellStyle name="Normal 16 8" xfId="1523" xr:uid="{EA5E8ADA-F6D6-44D8-B8C2-37349D3ECB6E}"/>
    <cellStyle name="Normal 16 8 2" xfId="4480" xr:uid="{18B0DD9F-AAE6-458D-A8CB-773C9D664E04}"/>
    <cellStyle name="Normal 16 8 2 2" xfId="10393" xr:uid="{E7E77E04-6F2F-4ADB-9201-2043E65BF636}"/>
    <cellStyle name="Normal 16 8 2 2 2" xfId="22217" xr:uid="{1C465B23-6A1C-4B6D-8B1A-00764D9607E1}"/>
    <cellStyle name="Normal 16 8 2 3" xfId="16306" xr:uid="{B4A5FBFC-411B-4D22-9245-7232BE7C2A05}"/>
    <cellStyle name="Normal 16 8 3" xfId="7437" xr:uid="{FF4280D6-084B-4256-A788-776C36FDDAE8}"/>
    <cellStyle name="Normal 16 8 3 2" xfId="19262" xr:uid="{56466D1D-4459-4BBE-8215-6468DB41C3CA}"/>
    <cellStyle name="Normal 16 8 4" xfId="13351" xr:uid="{84ADABAD-EDB7-4A4B-BB45-26987FFCDD7D}"/>
    <cellStyle name="Normal 16 9" xfId="3003" xr:uid="{CD6D86E1-EF05-4F59-8884-9963F63A636D}"/>
    <cellStyle name="Normal 16 9 2" xfId="8916" xr:uid="{A9FF3EB0-722E-40B0-9A9D-E648F37F7B38}"/>
    <cellStyle name="Normal 16 9 2 2" xfId="20740" xr:uid="{4EF10604-F525-4E85-9A5C-23FCA17EBA40}"/>
    <cellStyle name="Normal 16 9 3" xfId="14829" xr:uid="{0FA9A4A9-B228-4DE7-B365-DE2039E33521}"/>
    <cellStyle name="Normal 17" xfId="28" xr:uid="{BDDD67F9-D7E2-4BC1-8413-EAD425E62935}"/>
    <cellStyle name="Normal 17 10" xfId="5961" xr:uid="{BE7D6CBE-09DC-4278-9FF2-0EF9555BC91F}"/>
    <cellStyle name="Normal 17 10 2" xfId="17786" xr:uid="{FB34B450-380C-4044-A325-AA91CE29C9E6}"/>
    <cellStyle name="Normal 17 11" xfId="11875" xr:uid="{6213A053-165F-4B1A-A657-1926DC13374A}"/>
    <cellStyle name="Normal 17 2" xfId="59" xr:uid="{12911F54-22C9-40E3-9CEF-4B2732B79F41}"/>
    <cellStyle name="Normal 17 2 10" xfId="11903" xr:uid="{11D8EC11-FE4D-4C7A-9DDC-8D39BFE3F824}"/>
    <cellStyle name="Normal 17 2 2" xfId="121" xr:uid="{F590E23A-1FDB-483D-9AE5-B69C9FCAA375}"/>
    <cellStyle name="Normal 17 2 2 2" xfId="246" xr:uid="{22384ED1-F771-471E-95D3-A7FD474DF980}"/>
    <cellStyle name="Normal 17 2 2 2 2" xfId="618" xr:uid="{B776EED4-A7E6-473D-814D-AAA5D9DB2F0E}"/>
    <cellStyle name="Normal 17 2 2 2 2 2" xfId="1360" xr:uid="{494F2B62-EB30-4099-94F9-9F383A21F66B}"/>
    <cellStyle name="Normal 17 2 2 2 2 2 2" xfId="2839" xr:uid="{0F47A7FC-0ECF-403C-B683-3ED1A761DC4C}"/>
    <cellStyle name="Normal 17 2 2 2 2 2 2 2" xfId="5796" xr:uid="{8AF36E11-2785-4619-ABC5-634190280920}"/>
    <cellStyle name="Normal 17 2 2 2 2 2 2 2 2" xfId="11709" xr:uid="{95B6E83B-1FDE-45ED-93F6-93343156AADD}"/>
    <cellStyle name="Normal 17 2 2 2 2 2 2 2 2 2" xfId="23533" xr:uid="{EBD0D151-289C-4163-BF32-E5166069EFEB}"/>
    <cellStyle name="Normal 17 2 2 2 2 2 2 2 3" xfId="17622" xr:uid="{B4EA2670-1020-441E-A6DB-2A7DAA790463}"/>
    <cellStyle name="Normal 17 2 2 2 2 2 2 3" xfId="8753" xr:uid="{2ACE7F10-EC4E-47F5-8F6A-59EC8A2C836E}"/>
    <cellStyle name="Normal 17 2 2 2 2 2 2 3 2" xfId="20578" xr:uid="{3A021BD6-95F8-4E9F-BE16-760208B0D94D}"/>
    <cellStyle name="Normal 17 2 2 2 2 2 2 4" xfId="14667" xr:uid="{E23C0D3A-1B9E-4C17-AF14-A4E4A0649A00}"/>
    <cellStyle name="Normal 17 2 2 2 2 2 3" xfId="4319" xr:uid="{51BF108D-090E-4D10-9157-5BFCBFC49923}"/>
    <cellStyle name="Normal 17 2 2 2 2 2 3 2" xfId="10232" xr:uid="{89AF00B2-D80C-4054-A770-F902F563B1FA}"/>
    <cellStyle name="Normal 17 2 2 2 2 2 3 2 2" xfId="22056" xr:uid="{09CF3BB6-4A93-49B0-A434-898F28300052}"/>
    <cellStyle name="Normal 17 2 2 2 2 2 3 3" xfId="16145" xr:uid="{314E6EA1-FFC0-4D88-A117-98FA6D6D80F0}"/>
    <cellStyle name="Normal 17 2 2 2 2 2 4" xfId="7276" xr:uid="{5BC72972-25C1-49ED-970C-F44BEBB30D39}"/>
    <cellStyle name="Normal 17 2 2 2 2 2 4 2" xfId="19101" xr:uid="{F9D98A60-FBFB-4A0F-A343-D8DC38F5E374}"/>
    <cellStyle name="Normal 17 2 2 2 2 2 5" xfId="13190" xr:uid="{71028C7C-8B3A-4249-9B4A-FE21183190A2}"/>
    <cellStyle name="Normal 17 2 2 2 2 3" xfId="2100" xr:uid="{2395376A-ED2D-4EB5-A6D0-E2ADB40CAB2B}"/>
    <cellStyle name="Normal 17 2 2 2 2 3 2" xfId="5057" xr:uid="{8E169878-BC28-483F-9A87-E50FA44C7CEC}"/>
    <cellStyle name="Normal 17 2 2 2 2 3 2 2" xfId="10970" xr:uid="{5E803DD7-931F-47F2-B308-DE29967E7DF0}"/>
    <cellStyle name="Normal 17 2 2 2 2 3 2 2 2" xfId="22794" xr:uid="{B318D7A4-A4AC-40B2-93C9-56462CB26710}"/>
    <cellStyle name="Normal 17 2 2 2 2 3 2 3" xfId="16883" xr:uid="{94B520E0-9ED7-4519-A116-A7B6817FD2D5}"/>
    <cellStyle name="Normal 17 2 2 2 2 3 3" xfId="8014" xr:uid="{33007A4A-7C24-4347-BEB4-C696EE53ECD5}"/>
    <cellStyle name="Normal 17 2 2 2 2 3 3 2" xfId="19839" xr:uid="{443094B4-F4E2-4B5D-9230-97386C08BD39}"/>
    <cellStyle name="Normal 17 2 2 2 2 3 4" xfId="13928" xr:uid="{9310C822-F17D-4971-827D-1B3E2F06483B}"/>
    <cellStyle name="Normal 17 2 2 2 2 4" xfId="3580" xr:uid="{B3D7ACCD-4F27-4BCA-B33C-C20A9F57177F}"/>
    <cellStyle name="Normal 17 2 2 2 2 4 2" xfId="9493" xr:uid="{55360BFB-B3B2-49F6-9D55-6A5A043F1853}"/>
    <cellStyle name="Normal 17 2 2 2 2 4 2 2" xfId="21317" xr:uid="{D3F714E4-0B38-4FD7-8546-8B3ACC929970}"/>
    <cellStyle name="Normal 17 2 2 2 2 4 3" xfId="15406" xr:uid="{0114E96A-3900-4562-8007-3E5E362148D9}"/>
    <cellStyle name="Normal 17 2 2 2 2 5" xfId="6537" xr:uid="{416053B6-2A34-4B81-ADB2-4DB56B40D18B}"/>
    <cellStyle name="Normal 17 2 2 2 2 5 2" xfId="18362" xr:uid="{3FA24C88-81D7-4628-AEB2-1002A798852D}"/>
    <cellStyle name="Normal 17 2 2 2 2 6" xfId="12451" xr:uid="{FE70648C-8101-4B87-A529-1A2296F83142}"/>
    <cellStyle name="Normal 17 2 2 2 3" xfId="992" xr:uid="{8710E05A-4380-48C8-93A9-465688C9E2BD}"/>
    <cellStyle name="Normal 17 2 2 2 3 2" xfId="2471" xr:uid="{7CBFB1A6-CEE8-4534-87DB-F58A8FB1A13F}"/>
    <cellStyle name="Normal 17 2 2 2 3 2 2" xfId="5428" xr:uid="{130D226D-77B4-487E-8BA1-E27E6733F2DB}"/>
    <cellStyle name="Normal 17 2 2 2 3 2 2 2" xfId="11341" xr:uid="{9CE1932C-9B62-4B95-8A8B-69A8E5D83AB2}"/>
    <cellStyle name="Normal 17 2 2 2 3 2 2 2 2" xfId="23165" xr:uid="{EE8F0E42-73C7-4D9A-B1C9-3FBF037638D3}"/>
    <cellStyle name="Normal 17 2 2 2 3 2 2 3" xfId="17254" xr:uid="{018C5CEF-B150-4A65-9588-4BE70C07895F}"/>
    <cellStyle name="Normal 17 2 2 2 3 2 3" xfId="8385" xr:uid="{394865CE-DF7D-4B68-B95B-30A0F5349B1D}"/>
    <cellStyle name="Normal 17 2 2 2 3 2 3 2" xfId="20210" xr:uid="{32749B1D-FF7A-49F5-A65A-40CEE659D039}"/>
    <cellStyle name="Normal 17 2 2 2 3 2 4" xfId="14299" xr:uid="{B42B3BA5-A4BC-4D56-BE1D-268F4153F239}"/>
    <cellStyle name="Normal 17 2 2 2 3 3" xfId="3951" xr:uid="{3055BB1A-711A-4688-AF9B-7253201E6CF8}"/>
    <cellStyle name="Normal 17 2 2 2 3 3 2" xfId="9864" xr:uid="{8CE26427-D0DD-46F1-B67F-DDF78A40C158}"/>
    <cellStyle name="Normal 17 2 2 2 3 3 2 2" xfId="21688" xr:uid="{5FB793F4-26D3-4E5C-A42D-E0A458759097}"/>
    <cellStyle name="Normal 17 2 2 2 3 3 3" xfId="15777" xr:uid="{651A7C41-21A9-40D7-A1F5-687FB5D606BF}"/>
    <cellStyle name="Normal 17 2 2 2 3 4" xfId="6908" xr:uid="{5597CCD6-D5F5-4E34-A635-42DA7FAAEAF1}"/>
    <cellStyle name="Normal 17 2 2 2 3 4 2" xfId="18733" xr:uid="{62F94471-7AA4-4972-8591-63D5ADC4EDA9}"/>
    <cellStyle name="Normal 17 2 2 2 3 5" xfId="12822" xr:uid="{7C12DCF9-44F1-44EE-98C2-0E27F812AC85}"/>
    <cellStyle name="Normal 17 2 2 2 4" xfId="1732" xr:uid="{792CE2D6-00C0-4C59-8FEB-0A1B4717257F}"/>
    <cellStyle name="Normal 17 2 2 2 4 2" xfId="4689" xr:uid="{764D3545-2601-4AB2-AF7D-D3BC191EDD2C}"/>
    <cellStyle name="Normal 17 2 2 2 4 2 2" xfId="10602" xr:uid="{BA2CB184-5A82-47D0-B843-5F3ED73F9A09}"/>
    <cellStyle name="Normal 17 2 2 2 4 2 2 2" xfId="22426" xr:uid="{BD9791DB-3F9F-4BB5-87F4-1321AA75FE46}"/>
    <cellStyle name="Normal 17 2 2 2 4 2 3" xfId="16515" xr:uid="{DDA68D9D-76CD-48DA-B624-87E8A5A5AF5F}"/>
    <cellStyle name="Normal 17 2 2 2 4 3" xfId="7646" xr:uid="{E7976D38-2203-4B44-AB3B-B1C16B0E8682}"/>
    <cellStyle name="Normal 17 2 2 2 4 3 2" xfId="19471" xr:uid="{6D203F6B-97B8-4537-9692-71EA10FC5A43}"/>
    <cellStyle name="Normal 17 2 2 2 4 4" xfId="13560" xr:uid="{418CCA5A-79E0-4831-B76F-478712E33AD4}"/>
    <cellStyle name="Normal 17 2 2 2 5" xfId="3212" xr:uid="{614FCCFE-C99C-4F94-850C-76BA0A085D83}"/>
    <cellStyle name="Normal 17 2 2 2 5 2" xfId="9125" xr:uid="{914C5D9A-CABB-4E53-B259-F5C7B5BDFA4E}"/>
    <cellStyle name="Normal 17 2 2 2 5 2 2" xfId="20949" xr:uid="{33EA8E86-025C-4A6B-8A45-E20A83ACA739}"/>
    <cellStyle name="Normal 17 2 2 2 5 3" xfId="15038" xr:uid="{EED41E22-15A4-4DDF-A603-7408C2D19666}"/>
    <cellStyle name="Normal 17 2 2 2 6" xfId="6169" xr:uid="{0D4CCCF0-AF72-4E1C-A89F-3A3C848259BC}"/>
    <cellStyle name="Normal 17 2 2 2 6 2" xfId="17994" xr:uid="{991F9708-9866-4106-9C75-C29C32F7085B}"/>
    <cellStyle name="Normal 17 2 2 2 7" xfId="12083" xr:uid="{0ADA44C8-5868-4170-A840-53011C09DE11}"/>
    <cellStyle name="Normal 17 2 2 3" xfId="369" xr:uid="{407DB5D1-FFD2-48F2-BD9E-CE84FB62A179}"/>
    <cellStyle name="Normal 17 2 2 3 2" xfId="740" xr:uid="{FA47624C-A924-4773-89C4-8A148822AE88}"/>
    <cellStyle name="Normal 17 2 2 3 2 2" xfId="1481" xr:uid="{7C2862FF-CB32-4FE9-9CBA-55E998EDBF9A}"/>
    <cellStyle name="Normal 17 2 2 3 2 2 2" xfId="2960" xr:uid="{ADBCED5C-4627-4271-A250-589C2BB7A7F2}"/>
    <cellStyle name="Normal 17 2 2 3 2 2 2 2" xfId="5917" xr:uid="{5258E88E-B5AC-4183-96B2-27EDC333C19B}"/>
    <cellStyle name="Normal 17 2 2 3 2 2 2 2 2" xfId="11830" xr:uid="{1D44FC2D-860D-49D5-B367-17BA3DCB658E}"/>
    <cellStyle name="Normal 17 2 2 3 2 2 2 2 2 2" xfId="23654" xr:uid="{7D779A58-7EEF-4635-99BE-B7A2A57CCB95}"/>
    <cellStyle name="Normal 17 2 2 3 2 2 2 2 3" xfId="17743" xr:uid="{7FC68AE0-AAAF-4955-AA4C-CD876F772101}"/>
    <cellStyle name="Normal 17 2 2 3 2 2 2 3" xfId="8874" xr:uid="{E2139661-5377-414A-951C-4EC8F5B74FE9}"/>
    <cellStyle name="Normal 17 2 2 3 2 2 2 3 2" xfId="20699" xr:uid="{A8678ADB-A8C2-4BC0-A033-BE2617A31934}"/>
    <cellStyle name="Normal 17 2 2 3 2 2 2 4" xfId="14788" xr:uid="{309EF0D6-2B9E-4702-94C1-629027D94827}"/>
    <cellStyle name="Normal 17 2 2 3 2 2 3" xfId="4440" xr:uid="{16E24806-53D9-4D38-A5A6-05166488C714}"/>
    <cellStyle name="Normal 17 2 2 3 2 2 3 2" xfId="10353" xr:uid="{6B275D4A-115E-44B0-BA40-48C0920AAA61}"/>
    <cellStyle name="Normal 17 2 2 3 2 2 3 2 2" xfId="22177" xr:uid="{BBC8FA84-60F5-4F9D-A590-0F346CF7073A}"/>
    <cellStyle name="Normal 17 2 2 3 2 2 3 3" xfId="16266" xr:uid="{64545010-9C31-4BE5-A633-CD0A58405071}"/>
    <cellStyle name="Normal 17 2 2 3 2 2 4" xfId="7397" xr:uid="{0A8280E2-A1B3-472F-8B1A-D9C3E76B6D69}"/>
    <cellStyle name="Normal 17 2 2 3 2 2 4 2" xfId="19222" xr:uid="{22C264F7-2800-4DD3-A594-D84EA3B872B9}"/>
    <cellStyle name="Normal 17 2 2 3 2 2 5" xfId="13311" xr:uid="{8794145B-0B33-4712-A6DD-BF3502178DAD}"/>
    <cellStyle name="Normal 17 2 2 3 2 3" xfId="2221" xr:uid="{B054A59A-4363-439E-858C-91464C250F7D}"/>
    <cellStyle name="Normal 17 2 2 3 2 3 2" xfId="5178" xr:uid="{403C00B3-7B0F-457A-A38C-0D50CED048BD}"/>
    <cellStyle name="Normal 17 2 2 3 2 3 2 2" xfId="11091" xr:uid="{9DF03FFE-F00A-41B5-A700-05AF1C53230A}"/>
    <cellStyle name="Normal 17 2 2 3 2 3 2 2 2" xfId="22915" xr:uid="{8CBEF831-8B2B-451D-A4BF-8FF4C1E97D72}"/>
    <cellStyle name="Normal 17 2 2 3 2 3 2 3" xfId="17004" xr:uid="{3C2A5650-001C-4FBB-9621-F1D975813842}"/>
    <cellStyle name="Normal 17 2 2 3 2 3 3" xfId="8135" xr:uid="{DA6BEB7E-0EBE-441C-8190-7CB6C8893716}"/>
    <cellStyle name="Normal 17 2 2 3 2 3 3 2" xfId="19960" xr:uid="{604E65C5-2F5C-40ED-B4AA-401C9D89E9BF}"/>
    <cellStyle name="Normal 17 2 2 3 2 3 4" xfId="14049" xr:uid="{A522C442-6153-4755-B970-19FADEFDD992}"/>
    <cellStyle name="Normal 17 2 2 3 2 4" xfId="3701" xr:uid="{B851DEAB-8D08-4F84-922A-D9EC0AB7585F}"/>
    <cellStyle name="Normal 17 2 2 3 2 4 2" xfId="9614" xr:uid="{B7FB90C3-F226-4E42-83F3-2EA9C923C725}"/>
    <cellStyle name="Normal 17 2 2 3 2 4 2 2" xfId="21438" xr:uid="{4E4F9A7C-CEE8-4515-87F9-F77E5D181A77}"/>
    <cellStyle name="Normal 17 2 2 3 2 4 3" xfId="15527" xr:uid="{E0C2E22D-0D6E-4B48-B046-F3B66311D3F7}"/>
    <cellStyle name="Normal 17 2 2 3 2 5" xfId="6658" xr:uid="{D888DCEF-1EA0-4B44-8E26-3F445E30146C}"/>
    <cellStyle name="Normal 17 2 2 3 2 5 2" xfId="18483" xr:uid="{75333A5C-FE07-47A3-ADC7-39819962E452}"/>
    <cellStyle name="Normal 17 2 2 3 2 6" xfId="12572" xr:uid="{253E9670-58D1-45EB-A9F6-3F8EAAE70E12}"/>
    <cellStyle name="Normal 17 2 2 3 3" xfId="1113" xr:uid="{A988C7B2-B71E-4F80-BF5B-6DF9EDB4A1CC}"/>
    <cellStyle name="Normal 17 2 2 3 3 2" xfId="2592" xr:uid="{F3274E73-D602-4C2B-96CF-F4AC3A60792C}"/>
    <cellStyle name="Normal 17 2 2 3 3 2 2" xfId="5549" xr:uid="{B1F6C7C8-1F61-482E-97BC-B7B6AD3BF872}"/>
    <cellStyle name="Normal 17 2 2 3 3 2 2 2" xfId="11462" xr:uid="{1E2E6EBB-0D04-4B6C-9526-EF86ABC9DC75}"/>
    <cellStyle name="Normal 17 2 2 3 3 2 2 2 2" xfId="23286" xr:uid="{6BD0655D-BB5F-4D46-AE0C-5BDAD1EDBF63}"/>
    <cellStyle name="Normal 17 2 2 3 3 2 2 3" xfId="17375" xr:uid="{6954D25B-6300-4DD3-B540-B29AE2B6B9D7}"/>
    <cellStyle name="Normal 17 2 2 3 3 2 3" xfId="8506" xr:uid="{D6D3A8EA-5DAA-4DEB-A583-D9C2705AEA21}"/>
    <cellStyle name="Normal 17 2 2 3 3 2 3 2" xfId="20331" xr:uid="{9D72C55D-170B-4ABB-92A4-8547647BF725}"/>
    <cellStyle name="Normal 17 2 2 3 3 2 4" xfId="14420" xr:uid="{EF424BA8-8187-42CE-8E46-1D679F13776E}"/>
    <cellStyle name="Normal 17 2 2 3 3 3" xfId="4072" xr:uid="{3562AAB0-C148-441B-B821-74A962A7DD45}"/>
    <cellStyle name="Normal 17 2 2 3 3 3 2" xfId="9985" xr:uid="{E89BA960-7E3C-4368-916B-6702DD0C6BDB}"/>
    <cellStyle name="Normal 17 2 2 3 3 3 2 2" xfId="21809" xr:uid="{D84F9A6B-7364-4E9D-80D2-F39588D50FAA}"/>
    <cellStyle name="Normal 17 2 2 3 3 3 3" xfId="15898" xr:uid="{D4E0B654-8F58-4BA4-BC9D-91E097E765EA}"/>
    <cellStyle name="Normal 17 2 2 3 3 4" xfId="7029" xr:uid="{D8E59259-A9D6-4485-B679-D24BD6D83BB3}"/>
    <cellStyle name="Normal 17 2 2 3 3 4 2" xfId="18854" xr:uid="{7D3AB4D5-BB85-40D2-83DD-194A331CEB52}"/>
    <cellStyle name="Normal 17 2 2 3 3 5" xfId="12943" xr:uid="{93DC05BE-7501-4F40-9E18-83669D3CB3AA}"/>
    <cellStyle name="Normal 17 2 2 3 4" xfId="1853" xr:uid="{E6AE4CC4-E131-46B6-9B1A-C68941E2F5F0}"/>
    <cellStyle name="Normal 17 2 2 3 4 2" xfId="4810" xr:uid="{EB10DA25-260A-4CCE-A7C6-FE40A40C8361}"/>
    <cellStyle name="Normal 17 2 2 3 4 2 2" xfId="10723" xr:uid="{A46C287A-287F-4341-88A9-24BDD6B20664}"/>
    <cellStyle name="Normal 17 2 2 3 4 2 2 2" xfId="22547" xr:uid="{6C535568-63FB-49E6-8CC8-2EBAC2085EF1}"/>
    <cellStyle name="Normal 17 2 2 3 4 2 3" xfId="16636" xr:uid="{2FC98E76-34C6-42FB-8B40-76B61FCE77F3}"/>
    <cellStyle name="Normal 17 2 2 3 4 3" xfId="7767" xr:uid="{9D54CA60-9C90-4AC1-9EA9-E2B28EBBFD26}"/>
    <cellStyle name="Normal 17 2 2 3 4 3 2" xfId="19592" xr:uid="{DA2C7DEF-4D54-4786-971F-C9724C1BDEDB}"/>
    <cellStyle name="Normal 17 2 2 3 4 4" xfId="13681" xr:uid="{50E8FEC2-7248-41C4-A6C1-10AF2A6C4797}"/>
    <cellStyle name="Normal 17 2 2 3 5" xfId="3333" xr:uid="{652742A7-AE37-424A-99D2-722EBB25ADDF}"/>
    <cellStyle name="Normal 17 2 2 3 5 2" xfId="9246" xr:uid="{BF116A38-D331-4ED1-9557-542C7FDEEA8A}"/>
    <cellStyle name="Normal 17 2 2 3 5 2 2" xfId="21070" xr:uid="{0A2F737D-0D99-4BA3-893D-CC7FC47E4848}"/>
    <cellStyle name="Normal 17 2 2 3 5 3" xfId="15159" xr:uid="{7DA17736-F5D1-42D0-B2A5-2F92E4D65D73}"/>
    <cellStyle name="Normal 17 2 2 3 6" xfId="6290" xr:uid="{35C3EB7D-D108-4D06-8907-16E67548C7AA}"/>
    <cellStyle name="Normal 17 2 2 3 6 2" xfId="18115" xr:uid="{DC455C04-5F50-4E21-9F43-87B51875A208}"/>
    <cellStyle name="Normal 17 2 2 3 7" xfId="12204" xr:uid="{BDEC1296-7165-46A5-BE3D-33102FCEE137}"/>
    <cellStyle name="Normal 17 2 2 4" xfId="497" xr:uid="{02E81FD0-8D3E-4AD6-8718-D1B257923873}"/>
    <cellStyle name="Normal 17 2 2 4 2" xfId="1239" xr:uid="{095B1C70-79A1-4021-8BE5-0FBBCB569E36}"/>
    <cellStyle name="Normal 17 2 2 4 2 2" xfId="2718" xr:uid="{751766E1-8444-44F2-A155-73BF75F6F064}"/>
    <cellStyle name="Normal 17 2 2 4 2 2 2" xfId="5675" xr:uid="{A4DD6F9C-80EA-47F5-BF66-76303DA80A20}"/>
    <cellStyle name="Normal 17 2 2 4 2 2 2 2" xfId="11588" xr:uid="{FA677902-4ADF-4A8B-B6D3-ECDA9B70A1AF}"/>
    <cellStyle name="Normal 17 2 2 4 2 2 2 2 2" xfId="23412" xr:uid="{74620A0E-F074-4987-A135-5F6EE8F6329D}"/>
    <cellStyle name="Normal 17 2 2 4 2 2 2 3" xfId="17501" xr:uid="{56FEA458-87F3-43A2-A5C9-002A43FDB2FD}"/>
    <cellStyle name="Normal 17 2 2 4 2 2 3" xfId="8632" xr:uid="{C25CF264-A4AB-4D7E-B4BC-2B1F2B804823}"/>
    <cellStyle name="Normal 17 2 2 4 2 2 3 2" xfId="20457" xr:uid="{1B769075-3C0D-4EB5-9311-6F169EF96923}"/>
    <cellStyle name="Normal 17 2 2 4 2 2 4" xfId="14546" xr:uid="{6329EEFB-2678-490D-BE3E-A00E261EF928}"/>
    <cellStyle name="Normal 17 2 2 4 2 3" xfId="4198" xr:uid="{BA7818AD-34A9-4ED8-9EC8-B17583E58FD7}"/>
    <cellStyle name="Normal 17 2 2 4 2 3 2" xfId="10111" xr:uid="{394E7A7D-C379-41D0-BE44-3F18046D8F09}"/>
    <cellStyle name="Normal 17 2 2 4 2 3 2 2" xfId="21935" xr:uid="{58D5C6F5-24B1-4FA4-9588-E14BA6FE071C}"/>
    <cellStyle name="Normal 17 2 2 4 2 3 3" xfId="16024" xr:uid="{D0BBE976-BF1D-4352-9BC3-70C70406CBB7}"/>
    <cellStyle name="Normal 17 2 2 4 2 4" xfId="7155" xr:uid="{E2358BCF-5DF9-4E0F-B57A-A50F3F6A8747}"/>
    <cellStyle name="Normal 17 2 2 4 2 4 2" xfId="18980" xr:uid="{9C73ECBF-D516-4CCE-A55B-7751C22ECE10}"/>
    <cellStyle name="Normal 17 2 2 4 2 5" xfId="13069" xr:uid="{79615118-8251-4F71-ABE2-798893A21FB8}"/>
    <cellStyle name="Normal 17 2 2 4 3" xfId="1979" xr:uid="{DD53D6D4-2EFA-4E32-954E-EBEF175474A6}"/>
    <cellStyle name="Normal 17 2 2 4 3 2" xfId="4936" xr:uid="{79388223-6AC4-4F7A-8AAA-A11B1F70BE95}"/>
    <cellStyle name="Normal 17 2 2 4 3 2 2" xfId="10849" xr:uid="{D96D1532-2A85-41CD-B30A-C225AA5E6E0E}"/>
    <cellStyle name="Normal 17 2 2 4 3 2 2 2" xfId="22673" xr:uid="{0E8FB489-81ED-4E5E-87A0-A5A7BF701522}"/>
    <cellStyle name="Normal 17 2 2 4 3 2 3" xfId="16762" xr:uid="{CB44654E-E194-4E48-8C63-099DA3F860DA}"/>
    <cellStyle name="Normal 17 2 2 4 3 3" xfId="7893" xr:uid="{37C19B16-3BB0-4408-9560-246B1E0170A3}"/>
    <cellStyle name="Normal 17 2 2 4 3 3 2" xfId="19718" xr:uid="{48A8B5AF-8FA0-451A-AAA2-3DC4321340C8}"/>
    <cellStyle name="Normal 17 2 2 4 3 4" xfId="13807" xr:uid="{57652858-1F58-412C-9429-A0DDDB220CB1}"/>
    <cellStyle name="Normal 17 2 2 4 4" xfId="3459" xr:uid="{098B7B67-562A-469F-B656-EA7C24AFFB6F}"/>
    <cellStyle name="Normal 17 2 2 4 4 2" xfId="9372" xr:uid="{30FB8C5C-E6C6-49B6-A793-7200BC07E8BA}"/>
    <cellStyle name="Normal 17 2 2 4 4 2 2" xfId="21196" xr:uid="{E1D58645-B3B9-4117-8EF6-899D62852854}"/>
    <cellStyle name="Normal 17 2 2 4 4 3" xfId="15285" xr:uid="{6F932762-D54E-4C0A-B233-06ABD2C2B8B2}"/>
    <cellStyle name="Normal 17 2 2 4 5" xfId="6416" xr:uid="{5A6E1CE5-7B60-4D22-A0E1-0CCA0F73B245}"/>
    <cellStyle name="Normal 17 2 2 4 5 2" xfId="18241" xr:uid="{C2458068-A4D6-4BBE-99FB-25793A83878C}"/>
    <cellStyle name="Normal 17 2 2 4 6" xfId="12330" xr:uid="{1EA56E34-E16E-4CF9-AE8A-1E319EB4E91F}"/>
    <cellStyle name="Normal 17 2 2 5" xfId="871" xr:uid="{A0AB4474-3CE6-47F5-AC63-94FACF4395E1}"/>
    <cellStyle name="Normal 17 2 2 5 2" xfId="2350" xr:uid="{AEAC4784-4227-4FD3-B1C2-AA23715E35E6}"/>
    <cellStyle name="Normal 17 2 2 5 2 2" xfId="5307" xr:uid="{43C2E708-8BA3-4402-9632-59B8C2A0D05C}"/>
    <cellStyle name="Normal 17 2 2 5 2 2 2" xfId="11220" xr:uid="{85750C9B-F8E5-411E-B85D-947C872F5EC4}"/>
    <cellStyle name="Normal 17 2 2 5 2 2 2 2" xfId="23044" xr:uid="{50B5A6BE-2F00-4073-A896-744B8896743C}"/>
    <cellStyle name="Normal 17 2 2 5 2 2 3" xfId="17133" xr:uid="{DC417EA8-1ECA-4EC9-8B2C-C976DBB90DFC}"/>
    <cellStyle name="Normal 17 2 2 5 2 3" xfId="8264" xr:uid="{F9A82433-0F99-4378-BB19-7173DCF32A4A}"/>
    <cellStyle name="Normal 17 2 2 5 2 3 2" xfId="20089" xr:uid="{5FD02000-9201-4F90-808D-ACC271711063}"/>
    <cellStyle name="Normal 17 2 2 5 2 4" xfId="14178" xr:uid="{D5E545E6-E54E-49DD-A817-07606A6CB6DF}"/>
    <cellStyle name="Normal 17 2 2 5 3" xfId="3830" xr:uid="{00F1EB40-7241-4CFF-A109-5587298CF868}"/>
    <cellStyle name="Normal 17 2 2 5 3 2" xfId="9743" xr:uid="{E82F1397-CACD-464A-840E-463E39ED22E8}"/>
    <cellStyle name="Normal 17 2 2 5 3 2 2" xfId="21567" xr:uid="{694C294E-DB38-44F2-84A3-C34C1EE19B1F}"/>
    <cellStyle name="Normal 17 2 2 5 3 3" xfId="15656" xr:uid="{EEBE1962-1D7A-4440-B4CB-62257E6F619E}"/>
    <cellStyle name="Normal 17 2 2 5 4" xfId="6787" xr:uid="{087D04EC-E177-4E5F-8240-DA38527E1D8A}"/>
    <cellStyle name="Normal 17 2 2 5 4 2" xfId="18612" xr:uid="{BF480035-8522-4C17-B045-BC642FDB92E1}"/>
    <cellStyle name="Normal 17 2 2 5 5" xfId="12701" xr:uid="{2102D26E-1350-4C99-9E27-286DE5A8E022}"/>
    <cellStyle name="Normal 17 2 2 6" xfId="1611" xr:uid="{50759C98-D8C9-4EBA-B3DD-DC259D49EE29}"/>
    <cellStyle name="Normal 17 2 2 6 2" xfId="4568" xr:uid="{6499D3E6-546A-4CBA-B06E-5D701C46C68E}"/>
    <cellStyle name="Normal 17 2 2 6 2 2" xfId="10481" xr:uid="{6D761E86-23E1-4FDB-8F6A-54AA44C60AD2}"/>
    <cellStyle name="Normal 17 2 2 6 2 2 2" xfId="22305" xr:uid="{544917F7-C181-46AB-94AF-D80E80217FC6}"/>
    <cellStyle name="Normal 17 2 2 6 2 3" xfId="16394" xr:uid="{CBC47A0B-30EB-4531-96BB-A0278617B09C}"/>
    <cellStyle name="Normal 17 2 2 6 3" xfId="7525" xr:uid="{6E759A7E-1261-4ABD-B622-EE440AB9845D}"/>
    <cellStyle name="Normal 17 2 2 6 3 2" xfId="19350" xr:uid="{8197EEDA-C17F-487C-88DE-79C1430225AC}"/>
    <cellStyle name="Normal 17 2 2 6 4" xfId="13439" xr:uid="{CACB3F02-482B-4EE1-B1F5-3DA72921ABCB}"/>
    <cellStyle name="Normal 17 2 2 7" xfId="3091" xr:uid="{E4CF996E-1D53-4802-8D43-C38FC55632B9}"/>
    <cellStyle name="Normal 17 2 2 7 2" xfId="9004" xr:uid="{27DB951E-3DE8-4B58-9867-D0945B15D31B}"/>
    <cellStyle name="Normal 17 2 2 7 2 2" xfId="20828" xr:uid="{594DF243-A115-4339-9EC6-8A5B508D5BD4}"/>
    <cellStyle name="Normal 17 2 2 7 3" xfId="14917" xr:uid="{6BBE619B-1C5E-49DF-93ED-3CF50E686188}"/>
    <cellStyle name="Normal 17 2 2 8" xfId="6048" xr:uid="{8C0FBC0E-E414-4D7C-B638-52B1352DCE72}"/>
    <cellStyle name="Normal 17 2 2 8 2" xfId="17873" xr:uid="{D6A8F490-6B4E-48F8-B062-C50680E58F7B}"/>
    <cellStyle name="Normal 17 2 2 9" xfId="11962" xr:uid="{62D643C9-131C-48FE-B638-AEE54A0F0182}"/>
    <cellStyle name="Normal 17 2 3" xfId="186" xr:uid="{79375B4B-EFD9-4E33-AF6E-946340418034}"/>
    <cellStyle name="Normal 17 2 3 2" xfId="559" xr:uid="{A65D4B8F-8CC5-48AD-BD04-79EA855591DB}"/>
    <cellStyle name="Normal 17 2 3 2 2" xfId="1301" xr:uid="{079B440C-13CF-4B10-8F6E-14B861FD68BC}"/>
    <cellStyle name="Normal 17 2 3 2 2 2" xfId="2780" xr:uid="{E572AD27-0D49-4DDC-92BE-59E184F2D891}"/>
    <cellStyle name="Normal 17 2 3 2 2 2 2" xfId="5737" xr:uid="{3325D136-18F6-4154-B9D4-E016A62784F2}"/>
    <cellStyle name="Normal 17 2 3 2 2 2 2 2" xfId="11650" xr:uid="{9454B6FC-FAAB-4E22-AFE1-FE1D3E57F878}"/>
    <cellStyle name="Normal 17 2 3 2 2 2 2 2 2" xfId="23474" xr:uid="{1972E07D-77BE-4EB1-BD38-700A7CDF88CB}"/>
    <cellStyle name="Normal 17 2 3 2 2 2 2 3" xfId="17563" xr:uid="{D6E731E2-8E59-4B5B-AF51-D95BCC7B10F2}"/>
    <cellStyle name="Normal 17 2 3 2 2 2 3" xfId="8694" xr:uid="{5EA247FD-C8BF-48DC-BEC8-2BBBCF8735AF}"/>
    <cellStyle name="Normal 17 2 3 2 2 2 3 2" xfId="20519" xr:uid="{9D3D21CE-7520-4629-A1C3-235DAD24E2D1}"/>
    <cellStyle name="Normal 17 2 3 2 2 2 4" xfId="14608" xr:uid="{BDA76664-8F86-4CD4-B8C1-ABBB5F2F21CD}"/>
    <cellStyle name="Normal 17 2 3 2 2 3" xfId="4260" xr:uid="{B81BF4EE-B2C3-4F7A-92DA-4F69A7A48C7E}"/>
    <cellStyle name="Normal 17 2 3 2 2 3 2" xfId="10173" xr:uid="{CAA8329C-346A-4583-9C0F-2564EAE7DABB}"/>
    <cellStyle name="Normal 17 2 3 2 2 3 2 2" xfId="21997" xr:uid="{28ADB5E5-EA04-446E-B035-1FAD4251A381}"/>
    <cellStyle name="Normal 17 2 3 2 2 3 3" xfId="16086" xr:uid="{B078D02B-F508-4BEC-9E97-E87929F683C1}"/>
    <cellStyle name="Normal 17 2 3 2 2 4" xfId="7217" xr:uid="{CBA6769E-82D5-45C0-9508-52CC7D97878A}"/>
    <cellStyle name="Normal 17 2 3 2 2 4 2" xfId="19042" xr:uid="{EE665B4B-A952-43CA-92B5-8E4D4034A800}"/>
    <cellStyle name="Normal 17 2 3 2 2 5" xfId="13131" xr:uid="{C379BFF9-AF8E-464B-872C-9E7FC961FE4C}"/>
    <cellStyle name="Normal 17 2 3 2 3" xfId="2041" xr:uid="{43B59A59-B5DF-4605-B88E-AE9EA223F07B}"/>
    <cellStyle name="Normal 17 2 3 2 3 2" xfId="4998" xr:uid="{58ABFF0B-B098-4240-98FC-D0A7AC25C4FE}"/>
    <cellStyle name="Normal 17 2 3 2 3 2 2" xfId="10911" xr:uid="{C1696339-B213-4DAB-A96E-EAED0F0B5A27}"/>
    <cellStyle name="Normal 17 2 3 2 3 2 2 2" xfId="22735" xr:uid="{304A655A-1A1E-43AC-98DB-061075634A12}"/>
    <cellStyle name="Normal 17 2 3 2 3 2 3" xfId="16824" xr:uid="{5EF28669-6DC9-4C14-B12B-8534603A0219}"/>
    <cellStyle name="Normal 17 2 3 2 3 3" xfId="7955" xr:uid="{BF7F2CDB-680A-4235-8298-BE7A79EE2AFA}"/>
    <cellStyle name="Normal 17 2 3 2 3 3 2" xfId="19780" xr:uid="{E54FB08D-1869-4744-8A2E-5BDD4BCA7FBA}"/>
    <cellStyle name="Normal 17 2 3 2 3 4" xfId="13869" xr:uid="{AF3FFD38-65F9-4263-8949-338B44EEAA4E}"/>
    <cellStyle name="Normal 17 2 3 2 4" xfId="3521" xr:uid="{985DB77E-C166-4522-8466-A60B2093AF77}"/>
    <cellStyle name="Normal 17 2 3 2 4 2" xfId="9434" xr:uid="{6D96C158-6DD8-4E1C-AEBB-52DF5D5A9E08}"/>
    <cellStyle name="Normal 17 2 3 2 4 2 2" xfId="21258" xr:uid="{647EC0C5-C296-436A-8970-A5FDAA6F99B6}"/>
    <cellStyle name="Normal 17 2 3 2 4 3" xfId="15347" xr:uid="{A2CB09D2-8E57-45D5-BB08-B033C6E754E0}"/>
    <cellStyle name="Normal 17 2 3 2 5" xfId="6478" xr:uid="{60F61CEB-E073-4423-8243-958F1CD98631}"/>
    <cellStyle name="Normal 17 2 3 2 5 2" xfId="18303" xr:uid="{FE651DB9-7B61-4698-838D-7F651D5AE736}"/>
    <cellStyle name="Normal 17 2 3 2 6" xfId="12392" xr:uid="{A2A409BB-6965-4B3D-B24E-5E4444002F2C}"/>
    <cellStyle name="Normal 17 2 3 3" xfId="933" xr:uid="{32F762B6-65B4-4BBE-8FE2-96508B697A68}"/>
    <cellStyle name="Normal 17 2 3 3 2" xfId="2412" xr:uid="{F17D8122-3508-438D-929C-2CB987C22BBB}"/>
    <cellStyle name="Normal 17 2 3 3 2 2" xfId="5369" xr:uid="{ACC65F63-6E1F-47DB-823C-CAC650A8450A}"/>
    <cellStyle name="Normal 17 2 3 3 2 2 2" xfId="11282" xr:uid="{FB31CC91-6D77-4BC2-80BC-036D15C4BF79}"/>
    <cellStyle name="Normal 17 2 3 3 2 2 2 2" xfId="23106" xr:uid="{78FB13EB-37BB-4F15-8CAB-510C33AB9438}"/>
    <cellStyle name="Normal 17 2 3 3 2 2 3" xfId="17195" xr:uid="{5F6D36B9-9524-4AFD-B8A2-85EEDFE239DC}"/>
    <cellStyle name="Normal 17 2 3 3 2 3" xfId="8326" xr:uid="{3F1A11E4-0787-430E-BF6D-9B4611F6C0B0}"/>
    <cellStyle name="Normal 17 2 3 3 2 3 2" xfId="20151" xr:uid="{BD9BD472-D65E-4F6C-B6DE-27B2A3A10207}"/>
    <cellStyle name="Normal 17 2 3 3 2 4" xfId="14240" xr:uid="{B57B565C-F28E-4FA5-A04D-420558CE2B3B}"/>
    <cellStyle name="Normal 17 2 3 3 3" xfId="3892" xr:uid="{0C930045-47B3-4311-A61A-73C8E6C27A0E}"/>
    <cellStyle name="Normal 17 2 3 3 3 2" xfId="9805" xr:uid="{AF298F10-45FC-4563-AEEB-7445AB3DDC7F}"/>
    <cellStyle name="Normal 17 2 3 3 3 2 2" xfId="21629" xr:uid="{DA77070C-4D85-4D01-9517-DEA0607F3F97}"/>
    <cellStyle name="Normal 17 2 3 3 3 3" xfId="15718" xr:uid="{65719F8B-3263-4513-867C-E5C75C3C5B1A}"/>
    <cellStyle name="Normal 17 2 3 3 4" xfId="6849" xr:uid="{DDC2679C-3742-4E8D-9BF3-3782AD9594BB}"/>
    <cellStyle name="Normal 17 2 3 3 4 2" xfId="18674" xr:uid="{4F577C38-0F77-45A8-A548-965B10AEC8A2}"/>
    <cellStyle name="Normal 17 2 3 3 5" xfId="12763" xr:uid="{6D1D1C83-C526-4214-BBB7-AAF43EBE6644}"/>
    <cellStyle name="Normal 17 2 3 4" xfId="1673" xr:uid="{4493DBE8-E712-42F4-A4FD-5654E7A05AA6}"/>
    <cellStyle name="Normal 17 2 3 4 2" xfId="4630" xr:uid="{886205E0-7ED1-4553-B389-9A3953E489DD}"/>
    <cellStyle name="Normal 17 2 3 4 2 2" xfId="10543" xr:uid="{2CC5242A-91AC-4FB0-956C-22D9428B5969}"/>
    <cellStyle name="Normal 17 2 3 4 2 2 2" xfId="22367" xr:uid="{9280A492-8A3D-4A1A-92B1-BFDDE2D0E9C7}"/>
    <cellStyle name="Normal 17 2 3 4 2 3" xfId="16456" xr:uid="{AA55394F-57FC-443A-9A86-FFAC1BB59FAE}"/>
    <cellStyle name="Normal 17 2 3 4 3" xfId="7587" xr:uid="{9E25BE4A-F093-4164-A47F-19D147CA21AD}"/>
    <cellStyle name="Normal 17 2 3 4 3 2" xfId="19412" xr:uid="{563E0EF0-F34F-4762-9E50-FC7DE61ABAA0}"/>
    <cellStyle name="Normal 17 2 3 4 4" xfId="13501" xr:uid="{75F89E12-78F2-49B6-AE1B-8A15F5B50824}"/>
    <cellStyle name="Normal 17 2 3 5" xfId="3153" xr:uid="{EA019F34-CADF-4246-93EE-1472BB7CA9B5}"/>
    <cellStyle name="Normal 17 2 3 5 2" xfId="9066" xr:uid="{7F4FA5C7-742C-4674-A05A-74041FDD0380}"/>
    <cellStyle name="Normal 17 2 3 5 2 2" xfId="20890" xr:uid="{DBD21631-28EF-40B7-BD45-EF56EFC4AB9E}"/>
    <cellStyle name="Normal 17 2 3 5 3" xfId="14979" xr:uid="{F0151E67-F6A0-48B4-B6A5-62B5DEB373CC}"/>
    <cellStyle name="Normal 17 2 3 6" xfId="6110" xr:uid="{907271AF-9F51-4817-8610-008DDF819912}"/>
    <cellStyle name="Normal 17 2 3 6 2" xfId="17935" xr:uid="{11F3B96F-AB5C-4DDC-B016-E366DF28B6F2}"/>
    <cellStyle name="Normal 17 2 3 7" xfId="12024" xr:uid="{87807147-F6C5-485B-B8B0-7247C173CCE2}"/>
    <cellStyle name="Normal 17 2 4" xfId="310" xr:uid="{ABEFFF07-B31B-4298-BCF4-F889FA082AE2}"/>
    <cellStyle name="Normal 17 2 4 2" xfId="681" xr:uid="{AF86060E-ED75-4E39-B3FC-2E35BF8D6F3F}"/>
    <cellStyle name="Normal 17 2 4 2 2" xfId="1422" xr:uid="{BE697530-A1AC-45CE-B377-C700051331C8}"/>
    <cellStyle name="Normal 17 2 4 2 2 2" xfId="2901" xr:uid="{F5C05D38-A983-4DC1-AC0F-7BB0D6403EA6}"/>
    <cellStyle name="Normal 17 2 4 2 2 2 2" xfId="5858" xr:uid="{713F885D-E20E-4467-8BBA-7E7C1B1A7A43}"/>
    <cellStyle name="Normal 17 2 4 2 2 2 2 2" xfId="11771" xr:uid="{129C08F4-8A58-49EA-B60D-2213647EA3B8}"/>
    <cellStyle name="Normal 17 2 4 2 2 2 2 2 2" xfId="23595" xr:uid="{2858E520-ABE6-4A9F-8EEE-04E25523FC73}"/>
    <cellStyle name="Normal 17 2 4 2 2 2 2 3" xfId="17684" xr:uid="{43388812-C860-4450-BEF8-13128E4429C0}"/>
    <cellStyle name="Normal 17 2 4 2 2 2 3" xfId="8815" xr:uid="{7F0B6C73-84FB-45FB-AAD3-C0C1D7A6CA78}"/>
    <cellStyle name="Normal 17 2 4 2 2 2 3 2" xfId="20640" xr:uid="{72E5A2EA-6140-40AB-87C1-6CF98BF4D371}"/>
    <cellStyle name="Normal 17 2 4 2 2 2 4" xfId="14729" xr:uid="{5DB421E1-BCCB-457D-BA5D-CF88B26FF0C1}"/>
    <cellStyle name="Normal 17 2 4 2 2 3" xfId="4381" xr:uid="{D3FD10A5-D209-4CAB-8F92-7083CC1EA869}"/>
    <cellStyle name="Normal 17 2 4 2 2 3 2" xfId="10294" xr:uid="{5452F9C9-78D4-453F-BFED-9639CAED2B5C}"/>
    <cellStyle name="Normal 17 2 4 2 2 3 2 2" xfId="22118" xr:uid="{3F9912E5-851B-4D19-8A7F-901476D92975}"/>
    <cellStyle name="Normal 17 2 4 2 2 3 3" xfId="16207" xr:uid="{D81F2DF2-91D6-4C7A-AF29-E8F74C2741A9}"/>
    <cellStyle name="Normal 17 2 4 2 2 4" xfId="7338" xr:uid="{9C382338-7F4B-4BAE-B54D-DADC50BEACBD}"/>
    <cellStyle name="Normal 17 2 4 2 2 4 2" xfId="19163" xr:uid="{101A91C7-18E4-46D2-B749-D3FDAF27D456}"/>
    <cellStyle name="Normal 17 2 4 2 2 5" xfId="13252" xr:uid="{2A9D1B64-9AD6-455F-ACFD-70E84A91C14C}"/>
    <cellStyle name="Normal 17 2 4 2 3" xfId="2162" xr:uid="{2FC00A5D-4A87-4AC3-959F-E6580B8B32BC}"/>
    <cellStyle name="Normal 17 2 4 2 3 2" xfId="5119" xr:uid="{329F7E17-4F5E-4358-95EB-48B446AAF3DE}"/>
    <cellStyle name="Normal 17 2 4 2 3 2 2" xfId="11032" xr:uid="{C9FCE824-7741-4FA7-B8DE-3748762C9181}"/>
    <cellStyle name="Normal 17 2 4 2 3 2 2 2" xfId="22856" xr:uid="{836EEB72-ED1F-4B3B-B684-AB699CFA7BF0}"/>
    <cellStyle name="Normal 17 2 4 2 3 2 3" xfId="16945" xr:uid="{BBB4C5AF-8D12-481C-9599-EAF3EAA9D68A}"/>
    <cellStyle name="Normal 17 2 4 2 3 3" xfId="8076" xr:uid="{D2E82E77-ED39-4AD6-B062-2BDC228DEC26}"/>
    <cellStyle name="Normal 17 2 4 2 3 3 2" xfId="19901" xr:uid="{FC481071-2514-403D-8482-231C6277EA9B}"/>
    <cellStyle name="Normal 17 2 4 2 3 4" xfId="13990" xr:uid="{8347773F-6C00-4B78-B218-D32BA8299988}"/>
    <cellStyle name="Normal 17 2 4 2 4" xfId="3642" xr:uid="{0A8F941C-FF68-48CD-93E5-4BBF076773CE}"/>
    <cellStyle name="Normal 17 2 4 2 4 2" xfId="9555" xr:uid="{85CDD329-F2D5-4070-B63D-22BB268F5E56}"/>
    <cellStyle name="Normal 17 2 4 2 4 2 2" xfId="21379" xr:uid="{5A8EA793-FD32-41AE-B403-55B9BE2456EE}"/>
    <cellStyle name="Normal 17 2 4 2 4 3" xfId="15468" xr:uid="{FF430DF6-E24C-4E0E-84C6-80790C8076F5}"/>
    <cellStyle name="Normal 17 2 4 2 5" xfId="6599" xr:uid="{EAF953F1-92DB-4FA9-9BE9-129524809600}"/>
    <cellStyle name="Normal 17 2 4 2 5 2" xfId="18424" xr:uid="{B3A31035-D2B0-4789-A1FC-725FCB0038A6}"/>
    <cellStyle name="Normal 17 2 4 2 6" xfId="12513" xr:uid="{785CCC86-2A6D-484E-886D-B60FA652A206}"/>
    <cellStyle name="Normal 17 2 4 3" xfId="1054" xr:uid="{C67387F9-E49F-4E0A-B595-C2A4F4706876}"/>
    <cellStyle name="Normal 17 2 4 3 2" xfId="2533" xr:uid="{94EDBD14-400F-4A51-A364-F191BD97E760}"/>
    <cellStyle name="Normal 17 2 4 3 2 2" xfId="5490" xr:uid="{98D40926-F8EC-4005-900F-25A22C1A925A}"/>
    <cellStyle name="Normal 17 2 4 3 2 2 2" xfId="11403" xr:uid="{CD1CB8B7-9512-49CE-8434-143AAFB2120F}"/>
    <cellStyle name="Normal 17 2 4 3 2 2 2 2" xfId="23227" xr:uid="{0DA26912-D8AB-4933-91B2-EBA718D26A5C}"/>
    <cellStyle name="Normal 17 2 4 3 2 2 3" xfId="17316" xr:uid="{C882CC83-D340-496E-8BFF-E35178D32CA1}"/>
    <cellStyle name="Normal 17 2 4 3 2 3" xfId="8447" xr:uid="{BC88D9A2-A402-491F-BDB4-4969EE1F19CC}"/>
    <cellStyle name="Normal 17 2 4 3 2 3 2" xfId="20272" xr:uid="{89C1CA63-5657-4426-BD03-643C05E37034}"/>
    <cellStyle name="Normal 17 2 4 3 2 4" xfId="14361" xr:uid="{0D735467-FD3F-4DAB-8502-2452838CEBD7}"/>
    <cellStyle name="Normal 17 2 4 3 3" xfId="4013" xr:uid="{56F05DD0-9BC7-4429-AA1D-D69C44682746}"/>
    <cellStyle name="Normal 17 2 4 3 3 2" xfId="9926" xr:uid="{7DBD3F6B-1DCA-4FF5-BF85-43186063F810}"/>
    <cellStyle name="Normal 17 2 4 3 3 2 2" xfId="21750" xr:uid="{6786B1B8-B063-48C6-9A1B-83A53F66BEFD}"/>
    <cellStyle name="Normal 17 2 4 3 3 3" xfId="15839" xr:uid="{28C132FC-1462-42C5-8784-D57CD0F304D3}"/>
    <cellStyle name="Normal 17 2 4 3 4" xfId="6970" xr:uid="{40039F35-46B5-4713-97A9-5432E1907E8E}"/>
    <cellStyle name="Normal 17 2 4 3 4 2" xfId="18795" xr:uid="{75642CF7-2F38-4690-9446-50CBAE6B738F}"/>
    <cellStyle name="Normal 17 2 4 3 5" xfId="12884" xr:uid="{D10E491C-3459-45E0-814C-A635D704D180}"/>
    <cellStyle name="Normal 17 2 4 4" xfId="1794" xr:uid="{D36E55BF-5367-4513-AB4F-C66E85B69F8A}"/>
    <cellStyle name="Normal 17 2 4 4 2" xfId="4751" xr:uid="{834886D4-6FFF-4AF0-83F5-8FBB9B7CAE58}"/>
    <cellStyle name="Normal 17 2 4 4 2 2" xfId="10664" xr:uid="{23E1E677-87C0-4DA3-927E-069BD73BFDE1}"/>
    <cellStyle name="Normal 17 2 4 4 2 2 2" xfId="22488" xr:uid="{D0074AC5-9476-4F58-99EE-61D58E94CE4B}"/>
    <cellStyle name="Normal 17 2 4 4 2 3" xfId="16577" xr:uid="{E753AD35-92DD-41FB-8590-035AC7A7FA25}"/>
    <cellStyle name="Normal 17 2 4 4 3" xfId="7708" xr:uid="{0C2769AF-2A6F-490B-95CF-32AB27DBDF2A}"/>
    <cellStyle name="Normal 17 2 4 4 3 2" xfId="19533" xr:uid="{8E645D81-D45A-4D50-8F5E-DA64AB1A1B88}"/>
    <cellStyle name="Normal 17 2 4 4 4" xfId="13622" xr:uid="{91ABB10C-B598-47CE-B156-833F20B938AA}"/>
    <cellStyle name="Normal 17 2 4 5" xfId="3274" xr:uid="{D97813C3-44A7-4AA8-B070-002AE6DF4437}"/>
    <cellStyle name="Normal 17 2 4 5 2" xfId="9187" xr:uid="{9628147F-57CF-44A9-A9AF-749FE4BA68F3}"/>
    <cellStyle name="Normal 17 2 4 5 2 2" xfId="21011" xr:uid="{7E214EBC-CE24-4447-8997-B47D22190FD8}"/>
    <cellStyle name="Normal 17 2 4 5 3" xfId="15100" xr:uid="{95CF9F91-17C5-445E-B6DF-AA155BF3877B}"/>
    <cellStyle name="Normal 17 2 4 6" xfId="6231" xr:uid="{AA5DF64C-BDF7-4A59-A84B-549AED52374B}"/>
    <cellStyle name="Normal 17 2 4 6 2" xfId="18056" xr:uid="{CCD791D2-320C-40B0-9F5C-DF7612165374}"/>
    <cellStyle name="Normal 17 2 4 7" xfId="12145" xr:uid="{D825104D-AA82-493D-9836-CF0893E9A96A}"/>
    <cellStyle name="Normal 17 2 5" xfId="438" xr:uid="{78279C22-1C33-43CC-8990-5EC8264A89CE}"/>
    <cellStyle name="Normal 17 2 5 2" xfId="1180" xr:uid="{B3F0AB9A-23CC-4405-BCBD-4E18E07E39F7}"/>
    <cellStyle name="Normal 17 2 5 2 2" xfId="2659" xr:uid="{8CF3CFA6-7251-41D7-BD59-66DBCB7E3891}"/>
    <cellStyle name="Normal 17 2 5 2 2 2" xfId="5616" xr:uid="{0E423AC3-087A-40F4-A52D-B8D9E29B4F0D}"/>
    <cellStyle name="Normal 17 2 5 2 2 2 2" xfId="11529" xr:uid="{DD9F2979-7CA8-4D29-B130-1330903C6523}"/>
    <cellStyle name="Normal 17 2 5 2 2 2 2 2" xfId="23353" xr:uid="{1C919C71-D744-4022-8602-AB60B1F111F2}"/>
    <cellStyle name="Normal 17 2 5 2 2 2 3" xfId="17442" xr:uid="{CEBD5357-A3DE-406C-BD0A-223CAB85BBCB}"/>
    <cellStyle name="Normal 17 2 5 2 2 3" xfId="8573" xr:uid="{1BF698F4-5221-4A73-BF3E-2341170C983F}"/>
    <cellStyle name="Normal 17 2 5 2 2 3 2" xfId="20398" xr:uid="{8873B706-5658-4D4B-99B4-A11DF6361B83}"/>
    <cellStyle name="Normal 17 2 5 2 2 4" xfId="14487" xr:uid="{8B5F7D94-5014-4F07-9B86-0D53A7DE4CA0}"/>
    <cellStyle name="Normal 17 2 5 2 3" xfId="4139" xr:uid="{C17CA0DB-805F-4F0E-999E-6886540282B6}"/>
    <cellStyle name="Normal 17 2 5 2 3 2" xfId="10052" xr:uid="{96038D7B-37E8-481C-AA81-7B914F1D38A4}"/>
    <cellStyle name="Normal 17 2 5 2 3 2 2" xfId="21876" xr:uid="{38E1366B-AF61-491E-8737-63728B07E71F}"/>
    <cellStyle name="Normal 17 2 5 2 3 3" xfId="15965" xr:uid="{70EE19D8-3E57-4C6E-9056-E111BAC66AE5}"/>
    <cellStyle name="Normal 17 2 5 2 4" xfId="7096" xr:uid="{1C378F95-C489-450C-A016-6261EBDA7629}"/>
    <cellStyle name="Normal 17 2 5 2 4 2" xfId="18921" xr:uid="{8F8D3517-64E6-4214-95EB-7F21B01290E9}"/>
    <cellStyle name="Normal 17 2 5 2 5" xfId="13010" xr:uid="{FD158EA1-663B-4190-9AB7-51DE4DA789A1}"/>
    <cellStyle name="Normal 17 2 5 3" xfId="1920" xr:uid="{E8F01003-314D-40E6-A4F3-6352F5D33B52}"/>
    <cellStyle name="Normal 17 2 5 3 2" xfId="4877" xr:uid="{AF5BE7FC-41DA-4CD4-92EB-54B4BBBC8A28}"/>
    <cellStyle name="Normal 17 2 5 3 2 2" xfId="10790" xr:uid="{30F0BA12-A083-481B-81FE-E42D882EA681}"/>
    <cellStyle name="Normal 17 2 5 3 2 2 2" xfId="22614" xr:uid="{1D1BC4CA-A37B-4486-B89B-42121BCFC094}"/>
    <cellStyle name="Normal 17 2 5 3 2 3" xfId="16703" xr:uid="{3E685BA1-F6C3-4110-A1F7-1B98641EC3A2}"/>
    <cellStyle name="Normal 17 2 5 3 3" xfId="7834" xr:uid="{2D9FCE2A-3BDB-40DE-BE4B-06D16B49860D}"/>
    <cellStyle name="Normal 17 2 5 3 3 2" xfId="19659" xr:uid="{9C1E6448-B22E-4340-9C73-85C219839822}"/>
    <cellStyle name="Normal 17 2 5 3 4" xfId="13748" xr:uid="{F71A1EAA-BAE4-4259-B98C-613BF8CBF191}"/>
    <cellStyle name="Normal 17 2 5 4" xfId="3400" xr:uid="{B77AA01C-3904-45F6-8998-D6938BA23A1A}"/>
    <cellStyle name="Normal 17 2 5 4 2" xfId="9313" xr:uid="{A15E0E30-6963-46F8-BDB0-44D37E328BD5}"/>
    <cellStyle name="Normal 17 2 5 4 2 2" xfId="21137" xr:uid="{AE3C9528-E830-433B-89F5-38E8FD99A072}"/>
    <cellStyle name="Normal 17 2 5 4 3" xfId="15226" xr:uid="{4E27689F-4ED4-42D6-A389-9F82224656F6}"/>
    <cellStyle name="Normal 17 2 5 5" xfId="6357" xr:uid="{03B9CD99-3E9C-4A10-AEDE-00CB8C5FFFA0}"/>
    <cellStyle name="Normal 17 2 5 5 2" xfId="18182" xr:uid="{C4CD5FBD-C3D7-4197-9D5E-C97A09FA3A81}"/>
    <cellStyle name="Normal 17 2 5 6" xfId="12271" xr:uid="{FE08A69F-CBBF-4EF3-A4CE-7903C88BAC16}"/>
    <cellStyle name="Normal 17 2 6" xfId="812" xr:uid="{8EAB598A-E790-4B70-8D5F-5EA73BA47CA9}"/>
    <cellStyle name="Normal 17 2 6 2" xfId="2291" xr:uid="{F30B59A8-5A21-4080-99B4-7C300011C226}"/>
    <cellStyle name="Normal 17 2 6 2 2" xfId="5248" xr:uid="{B2F83C8C-DA2E-4DB2-93F4-BB4238B320E0}"/>
    <cellStyle name="Normal 17 2 6 2 2 2" xfId="11161" xr:uid="{BE9DA0A4-0936-4621-8E8D-CB1E843E691C}"/>
    <cellStyle name="Normal 17 2 6 2 2 2 2" xfId="22985" xr:uid="{30045462-96FE-489B-847B-0FDA33B89CAF}"/>
    <cellStyle name="Normal 17 2 6 2 2 3" xfId="17074" xr:uid="{17C66B6F-3855-4FA5-9480-D6D7761D16AA}"/>
    <cellStyle name="Normal 17 2 6 2 3" xfId="8205" xr:uid="{90B0D721-517B-4D5B-82E8-95E639B4E11A}"/>
    <cellStyle name="Normal 17 2 6 2 3 2" xfId="20030" xr:uid="{E2806620-CA21-49EF-AEBC-B526C9C01A19}"/>
    <cellStyle name="Normal 17 2 6 2 4" xfId="14119" xr:uid="{14C63DB6-EA91-4D73-A2D5-64D8E2230016}"/>
    <cellStyle name="Normal 17 2 6 3" xfId="3771" xr:uid="{285F0E90-C6DD-4EE0-A0FC-0D7C10A43DBC}"/>
    <cellStyle name="Normal 17 2 6 3 2" xfId="9684" xr:uid="{47230AA6-ADDA-4B66-A174-FBCE95DE5DB3}"/>
    <cellStyle name="Normal 17 2 6 3 2 2" xfId="21508" xr:uid="{B6BD97DF-E6AA-43FD-8F42-D8BA660007A2}"/>
    <cellStyle name="Normal 17 2 6 3 3" xfId="15597" xr:uid="{004BE213-18BA-4CE7-AB54-691BA82BF849}"/>
    <cellStyle name="Normal 17 2 6 4" xfId="6728" xr:uid="{21A3CC8A-9C86-4E9E-B75D-1F357B88982C}"/>
    <cellStyle name="Normal 17 2 6 4 2" xfId="18553" xr:uid="{F809C01F-75BF-45D9-8E9C-D4FD0BEEA77B}"/>
    <cellStyle name="Normal 17 2 6 5" xfId="12642" xr:uid="{266818F6-0536-4755-8516-21A8B149E6C5}"/>
    <cellStyle name="Normal 17 2 7" xfId="1552" xr:uid="{302FA81B-5AB3-4928-B431-BD6172136CC8}"/>
    <cellStyle name="Normal 17 2 7 2" xfId="4509" xr:uid="{0EE42CE5-3932-4F24-B1DB-8CD2096C04F5}"/>
    <cellStyle name="Normal 17 2 7 2 2" xfId="10422" xr:uid="{E2266536-07CF-40CC-87C8-68B67B47BBDC}"/>
    <cellStyle name="Normal 17 2 7 2 2 2" xfId="22246" xr:uid="{84E1D017-9E83-4618-8420-D3D37E42FBFA}"/>
    <cellStyle name="Normal 17 2 7 2 3" xfId="16335" xr:uid="{911F460E-E63E-4041-94E0-8D47128A49CF}"/>
    <cellStyle name="Normal 17 2 7 3" xfId="7466" xr:uid="{4FE46918-7562-48A5-86C8-69FB60A789BE}"/>
    <cellStyle name="Normal 17 2 7 3 2" xfId="19291" xr:uid="{49B4C392-900B-4C1C-9C56-F46226143D0E}"/>
    <cellStyle name="Normal 17 2 7 4" xfId="13380" xr:uid="{736FBBDC-2625-4489-AFC1-5177E88DC84C}"/>
    <cellStyle name="Normal 17 2 8" xfId="3032" xr:uid="{23B56C7C-DCD8-4C97-AF86-314EDF794486}"/>
    <cellStyle name="Normal 17 2 8 2" xfId="8945" xr:uid="{146A91AB-98C9-4351-AF4A-B826D6B3E35A}"/>
    <cellStyle name="Normal 17 2 8 2 2" xfId="20769" xr:uid="{66806047-89BD-47CC-AAB3-005E0F29DF29}"/>
    <cellStyle name="Normal 17 2 8 3" xfId="14858" xr:uid="{1A6F0DAF-B09D-4C0D-97D9-F9E63A42B4F3}"/>
    <cellStyle name="Normal 17 2 9" xfId="5989" xr:uid="{68AF9FEE-552C-4ED7-8FF6-231268669DDC}"/>
    <cellStyle name="Normal 17 2 9 2" xfId="17814" xr:uid="{C7917C7F-86F6-4135-BDDE-E9EF3375B112}"/>
    <cellStyle name="Normal 17 3" xfId="92" xr:uid="{FDF135F9-D897-4094-8AFB-B3E9128BDD1C}"/>
    <cellStyle name="Normal 17 3 2" xfId="218" xr:uid="{BF2A858D-99FB-498E-AC57-325FEA9AAC67}"/>
    <cellStyle name="Normal 17 3 2 2" xfId="590" xr:uid="{3A20EF57-DFE6-437D-B14B-5AA27A654919}"/>
    <cellStyle name="Normal 17 3 2 2 2" xfId="1332" xr:uid="{997E72AC-7AED-4813-9077-4E784776D9FE}"/>
    <cellStyle name="Normal 17 3 2 2 2 2" xfId="2811" xr:uid="{566A6747-0D01-47E8-AB66-70E4A444C281}"/>
    <cellStyle name="Normal 17 3 2 2 2 2 2" xfId="5768" xr:uid="{94C6D462-F413-4B3D-BB1B-0337DC895E29}"/>
    <cellStyle name="Normal 17 3 2 2 2 2 2 2" xfId="11681" xr:uid="{CC3AA660-11A5-41FF-BDB0-79366D8C93D2}"/>
    <cellStyle name="Normal 17 3 2 2 2 2 2 2 2" xfId="23505" xr:uid="{F2C92D5B-1559-4897-951F-1FC767AB1F6E}"/>
    <cellStyle name="Normal 17 3 2 2 2 2 2 3" xfId="17594" xr:uid="{D2164D30-03EE-4156-AFE5-0378DA068B97}"/>
    <cellStyle name="Normal 17 3 2 2 2 2 3" xfId="8725" xr:uid="{031CA102-0C44-4547-97B4-6BB9C2EA8094}"/>
    <cellStyle name="Normal 17 3 2 2 2 2 3 2" xfId="20550" xr:uid="{15AB5DDA-7FE4-4495-B547-04B6228805A5}"/>
    <cellStyle name="Normal 17 3 2 2 2 2 4" xfId="14639" xr:uid="{86CF8FD0-5B00-4E9F-B0C5-D2D82C430D01}"/>
    <cellStyle name="Normal 17 3 2 2 2 3" xfId="4291" xr:uid="{6E42CE95-BC43-40EC-BB73-0A359D5E1C25}"/>
    <cellStyle name="Normal 17 3 2 2 2 3 2" xfId="10204" xr:uid="{FA3EB7C3-D8EF-45A1-B831-A292E5D1D1A4}"/>
    <cellStyle name="Normal 17 3 2 2 2 3 2 2" xfId="22028" xr:uid="{BD5F38EB-9C68-4B7B-B748-FED6BE7D8205}"/>
    <cellStyle name="Normal 17 3 2 2 2 3 3" xfId="16117" xr:uid="{2DFBF358-609C-423D-B17B-26479408ADD3}"/>
    <cellStyle name="Normal 17 3 2 2 2 4" xfId="7248" xr:uid="{59DFED4D-5F56-4FD4-8B20-E1B61D52DD2C}"/>
    <cellStyle name="Normal 17 3 2 2 2 4 2" xfId="19073" xr:uid="{42AB4439-C4B9-44AB-9C64-ADEB7CB8E66D}"/>
    <cellStyle name="Normal 17 3 2 2 2 5" xfId="13162" xr:uid="{A257C7A6-6C01-45F3-A620-1DC798098ADF}"/>
    <cellStyle name="Normal 17 3 2 2 3" xfId="2072" xr:uid="{E4745383-5EAD-4B48-95F6-EC20A7FC6987}"/>
    <cellStyle name="Normal 17 3 2 2 3 2" xfId="5029" xr:uid="{2690B032-8F10-4477-A103-CC23D924B743}"/>
    <cellStyle name="Normal 17 3 2 2 3 2 2" xfId="10942" xr:uid="{F035742E-7A04-4EE9-90B1-AEDE1D9A52D8}"/>
    <cellStyle name="Normal 17 3 2 2 3 2 2 2" xfId="22766" xr:uid="{40402F34-86FD-4DD7-80A7-7D845D1F30DB}"/>
    <cellStyle name="Normal 17 3 2 2 3 2 3" xfId="16855" xr:uid="{C05B1D04-307F-4DCB-A4C5-DB73D0B76609}"/>
    <cellStyle name="Normal 17 3 2 2 3 3" xfId="7986" xr:uid="{D1B48825-F009-4070-ACFB-58857B6ABFD1}"/>
    <cellStyle name="Normal 17 3 2 2 3 3 2" xfId="19811" xr:uid="{8883D8BE-E4A9-4449-A6FD-2D0B8076D334}"/>
    <cellStyle name="Normal 17 3 2 2 3 4" xfId="13900" xr:uid="{3BD80A54-12C0-4063-A362-9FD496ACF7CF}"/>
    <cellStyle name="Normal 17 3 2 2 4" xfId="3552" xr:uid="{62FDE774-9F3F-4978-880F-7E80E8A60BA5}"/>
    <cellStyle name="Normal 17 3 2 2 4 2" xfId="9465" xr:uid="{59A955F8-AEB7-4D0C-B39D-9DF45FAA188E}"/>
    <cellStyle name="Normal 17 3 2 2 4 2 2" xfId="21289" xr:uid="{DC0DF0AE-195E-4D8A-BFA0-838820267773}"/>
    <cellStyle name="Normal 17 3 2 2 4 3" xfId="15378" xr:uid="{89FD4C05-7D58-4F3A-95FA-B87CA9888F5F}"/>
    <cellStyle name="Normal 17 3 2 2 5" xfId="6509" xr:uid="{27C8019D-6789-44AA-B83F-7DD7A69B12E7}"/>
    <cellStyle name="Normal 17 3 2 2 5 2" xfId="18334" xr:uid="{DCA9213F-012A-41A2-A197-EE9C6FEA73DB}"/>
    <cellStyle name="Normal 17 3 2 2 6" xfId="12423" xr:uid="{DD47A7EA-799C-43A7-ABA6-1EE964A17B65}"/>
    <cellStyle name="Normal 17 3 2 3" xfId="964" xr:uid="{E9A3A3E5-6B9A-41C7-8DF8-912C4A1B1146}"/>
    <cellStyle name="Normal 17 3 2 3 2" xfId="2443" xr:uid="{D89B6604-7508-4276-A5FD-6A4BEB37BA9A}"/>
    <cellStyle name="Normal 17 3 2 3 2 2" xfId="5400" xr:uid="{BE22B7AD-FDFF-48A0-9EDF-2FC76B6D1BDE}"/>
    <cellStyle name="Normal 17 3 2 3 2 2 2" xfId="11313" xr:uid="{545B04D4-60C1-4AB0-857F-1822E6B3A4BA}"/>
    <cellStyle name="Normal 17 3 2 3 2 2 2 2" xfId="23137" xr:uid="{66C0EC99-A2E9-4411-A47D-D3C9F2AF0AEB}"/>
    <cellStyle name="Normal 17 3 2 3 2 2 3" xfId="17226" xr:uid="{A4C28504-F411-4C2C-90AD-BCE2408792E7}"/>
    <cellStyle name="Normal 17 3 2 3 2 3" xfId="8357" xr:uid="{5177B6EF-6895-4B83-9672-CC251DBA4405}"/>
    <cellStyle name="Normal 17 3 2 3 2 3 2" xfId="20182" xr:uid="{3A991F9D-E240-41A1-BB3D-8A51E7D7A14A}"/>
    <cellStyle name="Normal 17 3 2 3 2 4" xfId="14271" xr:uid="{5C52143B-9D46-4707-B0CD-98206634299B}"/>
    <cellStyle name="Normal 17 3 2 3 3" xfId="3923" xr:uid="{C14A68B9-B577-4DDA-BE92-79305A43F57F}"/>
    <cellStyle name="Normal 17 3 2 3 3 2" xfId="9836" xr:uid="{B63D7EF0-5644-4225-AF84-29D28BC58FAD}"/>
    <cellStyle name="Normal 17 3 2 3 3 2 2" xfId="21660" xr:uid="{C753BB86-EC46-4843-9991-7114ACF2DD96}"/>
    <cellStyle name="Normal 17 3 2 3 3 3" xfId="15749" xr:uid="{668E5FFA-14F1-4EA2-A6EB-5984E570FFD8}"/>
    <cellStyle name="Normal 17 3 2 3 4" xfId="6880" xr:uid="{62C7EDD2-0D63-46C7-B0E1-6F9BF1325AEB}"/>
    <cellStyle name="Normal 17 3 2 3 4 2" xfId="18705" xr:uid="{3265BF15-4CB3-45C3-AEC8-E7DB76A09919}"/>
    <cellStyle name="Normal 17 3 2 3 5" xfId="12794" xr:uid="{3D73020E-218F-4C4F-9E37-ECDCBF679A98}"/>
    <cellStyle name="Normal 17 3 2 4" xfId="1704" xr:uid="{2C560791-99D4-471A-BBB4-39C15880C763}"/>
    <cellStyle name="Normal 17 3 2 4 2" xfId="4661" xr:uid="{6D6564C0-BBDC-44BB-BAF6-21CD67CC6A53}"/>
    <cellStyle name="Normal 17 3 2 4 2 2" xfId="10574" xr:uid="{0534D640-29CB-4C1D-8696-51A33C9AA058}"/>
    <cellStyle name="Normal 17 3 2 4 2 2 2" xfId="22398" xr:uid="{70F16372-C777-46AD-A6F9-F495B1CCD7A8}"/>
    <cellStyle name="Normal 17 3 2 4 2 3" xfId="16487" xr:uid="{16B8E281-6410-4BCC-99C0-33481C8C7D50}"/>
    <cellStyle name="Normal 17 3 2 4 3" xfId="7618" xr:uid="{3BF86092-868D-4841-8788-506CD614D489}"/>
    <cellStyle name="Normal 17 3 2 4 3 2" xfId="19443" xr:uid="{AE93AB4B-E44B-4969-B5F6-C31F8EB71FC7}"/>
    <cellStyle name="Normal 17 3 2 4 4" xfId="13532" xr:uid="{D876D7DD-7E09-4003-8291-F591AAB40C22}"/>
    <cellStyle name="Normal 17 3 2 5" xfId="3184" xr:uid="{9D55DC90-0E0C-4E94-BFF8-F78AF97EE4F7}"/>
    <cellStyle name="Normal 17 3 2 5 2" xfId="9097" xr:uid="{7A1B2F9C-A02E-4BCA-9253-CC07B203BAB0}"/>
    <cellStyle name="Normal 17 3 2 5 2 2" xfId="20921" xr:uid="{7E281847-EE16-4105-AAD6-A76164FBF8CA}"/>
    <cellStyle name="Normal 17 3 2 5 3" xfId="15010" xr:uid="{3D7F400B-25B7-4E5C-BBC3-AFBA4C14E9FA}"/>
    <cellStyle name="Normal 17 3 2 6" xfId="6141" xr:uid="{C8FF749B-C4B6-44C8-86F7-E33C8808C984}"/>
    <cellStyle name="Normal 17 3 2 6 2" xfId="17966" xr:uid="{29954CEE-3690-4477-9B98-254D33831DE5}"/>
    <cellStyle name="Normal 17 3 2 7" xfId="12055" xr:uid="{01F310E0-CDCA-402B-8A11-944697B99CF5}"/>
    <cellStyle name="Normal 17 3 3" xfId="341" xr:uid="{5B56A9C9-FB1D-406A-9F45-99329BC2D8A1}"/>
    <cellStyle name="Normal 17 3 3 2" xfId="712" xr:uid="{BF33B35C-7973-4BF0-AE58-CFEEF43B6725}"/>
    <cellStyle name="Normal 17 3 3 2 2" xfId="1453" xr:uid="{5DF7AC74-568F-451B-819D-2B6E39576E7D}"/>
    <cellStyle name="Normal 17 3 3 2 2 2" xfId="2932" xr:uid="{EC64A955-F5B7-490F-8778-16D5A4C5A286}"/>
    <cellStyle name="Normal 17 3 3 2 2 2 2" xfId="5889" xr:uid="{3C8ED3A2-9591-4B00-8668-4E7903073F5E}"/>
    <cellStyle name="Normal 17 3 3 2 2 2 2 2" xfId="11802" xr:uid="{CFE6795E-A00C-41C3-9993-231B030F3809}"/>
    <cellStyle name="Normal 17 3 3 2 2 2 2 2 2" xfId="23626" xr:uid="{14EE507D-515F-4C8C-83A8-130D06669766}"/>
    <cellStyle name="Normal 17 3 3 2 2 2 2 3" xfId="17715" xr:uid="{3D992930-FFE9-4F84-BBFA-0E466401845E}"/>
    <cellStyle name="Normal 17 3 3 2 2 2 3" xfId="8846" xr:uid="{70143A12-958A-40DA-A007-93E8598AF7A3}"/>
    <cellStyle name="Normal 17 3 3 2 2 2 3 2" xfId="20671" xr:uid="{8BF724E8-CC8D-4FCB-86C7-3BD911969246}"/>
    <cellStyle name="Normal 17 3 3 2 2 2 4" xfId="14760" xr:uid="{85A02493-0667-460A-9085-99AD4BC2FC4B}"/>
    <cellStyle name="Normal 17 3 3 2 2 3" xfId="4412" xr:uid="{CB94B3A6-399F-4277-8C29-BC23CA14ABD3}"/>
    <cellStyle name="Normal 17 3 3 2 2 3 2" xfId="10325" xr:uid="{3DDF4E08-C88D-4FAC-8728-BBCD0DA455BB}"/>
    <cellStyle name="Normal 17 3 3 2 2 3 2 2" xfId="22149" xr:uid="{8AC5659B-5871-4F3C-B31E-C30CFE699E07}"/>
    <cellStyle name="Normal 17 3 3 2 2 3 3" xfId="16238" xr:uid="{4A34D346-0702-41AB-9CDC-44BC8D1430BD}"/>
    <cellStyle name="Normal 17 3 3 2 2 4" xfId="7369" xr:uid="{79AC3C1D-42E7-4EA3-9536-B62C338C0BD8}"/>
    <cellStyle name="Normal 17 3 3 2 2 4 2" xfId="19194" xr:uid="{DB1A696C-DA5C-4DE4-BAB2-D87ECC7564B8}"/>
    <cellStyle name="Normal 17 3 3 2 2 5" xfId="13283" xr:uid="{025D52F2-A88B-48E5-8126-016220BD3010}"/>
    <cellStyle name="Normal 17 3 3 2 3" xfId="2193" xr:uid="{F3C43B2E-A7C9-490E-AB56-BCD9204E90F5}"/>
    <cellStyle name="Normal 17 3 3 2 3 2" xfId="5150" xr:uid="{F02F48F7-5862-4ADE-A0BE-068315EA112B}"/>
    <cellStyle name="Normal 17 3 3 2 3 2 2" xfId="11063" xr:uid="{134AF3C5-AE81-495A-BB80-88BA546E9C82}"/>
    <cellStyle name="Normal 17 3 3 2 3 2 2 2" xfId="22887" xr:uid="{662850C9-3D57-477A-AEAE-1FB3F7BAB4E2}"/>
    <cellStyle name="Normal 17 3 3 2 3 2 3" xfId="16976" xr:uid="{47F37515-EFAD-4B22-867B-26AD894B38DC}"/>
    <cellStyle name="Normal 17 3 3 2 3 3" xfId="8107" xr:uid="{C6F02E16-1E77-4F6E-9C19-34455D21D976}"/>
    <cellStyle name="Normal 17 3 3 2 3 3 2" xfId="19932" xr:uid="{51781305-E0E1-4903-9024-70C8E797BD69}"/>
    <cellStyle name="Normal 17 3 3 2 3 4" xfId="14021" xr:uid="{C554DBF9-07C2-4D43-8C65-D4061990B089}"/>
    <cellStyle name="Normal 17 3 3 2 4" xfId="3673" xr:uid="{876A24BA-288F-4AC3-8880-1C89B244B5DC}"/>
    <cellStyle name="Normal 17 3 3 2 4 2" xfId="9586" xr:uid="{6CD1ED80-975C-484B-96ED-49B806A426A5}"/>
    <cellStyle name="Normal 17 3 3 2 4 2 2" xfId="21410" xr:uid="{204F037F-E236-42B9-99FB-6791C8792790}"/>
    <cellStyle name="Normal 17 3 3 2 4 3" xfId="15499" xr:uid="{86B85901-7656-40DE-8B20-FDE7BE8D7413}"/>
    <cellStyle name="Normal 17 3 3 2 5" xfId="6630" xr:uid="{0C9DAA2F-6C78-42C2-970D-27661E87090A}"/>
    <cellStyle name="Normal 17 3 3 2 5 2" xfId="18455" xr:uid="{35E4F0E0-9EEB-423E-BC33-F4C180598814}"/>
    <cellStyle name="Normal 17 3 3 2 6" xfId="12544" xr:uid="{A950433C-A85D-44F3-AB90-37FDE65FF177}"/>
    <cellStyle name="Normal 17 3 3 3" xfId="1085" xr:uid="{9388AC48-C08A-4D0C-8859-467A7115A335}"/>
    <cellStyle name="Normal 17 3 3 3 2" xfId="2564" xr:uid="{A8FBDE2C-0E63-4998-8D2B-143F7BEF725A}"/>
    <cellStyle name="Normal 17 3 3 3 2 2" xfId="5521" xr:uid="{1367F109-1F9C-48BE-83F5-AE182F2BECAE}"/>
    <cellStyle name="Normal 17 3 3 3 2 2 2" xfId="11434" xr:uid="{C0F223C7-C4C1-4FA1-AEBC-4F74899184EB}"/>
    <cellStyle name="Normal 17 3 3 3 2 2 2 2" xfId="23258" xr:uid="{49B11FA9-2402-49BA-AEBF-7DF2CAD1B8C2}"/>
    <cellStyle name="Normal 17 3 3 3 2 2 3" xfId="17347" xr:uid="{27351AC0-C6B7-45E3-AC04-03A15418D91D}"/>
    <cellStyle name="Normal 17 3 3 3 2 3" xfId="8478" xr:uid="{C4D21CE0-9DE7-42DE-8465-DB64768CCEA9}"/>
    <cellStyle name="Normal 17 3 3 3 2 3 2" xfId="20303" xr:uid="{85C82B2D-414A-4697-876E-250FEDE1A2B1}"/>
    <cellStyle name="Normal 17 3 3 3 2 4" xfId="14392" xr:uid="{3E604550-9BF5-4F3E-BDFF-49F82F66D7D1}"/>
    <cellStyle name="Normal 17 3 3 3 3" xfId="4044" xr:uid="{A525DD94-D0FD-4C99-BEF8-BACC1EBE6B11}"/>
    <cellStyle name="Normal 17 3 3 3 3 2" xfId="9957" xr:uid="{15413AB2-9835-4AD8-A9D7-3EB8ECD9A74D}"/>
    <cellStyle name="Normal 17 3 3 3 3 2 2" xfId="21781" xr:uid="{8154496B-C34C-47B8-8959-200417604379}"/>
    <cellStyle name="Normal 17 3 3 3 3 3" xfId="15870" xr:uid="{B87668FC-B4C1-4F3D-A567-7BC05760BD07}"/>
    <cellStyle name="Normal 17 3 3 3 4" xfId="7001" xr:uid="{76FC8B0A-B636-4786-B530-82513C105D2B}"/>
    <cellStyle name="Normal 17 3 3 3 4 2" xfId="18826" xr:uid="{696BD689-CDEC-40E1-BE6E-43A8BD3D9E2E}"/>
    <cellStyle name="Normal 17 3 3 3 5" xfId="12915" xr:uid="{9D1C4F6C-F6B3-44DA-A1B4-925B6C23015E}"/>
    <cellStyle name="Normal 17 3 3 4" xfId="1825" xr:uid="{978C5D55-EB3E-429B-BCBB-E9DDD45EB5E3}"/>
    <cellStyle name="Normal 17 3 3 4 2" xfId="4782" xr:uid="{F0359336-87EF-4D40-A091-869F29360004}"/>
    <cellStyle name="Normal 17 3 3 4 2 2" xfId="10695" xr:uid="{3C666714-669E-494D-B071-C187551240D5}"/>
    <cellStyle name="Normal 17 3 3 4 2 2 2" xfId="22519" xr:uid="{4D94D011-A218-4D1F-A792-C7C6F377AB61}"/>
    <cellStyle name="Normal 17 3 3 4 2 3" xfId="16608" xr:uid="{5F30ACF0-B3AC-4012-91CB-8FE27058235B}"/>
    <cellStyle name="Normal 17 3 3 4 3" xfId="7739" xr:uid="{BB56AE0C-04AB-418A-B828-82ADC88FC5D4}"/>
    <cellStyle name="Normal 17 3 3 4 3 2" xfId="19564" xr:uid="{3A7BCB4C-D9BC-4C00-B01C-2233A079A59A}"/>
    <cellStyle name="Normal 17 3 3 4 4" xfId="13653" xr:uid="{005A9412-4133-4CC3-AE6E-7CA3A50DD947}"/>
    <cellStyle name="Normal 17 3 3 5" xfId="3305" xr:uid="{04B5A5FA-76A0-4FA9-8F60-DC5364F44647}"/>
    <cellStyle name="Normal 17 3 3 5 2" xfId="9218" xr:uid="{1046C7ED-A0EE-46DC-BAD0-677AF54A56E8}"/>
    <cellStyle name="Normal 17 3 3 5 2 2" xfId="21042" xr:uid="{262FC21A-693F-4DB2-95C6-83179A190623}"/>
    <cellStyle name="Normal 17 3 3 5 3" xfId="15131" xr:uid="{ED131870-FF0B-4D4D-BD6F-E20F9964C208}"/>
    <cellStyle name="Normal 17 3 3 6" xfId="6262" xr:uid="{EABDB99B-A626-4F31-B44F-860E7FD964C3}"/>
    <cellStyle name="Normal 17 3 3 6 2" xfId="18087" xr:uid="{4973DCEE-2E1E-4340-A27B-338F23009529}"/>
    <cellStyle name="Normal 17 3 3 7" xfId="12176" xr:uid="{24A29800-C0D3-4529-AA07-ACDDA7060BD4}"/>
    <cellStyle name="Normal 17 3 4" xfId="469" xr:uid="{BA8919A3-BA07-487A-B24F-7E3B31235E22}"/>
    <cellStyle name="Normal 17 3 4 2" xfId="1211" xr:uid="{12BE0E14-DCB5-4099-AE80-635D87810CD1}"/>
    <cellStyle name="Normal 17 3 4 2 2" xfId="2690" xr:uid="{9CBF9269-0F16-4EC2-AD18-BCAC2E70B971}"/>
    <cellStyle name="Normal 17 3 4 2 2 2" xfId="5647" xr:uid="{CD946EE1-E252-4295-BE8C-69181E95FC3A}"/>
    <cellStyle name="Normal 17 3 4 2 2 2 2" xfId="11560" xr:uid="{FDCB7847-3E8D-431B-A9C5-2F7825119FC0}"/>
    <cellStyle name="Normal 17 3 4 2 2 2 2 2" xfId="23384" xr:uid="{69DC0D57-5F69-4365-A481-2CEE0EED8253}"/>
    <cellStyle name="Normal 17 3 4 2 2 2 3" xfId="17473" xr:uid="{96915458-8EFC-483B-8E99-0726BE241475}"/>
    <cellStyle name="Normal 17 3 4 2 2 3" xfId="8604" xr:uid="{2A5BA2A1-CD32-43C0-8BDC-B927DB4404D2}"/>
    <cellStyle name="Normal 17 3 4 2 2 3 2" xfId="20429" xr:uid="{AA281BA0-89CC-46EB-A721-AC5A45469962}"/>
    <cellStyle name="Normal 17 3 4 2 2 4" xfId="14518" xr:uid="{B1ACC29F-B6E4-4D35-9ABB-1D3ACAB8386D}"/>
    <cellStyle name="Normal 17 3 4 2 3" xfId="4170" xr:uid="{236A02F1-2C58-4D48-AC2E-10B96BC58859}"/>
    <cellStyle name="Normal 17 3 4 2 3 2" xfId="10083" xr:uid="{38A381BD-D371-4462-A25C-63757DC4C80D}"/>
    <cellStyle name="Normal 17 3 4 2 3 2 2" xfId="21907" xr:uid="{BB02CFFC-784C-4B5B-A9E5-2756D4C72394}"/>
    <cellStyle name="Normal 17 3 4 2 3 3" xfId="15996" xr:uid="{7097B972-5D9F-47AC-9728-6D4DE7E91B58}"/>
    <cellStyle name="Normal 17 3 4 2 4" xfId="7127" xr:uid="{3BE22FF9-B78B-4ABD-9239-20D43F2B9874}"/>
    <cellStyle name="Normal 17 3 4 2 4 2" xfId="18952" xr:uid="{8A798F97-7D0F-44EE-B76E-9E859F9045BF}"/>
    <cellStyle name="Normal 17 3 4 2 5" xfId="13041" xr:uid="{B99727CC-239F-43C9-89FE-A028DBB392F1}"/>
    <cellStyle name="Normal 17 3 4 3" xfId="1951" xr:uid="{8C94DDAD-B8FA-488F-B923-0D4FDBD8FB47}"/>
    <cellStyle name="Normal 17 3 4 3 2" xfId="4908" xr:uid="{4F317D34-4ADB-4B04-BE13-7615BCA8DA31}"/>
    <cellStyle name="Normal 17 3 4 3 2 2" xfId="10821" xr:uid="{8171CBA2-6E42-499D-9AE4-CF3EAA4F6731}"/>
    <cellStyle name="Normal 17 3 4 3 2 2 2" xfId="22645" xr:uid="{91C92AEB-9BDC-4C53-8702-A4F2C10FA01A}"/>
    <cellStyle name="Normal 17 3 4 3 2 3" xfId="16734" xr:uid="{7447D351-12AB-4C05-9443-7281A543C4DD}"/>
    <cellStyle name="Normal 17 3 4 3 3" xfId="7865" xr:uid="{C887A684-5E14-45B4-A70F-F59AD9D14A8B}"/>
    <cellStyle name="Normal 17 3 4 3 3 2" xfId="19690" xr:uid="{723B81F5-CB02-4E96-B12D-F43E8BC1A0B6}"/>
    <cellStyle name="Normal 17 3 4 3 4" xfId="13779" xr:uid="{EE7DD3CF-D158-4E6C-9B80-DC2151CC578D}"/>
    <cellStyle name="Normal 17 3 4 4" xfId="3431" xr:uid="{362A8233-28FE-4BC9-98ED-906ADBC97C03}"/>
    <cellStyle name="Normal 17 3 4 4 2" xfId="9344" xr:uid="{1A7D1BAA-4B58-48A5-895C-E30B9326197B}"/>
    <cellStyle name="Normal 17 3 4 4 2 2" xfId="21168" xr:uid="{614362DC-3331-4747-89BE-DDAD18D25D6E}"/>
    <cellStyle name="Normal 17 3 4 4 3" xfId="15257" xr:uid="{5C1F34BF-28B1-4B04-BC11-C50BF4D7083A}"/>
    <cellStyle name="Normal 17 3 4 5" xfId="6388" xr:uid="{6B53F427-AD26-4441-939A-0CD6AD31AF43}"/>
    <cellStyle name="Normal 17 3 4 5 2" xfId="18213" xr:uid="{68427D10-1E87-41EB-99A4-AD664426C415}"/>
    <cellStyle name="Normal 17 3 4 6" xfId="12302" xr:uid="{0DDDBC24-025E-4069-99EF-D15CDC3F041E}"/>
    <cellStyle name="Normal 17 3 5" xfId="843" xr:uid="{2DAAFD75-F3DE-45C7-92BE-7EE20B02A9DB}"/>
    <cellStyle name="Normal 17 3 5 2" xfId="2322" xr:uid="{E52C9CAB-1955-4F15-8C04-0D7A143C2A9F}"/>
    <cellStyle name="Normal 17 3 5 2 2" xfId="5279" xr:uid="{025712D1-4754-4B17-9E63-41BF68741F86}"/>
    <cellStyle name="Normal 17 3 5 2 2 2" xfId="11192" xr:uid="{7DFD2BB1-AC80-4391-97D7-940809404B8C}"/>
    <cellStyle name="Normal 17 3 5 2 2 2 2" xfId="23016" xr:uid="{D3F420BD-D8BE-4206-BF83-CC97FF693B4D}"/>
    <cellStyle name="Normal 17 3 5 2 2 3" xfId="17105" xr:uid="{5AE3706A-79C0-47FD-AA5C-F584CC1428D2}"/>
    <cellStyle name="Normal 17 3 5 2 3" xfId="8236" xr:uid="{9A152C3D-BCAD-4EF8-BCCE-7C2CD91343B6}"/>
    <cellStyle name="Normal 17 3 5 2 3 2" xfId="20061" xr:uid="{085D31F4-B62D-470A-AB50-C989AD5B70A0}"/>
    <cellStyle name="Normal 17 3 5 2 4" xfId="14150" xr:uid="{4FD1DAD7-3058-4174-B444-FF637295A044}"/>
    <cellStyle name="Normal 17 3 5 3" xfId="3802" xr:uid="{857F0072-DC29-45DA-BF75-4D5FA4F7853C}"/>
    <cellStyle name="Normal 17 3 5 3 2" xfId="9715" xr:uid="{902754BD-BF20-4846-897C-C33D41A81730}"/>
    <cellStyle name="Normal 17 3 5 3 2 2" xfId="21539" xr:uid="{9C28B9A4-6562-41EF-B414-4D6A86E88523}"/>
    <cellStyle name="Normal 17 3 5 3 3" xfId="15628" xr:uid="{48FEECBC-B55F-493F-98AD-E74F46F6F857}"/>
    <cellStyle name="Normal 17 3 5 4" xfId="6759" xr:uid="{5761AE0B-3798-43F6-B86E-DF8037BAFC3A}"/>
    <cellStyle name="Normal 17 3 5 4 2" xfId="18584" xr:uid="{6E9D9AB3-BDD1-41B4-897F-BA2A431FC407}"/>
    <cellStyle name="Normal 17 3 5 5" xfId="12673" xr:uid="{22FB98A4-BDE3-4BB8-85D9-904CF39C595D}"/>
    <cellStyle name="Normal 17 3 6" xfId="1583" xr:uid="{343D8F6C-785B-415D-B546-1A66B6BC2DAF}"/>
    <cellStyle name="Normal 17 3 6 2" xfId="4540" xr:uid="{46328A6F-EBC7-49CC-BF14-C85C25FAB89F}"/>
    <cellStyle name="Normal 17 3 6 2 2" xfId="10453" xr:uid="{D8A14577-4091-4B18-A41C-46215A2FD86F}"/>
    <cellStyle name="Normal 17 3 6 2 2 2" xfId="22277" xr:uid="{712C92CE-4AD4-4136-804A-63614165E273}"/>
    <cellStyle name="Normal 17 3 6 2 3" xfId="16366" xr:uid="{DB807667-EE1F-4BB7-ADA0-860F0C6B1198}"/>
    <cellStyle name="Normal 17 3 6 3" xfId="7497" xr:uid="{4505CDA4-687C-43E5-9477-14C30197BA3A}"/>
    <cellStyle name="Normal 17 3 6 3 2" xfId="19322" xr:uid="{59569987-B725-4E05-B43C-F264BB8BB3AF}"/>
    <cellStyle name="Normal 17 3 6 4" xfId="13411" xr:uid="{29DBC799-715C-494D-8467-066F241D32B9}"/>
    <cellStyle name="Normal 17 3 7" xfId="3063" xr:uid="{48280F80-7176-42FD-BDFB-488C42B67231}"/>
    <cellStyle name="Normal 17 3 7 2" xfId="8976" xr:uid="{86274DA4-CBD2-47BC-916A-0F19DFFBDCED}"/>
    <cellStyle name="Normal 17 3 7 2 2" xfId="20800" xr:uid="{1A66253F-9B85-432D-8A3D-F12CF4282C94}"/>
    <cellStyle name="Normal 17 3 7 3" xfId="14889" xr:uid="{680D8C0A-14DE-4A64-B5B6-FD22449EF736}"/>
    <cellStyle name="Normal 17 3 8" xfId="6020" xr:uid="{E6566150-AE8A-4438-9AD1-6C9738419C96}"/>
    <cellStyle name="Normal 17 3 8 2" xfId="17845" xr:uid="{5141214D-E5AF-44F6-8DDE-6ECD59E4A725}"/>
    <cellStyle name="Normal 17 3 9" xfId="11934" xr:uid="{99F6B1A9-C538-4E7F-962D-C34B5BBD39E9}"/>
    <cellStyle name="Normal 17 4" xfId="158" xr:uid="{5E75A804-94F0-45F9-B91B-AB4941CED80A}"/>
    <cellStyle name="Normal 17 4 2" xfId="531" xr:uid="{C6E9039C-8900-4B14-926B-6895A8D66ACF}"/>
    <cellStyle name="Normal 17 4 2 2" xfId="1273" xr:uid="{732E23AF-A896-41B6-86E0-688D96DAE487}"/>
    <cellStyle name="Normal 17 4 2 2 2" xfId="2752" xr:uid="{1757CACC-C6D3-4393-8DB9-12B513898B63}"/>
    <cellStyle name="Normal 17 4 2 2 2 2" xfId="5709" xr:uid="{5477DC3F-FD6A-44D2-A7D7-A04CF28A3246}"/>
    <cellStyle name="Normal 17 4 2 2 2 2 2" xfId="11622" xr:uid="{69F97E86-F341-4E85-8D6F-BBC16260F8EC}"/>
    <cellStyle name="Normal 17 4 2 2 2 2 2 2" xfId="23446" xr:uid="{49BA855E-A5D6-477E-B6D6-236A703C06D0}"/>
    <cellStyle name="Normal 17 4 2 2 2 2 3" xfId="17535" xr:uid="{70423AFC-546A-4153-8F85-7269E0922860}"/>
    <cellStyle name="Normal 17 4 2 2 2 3" xfId="8666" xr:uid="{19BE5EF7-9785-484D-840A-C3F38E665862}"/>
    <cellStyle name="Normal 17 4 2 2 2 3 2" xfId="20491" xr:uid="{7F8E2DCD-975B-4C31-AAFD-AF526CFAAB51}"/>
    <cellStyle name="Normal 17 4 2 2 2 4" xfId="14580" xr:uid="{0D3ACF0C-B0F2-49D5-9739-8CE497AE8039}"/>
    <cellStyle name="Normal 17 4 2 2 3" xfId="4232" xr:uid="{5E4A3607-760D-4659-8D24-825F9567D52E}"/>
    <cellStyle name="Normal 17 4 2 2 3 2" xfId="10145" xr:uid="{0EAF3F68-FD98-4770-8F0A-034AE3922F85}"/>
    <cellStyle name="Normal 17 4 2 2 3 2 2" xfId="21969" xr:uid="{1EB5B83C-D4C0-4969-AF54-3D528939C19E}"/>
    <cellStyle name="Normal 17 4 2 2 3 3" xfId="16058" xr:uid="{A4E452D2-6E83-4A8D-9B66-20B6B3C93794}"/>
    <cellStyle name="Normal 17 4 2 2 4" xfId="7189" xr:uid="{35DA5F7D-5EC1-45BD-B6A7-8DB16A60348B}"/>
    <cellStyle name="Normal 17 4 2 2 4 2" xfId="19014" xr:uid="{E0093755-930B-42ED-96F1-059E99BDF718}"/>
    <cellStyle name="Normal 17 4 2 2 5" xfId="13103" xr:uid="{E86276EF-2FD9-473D-A4C8-319C1350614E}"/>
    <cellStyle name="Normal 17 4 2 3" xfId="2013" xr:uid="{3FCCC272-D2C9-4959-9EC4-E8A6D51C1641}"/>
    <cellStyle name="Normal 17 4 2 3 2" xfId="4970" xr:uid="{CA35E362-A7FC-4CCA-8417-2A0C0440C816}"/>
    <cellStyle name="Normal 17 4 2 3 2 2" xfId="10883" xr:uid="{669EC94A-D0A3-44D6-96B4-F6A835832109}"/>
    <cellStyle name="Normal 17 4 2 3 2 2 2" xfId="22707" xr:uid="{1D603615-67D4-4B29-8B86-A3A820DA6CFD}"/>
    <cellStyle name="Normal 17 4 2 3 2 3" xfId="16796" xr:uid="{F2072303-8631-4E78-9D07-F8E0490DD9D6}"/>
    <cellStyle name="Normal 17 4 2 3 3" xfId="7927" xr:uid="{CD2FBCA2-818C-4EFE-8E77-475196FF2648}"/>
    <cellStyle name="Normal 17 4 2 3 3 2" xfId="19752" xr:uid="{CB84871B-5CED-4A57-B833-3F0FC6BC626C}"/>
    <cellStyle name="Normal 17 4 2 3 4" xfId="13841" xr:uid="{277E8636-230D-43D9-A1A0-B78FC077BEA6}"/>
    <cellStyle name="Normal 17 4 2 4" xfId="3493" xr:uid="{B70C4F3C-ACE1-4AC9-8CDE-058BB3CC6ABC}"/>
    <cellStyle name="Normal 17 4 2 4 2" xfId="9406" xr:uid="{9AA86B28-3DFA-4C4B-AF69-73210D2C669F}"/>
    <cellStyle name="Normal 17 4 2 4 2 2" xfId="21230" xr:uid="{66E08515-5434-44E0-9B2F-2F60D1CB67A2}"/>
    <cellStyle name="Normal 17 4 2 4 3" xfId="15319" xr:uid="{AF31AA53-698D-4B25-82B3-5BD04B30F0C6}"/>
    <cellStyle name="Normal 17 4 2 5" xfId="6450" xr:uid="{BDA2892F-41C3-4962-A478-D1677EB73205}"/>
    <cellStyle name="Normal 17 4 2 5 2" xfId="18275" xr:uid="{C043E0D9-8BCD-4981-B17F-5D85B761BC5A}"/>
    <cellStyle name="Normal 17 4 2 6" xfId="12364" xr:uid="{CA91FDBF-85CA-45E9-88BF-162555E89CAD}"/>
    <cellStyle name="Normal 17 4 3" xfId="905" xr:uid="{6B3F2759-2931-4AFD-9531-5883DD32A5B0}"/>
    <cellStyle name="Normal 17 4 3 2" xfId="2384" xr:uid="{45877EDF-B2CD-48B7-AC4F-D2BDF68AD502}"/>
    <cellStyle name="Normal 17 4 3 2 2" xfId="5341" xr:uid="{034CF3EF-7D7A-426D-A625-981290D74DD1}"/>
    <cellStyle name="Normal 17 4 3 2 2 2" xfId="11254" xr:uid="{A16814A9-74D4-4171-9BA1-CFDE4BFED03B}"/>
    <cellStyle name="Normal 17 4 3 2 2 2 2" xfId="23078" xr:uid="{79556876-D8D5-4475-B7B8-853DD4B7AEF3}"/>
    <cellStyle name="Normal 17 4 3 2 2 3" xfId="17167" xr:uid="{E10327BF-082D-4C51-BF19-7B64756F7860}"/>
    <cellStyle name="Normal 17 4 3 2 3" xfId="8298" xr:uid="{D1F68EF6-0638-46A2-A269-CABF4CDDA4CA}"/>
    <cellStyle name="Normal 17 4 3 2 3 2" xfId="20123" xr:uid="{0AA2C613-BA5E-4764-9177-3C5062A45894}"/>
    <cellStyle name="Normal 17 4 3 2 4" xfId="14212" xr:uid="{D24C36E1-062B-4256-8B28-B9FF7685BB3E}"/>
    <cellStyle name="Normal 17 4 3 3" xfId="3864" xr:uid="{53635DFC-47E1-4D40-90D3-ED2A0A31FF8D}"/>
    <cellStyle name="Normal 17 4 3 3 2" xfId="9777" xr:uid="{0ED4FEDB-F1F0-4B87-A212-0268253C5992}"/>
    <cellStyle name="Normal 17 4 3 3 2 2" xfId="21601" xr:uid="{A9885586-00B6-4410-A9E6-0FB95CC9B6EC}"/>
    <cellStyle name="Normal 17 4 3 3 3" xfId="15690" xr:uid="{A9779A9E-B4C4-415A-9EBE-340B9F6ACC36}"/>
    <cellStyle name="Normal 17 4 3 4" xfId="6821" xr:uid="{87209B7C-274C-4880-AD67-EAE1768DBABF}"/>
    <cellStyle name="Normal 17 4 3 4 2" xfId="18646" xr:uid="{29457ABF-B00E-4ECA-A51D-C0694798F077}"/>
    <cellStyle name="Normal 17 4 3 5" xfId="12735" xr:uid="{FE0D8210-BE02-4DF4-8FC4-9C2702D7EA3D}"/>
    <cellStyle name="Normal 17 4 4" xfId="1645" xr:uid="{B781357A-5B12-40EE-921A-41B903DB6F5F}"/>
    <cellStyle name="Normal 17 4 4 2" xfId="4602" xr:uid="{AFBE8C74-4BB6-4238-89A4-AFA779EAFDE2}"/>
    <cellStyle name="Normal 17 4 4 2 2" xfId="10515" xr:uid="{DC5414F3-568A-4EC1-9FC2-FB01B512A852}"/>
    <cellStyle name="Normal 17 4 4 2 2 2" xfId="22339" xr:uid="{9872E959-2836-41C9-AFBC-9D95A5B5BBD0}"/>
    <cellStyle name="Normal 17 4 4 2 3" xfId="16428" xr:uid="{D9B4B006-5812-40D0-ACB4-F0928CAB6870}"/>
    <cellStyle name="Normal 17 4 4 3" xfId="7559" xr:uid="{EDA1EE07-3A5D-4992-A850-EBC831971BF6}"/>
    <cellStyle name="Normal 17 4 4 3 2" xfId="19384" xr:uid="{3E121F68-4AAF-45C5-A824-87A4E483B342}"/>
    <cellStyle name="Normal 17 4 4 4" xfId="13473" xr:uid="{5C1DA571-D43C-4444-BD8B-896042D63CBB}"/>
    <cellStyle name="Normal 17 4 5" xfId="3125" xr:uid="{60B06139-E7A6-4E47-A223-FBB44778F5B3}"/>
    <cellStyle name="Normal 17 4 5 2" xfId="9038" xr:uid="{69CE05F0-FAD7-4A90-96CA-63BC12B72F5D}"/>
    <cellStyle name="Normal 17 4 5 2 2" xfId="20862" xr:uid="{E2341D46-9578-4804-BFCC-95115D5586FA}"/>
    <cellStyle name="Normal 17 4 5 3" xfId="14951" xr:uid="{4A62DE4C-415D-40B5-8D09-5CE134271610}"/>
    <cellStyle name="Normal 17 4 6" xfId="6082" xr:uid="{2BB1A2DF-E2D7-4F34-8452-270568B19AFE}"/>
    <cellStyle name="Normal 17 4 6 2" xfId="17907" xr:uid="{DD4B8661-B121-45D8-BFB6-E0F951708DDD}"/>
    <cellStyle name="Normal 17 4 7" xfId="11996" xr:uid="{DDA4DFB3-1138-4B62-BCC4-9B5098883439}"/>
    <cellStyle name="Normal 17 5" xfId="282" xr:uid="{70B8EF8D-43E9-4F56-B0AC-BC635B1C5B95}"/>
    <cellStyle name="Normal 17 5 2" xfId="653" xr:uid="{C74523C3-1FE0-44CD-B2A7-EF63C864CD83}"/>
    <cellStyle name="Normal 17 5 2 2" xfId="1394" xr:uid="{A9951886-BE25-40C6-B896-91101C6B0AC1}"/>
    <cellStyle name="Normal 17 5 2 2 2" xfId="2873" xr:uid="{9E3793BB-1FA5-4A4B-BE05-778FA3DCF7B5}"/>
    <cellStyle name="Normal 17 5 2 2 2 2" xfId="5830" xr:uid="{EB855DFC-22AE-43C9-84CD-1768DF36AE35}"/>
    <cellStyle name="Normal 17 5 2 2 2 2 2" xfId="11743" xr:uid="{81F358B5-C482-48EE-8859-A4F1EF183B15}"/>
    <cellStyle name="Normal 17 5 2 2 2 2 2 2" xfId="23567" xr:uid="{F05A2D71-2416-45A6-8B04-08692C96F46D}"/>
    <cellStyle name="Normal 17 5 2 2 2 2 3" xfId="17656" xr:uid="{7A69BEAA-784B-48D8-BE83-C211395E53C9}"/>
    <cellStyle name="Normal 17 5 2 2 2 3" xfId="8787" xr:uid="{4BAA15B3-E2ED-4205-B8BF-69F4CD036771}"/>
    <cellStyle name="Normal 17 5 2 2 2 3 2" xfId="20612" xr:uid="{285F4CB5-10AF-481F-BB39-8415BBEBAB58}"/>
    <cellStyle name="Normal 17 5 2 2 2 4" xfId="14701" xr:uid="{300CECF9-0D63-4391-BBAF-96F8AA4E4A8C}"/>
    <cellStyle name="Normal 17 5 2 2 3" xfId="4353" xr:uid="{37A996C4-77B3-4694-9AC6-54F0D68AF1E2}"/>
    <cellStyle name="Normal 17 5 2 2 3 2" xfId="10266" xr:uid="{6B4A7A72-A4F1-4BA4-AB2F-26BED73F7DB8}"/>
    <cellStyle name="Normal 17 5 2 2 3 2 2" xfId="22090" xr:uid="{A66D259A-62DB-4ECA-AEC0-2FBE282D6F97}"/>
    <cellStyle name="Normal 17 5 2 2 3 3" xfId="16179" xr:uid="{1CAF1BF1-3F47-40E2-9E33-B125DE6DDD98}"/>
    <cellStyle name="Normal 17 5 2 2 4" xfId="7310" xr:uid="{EC3C9829-429A-44BC-AF2C-BCF0E38E1743}"/>
    <cellStyle name="Normal 17 5 2 2 4 2" xfId="19135" xr:uid="{63DF296A-D1CB-4984-B374-4772CA0A51C2}"/>
    <cellStyle name="Normal 17 5 2 2 5" xfId="13224" xr:uid="{A2896063-5A2C-4333-B659-FFFAA83D9847}"/>
    <cellStyle name="Normal 17 5 2 3" xfId="2134" xr:uid="{B331A372-4A0E-42E0-9CF8-8F45B984B55B}"/>
    <cellStyle name="Normal 17 5 2 3 2" xfId="5091" xr:uid="{54F92BD2-1D23-43CC-8B03-F898B5B01EA3}"/>
    <cellStyle name="Normal 17 5 2 3 2 2" xfId="11004" xr:uid="{DBEE8697-4484-4822-AE39-423D79D371D1}"/>
    <cellStyle name="Normal 17 5 2 3 2 2 2" xfId="22828" xr:uid="{1CD94780-BBF0-477F-80C4-F729107661D1}"/>
    <cellStyle name="Normal 17 5 2 3 2 3" xfId="16917" xr:uid="{BE995AF0-9C5C-4C9F-BF76-0DA124660101}"/>
    <cellStyle name="Normal 17 5 2 3 3" xfId="8048" xr:uid="{3D6169A9-E906-4D00-9561-B6A4E44EFD87}"/>
    <cellStyle name="Normal 17 5 2 3 3 2" xfId="19873" xr:uid="{D3B19541-7585-49DF-9E7C-60FA59537685}"/>
    <cellStyle name="Normal 17 5 2 3 4" xfId="13962" xr:uid="{A2D49264-9AE8-4D61-BF8D-C478B2DE691F}"/>
    <cellStyle name="Normal 17 5 2 4" xfId="3614" xr:uid="{35D3F1DB-A8C2-4EFA-B197-F0D206A411CB}"/>
    <cellStyle name="Normal 17 5 2 4 2" xfId="9527" xr:uid="{3A9E81C7-2DFB-406A-800D-602330EBC081}"/>
    <cellStyle name="Normal 17 5 2 4 2 2" xfId="21351" xr:uid="{36D715D1-845F-4875-ADC1-D52A0B5D3E8E}"/>
    <cellStyle name="Normal 17 5 2 4 3" xfId="15440" xr:uid="{9F49D482-6B6C-4E47-99BE-B496C34E7CA9}"/>
    <cellStyle name="Normal 17 5 2 5" xfId="6571" xr:uid="{D54EBA0E-44C9-4CEE-AC02-F91A8ABF1AFD}"/>
    <cellStyle name="Normal 17 5 2 5 2" xfId="18396" xr:uid="{793CE080-45BD-42C5-9264-A13DA33DB7CB}"/>
    <cellStyle name="Normal 17 5 2 6" xfId="12485" xr:uid="{7C3A6B00-6379-4C7D-A0A2-A721B513BAC1}"/>
    <cellStyle name="Normal 17 5 3" xfId="1026" xr:uid="{2A7B3C64-F3E5-4B31-8736-B20ABA2F9977}"/>
    <cellStyle name="Normal 17 5 3 2" xfId="2505" xr:uid="{C2767366-E523-459F-8E39-869E514D3812}"/>
    <cellStyle name="Normal 17 5 3 2 2" xfId="5462" xr:uid="{DE3D1280-7A7B-4A34-85E6-0E054EA511FC}"/>
    <cellStyle name="Normal 17 5 3 2 2 2" xfId="11375" xr:uid="{761706A8-9E05-41F1-97AC-C942BC3D13AC}"/>
    <cellStyle name="Normal 17 5 3 2 2 2 2" xfId="23199" xr:uid="{8350A708-E05E-4A1B-93E4-BED89BD088AB}"/>
    <cellStyle name="Normal 17 5 3 2 2 3" xfId="17288" xr:uid="{362E236F-AF49-4BF2-84AD-7DD5D8716315}"/>
    <cellStyle name="Normal 17 5 3 2 3" xfId="8419" xr:uid="{D37A5BBA-D3E7-49B3-BA0E-9670183D4D84}"/>
    <cellStyle name="Normal 17 5 3 2 3 2" xfId="20244" xr:uid="{EBE52D70-F28F-4883-B9A1-FA63191F3F2D}"/>
    <cellStyle name="Normal 17 5 3 2 4" xfId="14333" xr:uid="{BC450EE8-DB87-4588-B508-E694728F9B40}"/>
    <cellStyle name="Normal 17 5 3 3" xfId="3985" xr:uid="{92103C0F-D9FA-4A5D-9F0C-479F0CE78CEE}"/>
    <cellStyle name="Normal 17 5 3 3 2" xfId="9898" xr:uid="{1A34F841-3DD8-4926-8EA9-4FAEB238D008}"/>
    <cellStyle name="Normal 17 5 3 3 2 2" xfId="21722" xr:uid="{1389EBB0-E7D5-4016-B23C-6D1B8FECA3FF}"/>
    <cellStyle name="Normal 17 5 3 3 3" xfId="15811" xr:uid="{64091DFD-DED4-4807-979F-DBC40379CEC8}"/>
    <cellStyle name="Normal 17 5 3 4" xfId="6942" xr:uid="{E9DFB528-40A1-40BC-B909-17BFFFCAFC8A}"/>
    <cellStyle name="Normal 17 5 3 4 2" xfId="18767" xr:uid="{BBEB203D-FC8A-4A76-9846-8464DB1BCCD8}"/>
    <cellStyle name="Normal 17 5 3 5" xfId="12856" xr:uid="{BEE62C42-4ECF-4BA4-9B89-A48AA4AAA844}"/>
    <cellStyle name="Normal 17 5 4" xfId="1766" xr:uid="{D1DED6E8-9E2D-44A0-B76D-05DCB8124E54}"/>
    <cellStyle name="Normal 17 5 4 2" xfId="4723" xr:uid="{277B2FBC-9A67-4B26-B208-41F4DCE5A90C}"/>
    <cellStyle name="Normal 17 5 4 2 2" xfId="10636" xr:uid="{58C7430D-528A-4FD6-BDF8-080598A13840}"/>
    <cellStyle name="Normal 17 5 4 2 2 2" xfId="22460" xr:uid="{258E21E2-3A23-494A-BF90-5A978575495F}"/>
    <cellStyle name="Normal 17 5 4 2 3" xfId="16549" xr:uid="{BE0CB36F-1853-4F8D-A411-EB7FF66C102B}"/>
    <cellStyle name="Normal 17 5 4 3" xfId="7680" xr:uid="{13C3B95D-A715-417B-A39A-F51D867D3DA3}"/>
    <cellStyle name="Normal 17 5 4 3 2" xfId="19505" xr:uid="{503EF906-103B-4A45-8491-101EC90B1D80}"/>
    <cellStyle name="Normal 17 5 4 4" xfId="13594" xr:uid="{2207AA62-41CB-4566-86B8-6052C61F889A}"/>
    <cellStyle name="Normal 17 5 5" xfId="3246" xr:uid="{FA337D60-0852-47A6-9FD5-826B58BCA77F}"/>
    <cellStyle name="Normal 17 5 5 2" xfId="9159" xr:uid="{29D3502A-0203-42A0-925F-6974CFDE3A16}"/>
    <cellStyle name="Normal 17 5 5 2 2" xfId="20983" xr:uid="{55A1F358-07E7-4C18-947E-D5F73045B8F9}"/>
    <cellStyle name="Normal 17 5 5 3" xfId="15072" xr:uid="{A6A25E73-629B-4753-9E9C-112923E4A370}"/>
    <cellStyle name="Normal 17 5 6" xfId="6203" xr:uid="{F3378856-BF06-416E-B2E2-B4ABDCA30FDC}"/>
    <cellStyle name="Normal 17 5 6 2" xfId="18028" xr:uid="{7931AF2F-E65D-4196-A834-23F75938CA20}"/>
    <cellStyle name="Normal 17 5 7" xfId="12117" xr:uid="{124517B1-AC0B-49DC-8ACB-A5446583391E}"/>
    <cellStyle name="Normal 17 6" xfId="410" xr:uid="{046BABA1-21B5-4850-8F26-D0C7D36016C8}"/>
    <cellStyle name="Normal 17 6 2" xfId="1152" xr:uid="{DB9AEABA-1B76-4BA1-BF90-553F0E186872}"/>
    <cellStyle name="Normal 17 6 2 2" xfId="2631" xr:uid="{F5ECAB4F-4651-4DCE-99D6-DAB92A5D1594}"/>
    <cellStyle name="Normal 17 6 2 2 2" xfId="5588" xr:uid="{26458D16-522E-448C-8EE1-2FD054261B2F}"/>
    <cellStyle name="Normal 17 6 2 2 2 2" xfId="11501" xr:uid="{FCFE72E5-FC4C-416E-B8A7-69CD1D8EEE9D}"/>
    <cellStyle name="Normal 17 6 2 2 2 2 2" xfId="23325" xr:uid="{C49A0061-3137-45A7-81F0-CB0B28652B9D}"/>
    <cellStyle name="Normal 17 6 2 2 2 3" xfId="17414" xr:uid="{2C5E75E1-7D47-4408-B7A5-6B59773DED1D}"/>
    <cellStyle name="Normal 17 6 2 2 3" xfId="8545" xr:uid="{AF35BBC6-A0B4-4E4B-B86E-95BABB24344F}"/>
    <cellStyle name="Normal 17 6 2 2 3 2" xfId="20370" xr:uid="{E8F09D3C-9C5D-40F9-A7A0-53FC1F990BFB}"/>
    <cellStyle name="Normal 17 6 2 2 4" xfId="14459" xr:uid="{FE0D4C29-F342-4111-8D78-199BAE672F60}"/>
    <cellStyle name="Normal 17 6 2 3" xfId="4111" xr:uid="{ACA53EEB-FA90-44D4-B000-93F82CA2796B}"/>
    <cellStyle name="Normal 17 6 2 3 2" xfId="10024" xr:uid="{B18A6ED4-5F99-40C5-8816-3A761061336E}"/>
    <cellStyle name="Normal 17 6 2 3 2 2" xfId="21848" xr:uid="{25947DB0-32AB-4327-9FFE-8E626C87D360}"/>
    <cellStyle name="Normal 17 6 2 3 3" xfId="15937" xr:uid="{690EE147-8C2C-4D68-ACBF-CCE5A73D2370}"/>
    <cellStyle name="Normal 17 6 2 4" xfId="7068" xr:uid="{E0F18F26-E56B-4696-8C0B-39148EF2ED07}"/>
    <cellStyle name="Normal 17 6 2 4 2" xfId="18893" xr:uid="{8BF81117-0068-418A-8996-FE702552EE63}"/>
    <cellStyle name="Normal 17 6 2 5" xfId="12982" xr:uid="{A4DA7AAE-AFE0-4CCC-BEE0-917BD9F97300}"/>
    <cellStyle name="Normal 17 6 3" xfId="1892" xr:uid="{9C8D7BDB-665D-4CF6-A3A3-B42993B70DF5}"/>
    <cellStyle name="Normal 17 6 3 2" xfId="4849" xr:uid="{7A4EA2A8-33B0-4054-ABE7-40B4EFB89505}"/>
    <cellStyle name="Normal 17 6 3 2 2" xfId="10762" xr:uid="{9E3DEB9B-991C-4738-8022-0A43F08E9520}"/>
    <cellStyle name="Normal 17 6 3 2 2 2" xfId="22586" xr:uid="{406C59FA-4D03-4C45-88DB-A9442D4FC135}"/>
    <cellStyle name="Normal 17 6 3 2 3" xfId="16675" xr:uid="{BB38A828-4E3C-4272-B546-62908FDAE0D1}"/>
    <cellStyle name="Normal 17 6 3 3" xfId="7806" xr:uid="{1A8B9C84-CEE0-4537-9AD8-00360774D15D}"/>
    <cellStyle name="Normal 17 6 3 3 2" xfId="19631" xr:uid="{94D87479-9FD0-4D65-A1B0-CFF91B629AC7}"/>
    <cellStyle name="Normal 17 6 3 4" xfId="13720" xr:uid="{E12747F7-509C-4761-BE0E-6B09300F9ED9}"/>
    <cellStyle name="Normal 17 6 4" xfId="3372" xr:uid="{058CFACE-7474-4CA0-9975-0F07B948344E}"/>
    <cellStyle name="Normal 17 6 4 2" xfId="9285" xr:uid="{74A94E16-2049-40B5-92F7-4BEB4FD27E3A}"/>
    <cellStyle name="Normal 17 6 4 2 2" xfId="21109" xr:uid="{3FB6AE23-B196-4B03-BFEF-8E0BA884FF21}"/>
    <cellStyle name="Normal 17 6 4 3" xfId="15198" xr:uid="{3A26FBD6-95F8-45AA-8450-1647D7F0A827}"/>
    <cellStyle name="Normal 17 6 5" xfId="6329" xr:uid="{D9F3E57B-3A19-43CA-BEDA-1EC90B9BD17C}"/>
    <cellStyle name="Normal 17 6 5 2" xfId="18154" xr:uid="{1AF02B9A-EED9-49B2-A106-C318A9EDD56D}"/>
    <cellStyle name="Normal 17 6 6" xfId="12243" xr:uid="{D7C3BF40-0887-405E-AD44-0A9436200F26}"/>
    <cellStyle name="Normal 17 7" xfId="784" xr:uid="{B7EFF8E9-792B-484B-93E3-0C414813FB7B}"/>
    <cellStyle name="Normal 17 7 2" xfId="2263" xr:uid="{5B3C59E8-45B9-4956-9D7F-2DB6F01222BE}"/>
    <cellStyle name="Normal 17 7 2 2" xfId="5220" xr:uid="{6C65D5F4-CE54-4DB1-BE3D-C2E403D4D0D3}"/>
    <cellStyle name="Normal 17 7 2 2 2" xfId="11133" xr:uid="{1EEBB9C9-06FB-436D-A4D4-949A66CE80EE}"/>
    <cellStyle name="Normal 17 7 2 2 2 2" xfId="22957" xr:uid="{CF8204C7-D231-4ACD-AB0E-8C6A93A048C1}"/>
    <cellStyle name="Normal 17 7 2 2 3" xfId="17046" xr:uid="{23F75873-BD05-40D8-8D4C-B03BA0ACE853}"/>
    <cellStyle name="Normal 17 7 2 3" xfId="8177" xr:uid="{B9E142F4-215F-4524-B025-03B7A152E0DF}"/>
    <cellStyle name="Normal 17 7 2 3 2" xfId="20002" xr:uid="{386AC491-C982-4C5E-9ABE-4E828771906F}"/>
    <cellStyle name="Normal 17 7 2 4" xfId="14091" xr:uid="{AEABC82E-A129-49C8-A9F6-CC98C3313452}"/>
    <cellStyle name="Normal 17 7 3" xfId="3743" xr:uid="{26E4E47C-5B9D-4AF1-BF3C-431DB0D9B2B8}"/>
    <cellStyle name="Normal 17 7 3 2" xfId="9656" xr:uid="{1F6FB31C-F440-41B8-B6B9-97617728E1C3}"/>
    <cellStyle name="Normal 17 7 3 2 2" xfId="21480" xr:uid="{0ABD1B88-050D-48EE-B85D-D66D36D7BF6F}"/>
    <cellStyle name="Normal 17 7 3 3" xfId="15569" xr:uid="{8EE32ADA-AF3A-4716-94F8-7A1387B8E199}"/>
    <cellStyle name="Normal 17 7 4" xfId="6700" xr:uid="{DF6F8D1A-08DD-4C1E-BA51-C2E6CF70CD0D}"/>
    <cellStyle name="Normal 17 7 4 2" xfId="18525" xr:uid="{048C5C71-3B1B-4CED-9341-23B01969504B}"/>
    <cellStyle name="Normal 17 7 5" xfId="12614" xr:uid="{2AFAF48B-E206-4060-9E0A-AC27ED8E0B06}"/>
    <cellStyle name="Normal 17 8" xfId="1524" xr:uid="{E570C5B4-EDE2-4412-A04F-46B4474ECAE5}"/>
    <cellStyle name="Normal 17 8 2" xfId="4481" xr:uid="{6E51D471-A2CB-4C76-B8C7-57DE6B3B06F3}"/>
    <cellStyle name="Normal 17 8 2 2" xfId="10394" xr:uid="{5404C541-FE77-4588-9C1A-96E6CA696C3C}"/>
    <cellStyle name="Normal 17 8 2 2 2" xfId="22218" xr:uid="{4A1B669A-90EE-49E3-91E6-2711F0517C8F}"/>
    <cellStyle name="Normal 17 8 2 3" xfId="16307" xr:uid="{71DC963E-91DD-409B-A38C-E65036DAB148}"/>
    <cellStyle name="Normal 17 8 3" xfId="7438" xr:uid="{41A6299E-98F3-4937-B545-D30CE32DB841}"/>
    <cellStyle name="Normal 17 8 3 2" xfId="19263" xr:uid="{5F51A36E-6D88-49A8-8D91-7AB6AD6090DA}"/>
    <cellStyle name="Normal 17 8 4" xfId="13352" xr:uid="{8B2024FD-F072-444D-896D-0399B859C6A6}"/>
    <cellStyle name="Normal 17 9" xfId="3004" xr:uid="{6FB48670-13EB-4658-99E7-CE2B6DCC2676}"/>
    <cellStyle name="Normal 17 9 2" xfId="8917" xr:uid="{66FEDD72-BD3A-4B1B-BEC9-483FEFD8F95A}"/>
    <cellStyle name="Normal 17 9 2 2" xfId="20741" xr:uid="{033AA875-0890-4C85-8CA4-FEAC913E157F}"/>
    <cellStyle name="Normal 17 9 3" xfId="14830" xr:uid="{D77384E9-EC44-4053-970C-04DA5B8AACA4}"/>
    <cellStyle name="Normal 18" xfId="30" xr:uid="{6F56D700-F776-406E-95AB-72690E8B9DE0}"/>
    <cellStyle name="Normal 18 10" xfId="5963" xr:uid="{7F0D7294-16D0-4019-839E-905BFB04D2F5}"/>
    <cellStyle name="Normal 18 10 2" xfId="17788" xr:uid="{83DD85C7-B251-4998-9ABF-6DB37FFAD340}"/>
    <cellStyle name="Normal 18 11" xfId="11877" xr:uid="{A571EB4A-2567-402D-BE0F-8E9359B83CD1}"/>
    <cellStyle name="Normal 18 2" xfId="61" xr:uid="{7746E227-DC66-459D-A589-57F4012786D3}"/>
    <cellStyle name="Normal 18 2 10" xfId="11905" xr:uid="{A6174851-BCB9-48A8-82E9-283D3B3377FE}"/>
    <cellStyle name="Normal 18 2 2" xfId="123" xr:uid="{A703D0FB-EC90-4BCD-AC13-A866467B54BC}"/>
    <cellStyle name="Normal 18 2 2 2" xfId="248" xr:uid="{5DF1327D-E952-4E00-9C53-F15D0D31A0D5}"/>
    <cellStyle name="Normal 18 2 2 2 2" xfId="620" xr:uid="{376B8E22-FE7E-41DB-AA18-8D0CCB5D8E2F}"/>
    <cellStyle name="Normal 18 2 2 2 2 2" xfId="1362" xr:uid="{3FFC7448-3DD0-4042-B175-008D2995A510}"/>
    <cellStyle name="Normal 18 2 2 2 2 2 2" xfId="2841" xr:uid="{1FE9145C-2AB4-4389-A507-0499C2F8F20E}"/>
    <cellStyle name="Normal 18 2 2 2 2 2 2 2" xfId="5798" xr:uid="{71C9B6DE-AB94-489A-9961-2732574B940C}"/>
    <cellStyle name="Normal 18 2 2 2 2 2 2 2 2" xfId="11711" xr:uid="{ED8ACB12-553D-4AD2-821F-0F413B568504}"/>
    <cellStyle name="Normal 18 2 2 2 2 2 2 2 2 2" xfId="23535" xr:uid="{7E3A58A2-32B9-4836-9678-AB824719D2A7}"/>
    <cellStyle name="Normal 18 2 2 2 2 2 2 2 3" xfId="17624" xr:uid="{84C37BD4-E2CE-4854-9212-6668C0B05072}"/>
    <cellStyle name="Normal 18 2 2 2 2 2 2 3" xfId="8755" xr:uid="{93644E3A-0864-4ED7-9794-98A447588109}"/>
    <cellStyle name="Normal 18 2 2 2 2 2 2 3 2" xfId="20580" xr:uid="{E04E8311-8C49-422F-9B04-F4712115F619}"/>
    <cellStyle name="Normal 18 2 2 2 2 2 2 4" xfId="14669" xr:uid="{82B7E82E-F57E-406D-BBE5-2C67A054D3AA}"/>
    <cellStyle name="Normal 18 2 2 2 2 2 3" xfId="4321" xr:uid="{A69F7645-C864-4F44-9153-AC21951F7D4E}"/>
    <cellStyle name="Normal 18 2 2 2 2 2 3 2" xfId="10234" xr:uid="{27385D2C-5F90-4B1E-8C29-3388EFD9A25F}"/>
    <cellStyle name="Normal 18 2 2 2 2 2 3 2 2" xfId="22058" xr:uid="{C0B8468C-80BA-4D4B-AF4F-F79B670B56D8}"/>
    <cellStyle name="Normal 18 2 2 2 2 2 3 3" xfId="16147" xr:uid="{0861F4E9-B915-4AA5-8A52-D44CC2B0FE82}"/>
    <cellStyle name="Normal 18 2 2 2 2 2 4" xfId="7278" xr:uid="{759DF4CE-72AE-43E4-BF46-5C0A5273E336}"/>
    <cellStyle name="Normal 18 2 2 2 2 2 4 2" xfId="19103" xr:uid="{A55FC0D1-999F-4953-9319-80B58AD8B1FB}"/>
    <cellStyle name="Normal 18 2 2 2 2 2 5" xfId="13192" xr:uid="{46F4A56F-8670-4F9A-8AE9-9E46811C9573}"/>
    <cellStyle name="Normal 18 2 2 2 2 3" xfId="2102" xr:uid="{6F800908-474C-41F4-AF67-5FE4F105BAD9}"/>
    <cellStyle name="Normal 18 2 2 2 2 3 2" xfId="5059" xr:uid="{078E83C7-2124-48B4-A578-D76B2878227C}"/>
    <cellStyle name="Normal 18 2 2 2 2 3 2 2" xfId="10972" xr:uid="{D97459F0-F348-4BE9-8D1F-B6F8E8C1286A}"/>
    <cellStyle name="Normal 18 2 2 2 2 3 2 2 2" xfId="22796" xr:uid="{4C7E36DA-11F7-4D56-AC92-9B3473FDD204}"/>
    <cellStyle name="Normal 18 2 2 2 2 3 2 3" xfId="16885" xr:uid="{E6C75DDD-D5AE-4AA9-9184-DE4613B289E1}"/>
    <cellStyle name="Normal 18 2 2 2 2 3 3" xfId="8016" xr:uid="{F99F1DA8-BC57-4A14-BD77-AF0601DB61E1}"/>
    <cellStyle name="Normal 18 2 2 2 2 3 3 2" xfId="19841" xr:uid="{E0AA6A4A-32C3-41AD-B6A3-C9862A23315E}"/>
    <cellStyle name="Normal 18 2 2 2 2 3 4" xfId="13930" xr:uid="{448FF67A-DA55-4F60-BBDC-0580222D8DB8}"/>
    <cellStyle name="Normal 18 2 2 2 2 4" xfId="3582" xr:uid="{BE82E809-4311-47E9-9FA3-ACCBEAAB24E4}"/>
    <cellStyle name="Normal 18 2 2 2 2 4 2" xfId="9495" xr:uid="{5E71EAED-B648-45E9-A04D-259E2852DF3D}"/>
    <cellStyle name="Normal 18 2 2 2 2 4 2 2" xfId="21319" xr:uid="{DA6929FF-7D99-454A-B9F2-97FEE42E8995}"/>
    <cellStyle name="Normal 18 2 2 2 2 4 3" xfId="15408" xr:uid="{E663828F-1B06-406F-9C3D-89B470212598}"/>
    <cellStyle name="Normal 18 2 2 2 2 5" xfId="6539" xr:uid="{A60F23D0-1558-4121-A70E-B9BAE8881623}"/>
    <cellStyle name="Normal 18 2 2 2 2 5 2" xfId="18364" xr:uid="{5509BEF7-35AA-4AF7-B2B2-7FF89129246C}"/>
    <cellStyle name="Normal 18 2 2 2 2 6" xfId="12453" xr:uid="{ED7A5FE1-AB8D-4CDD-B9D3-8A29B9091855}"/>
    <cellStyle name="Normal 18 2 2 2 3" xfId="994" xr:uid="{692ABA7E-689F-47BF-91F2-A6E8C2F68D00}"/>
    <cellStyle name="Normal 18 2 2 2 3 2" xfId="2473" xr:uid="{509D2F7A-1228-4EBA-B542-712426AB17E9}"/>
    <cellStyle name="Normal 18 2 2 2 3 2 2" xfId="5430" xr:uid="{BAF04339-6D04-49B1-B798-B68E8C347A12}"/>
    <cellStyle name="Normal 18 2 2 2 3 2 2 2" xfId="11343" xr:uid="{3CE09C74-9EB0-4371-8B16-18E1E22470BF}"/>
    <cellStyle name="Normal 18 2 2 2 3 2 2 2 2" xfId="23167" xr:uid="{086FA284-4054-4206-B02C-46ED2C434612}"/>
    <cellStyle name="Normal 18 2 2 2 3 2 2 3" xfId="17256" xr:uid="{740C39FF-E10D-44F3-9D5D-E9916D568103}"/>
    <cellStyle name="Normal 18 2 2 2 3 2 3" xfId="8387" xr:uid="{6D008274-C8C4-4B35-9514-6B0E062E5B28}"/>
    <cellStyle name="Normal 18 2 2 2 3 2 3 2" xfId="20212" xr:uid="{01A36A42-562C-4B4B-8300-6487E65394DF}"/>
    <cellStyle name="Normal 18 2 2 2 3 2 4" xfId="14301" xr:uid="{2B12BFA1-BCAD-468B-B378-C76EFF0211D7}"/>
    <cellStyle name="Normal 18 2 2 2 3 3" xfId="3953" xr:uid="{D87257C7-C63A-46F3-9E69-3062C1E96938}"/>
    <cellStyle name="Normal 18 2 2 2 3 3 2" xfId="9866" xr:uid="{AA3C3DC2-56FD-4118-AAAE-9ABE7C512122}"/>
    <cellStyle name="Normal 18 2 2 2 3 3 2 2" xfId="21690" xr:uid="{CB9DD323-57C1-4D14-8C2D-D717BD168B2B}"/>
    <cellStyle name="Normal 18 2 2 2 3 3 3" xfId="15779" xr:uid="{45EB1217-4FCC-4A95-9114-5668DBCF8E00}"/>
    <cellStyle name="Normal 18 2 2 2 3 4" xfId="6910" xr:uid="{A3A53367-EC7E-452F-896C-810D0DA3F5ED}"/>
    <cellStyle name="Normal 18 2 2 2 3 4 2" xfId="18735" xr:uid="{2A6F47BD-0ED9-4F93-A7E6-4A7293123D1F}"/>
    <cellStyle name="Normal 18 2 2 2 3 5" xfId="12824" xr:uid="{0CECFCA7-D30F-4198-8A36-AB647C247335}"/>
    <cellStyle name="Normal 18 2 2 2 4" xfId="1734" xr:uid="{3AE19C5C-43DC-48DC-AE38-D5863788D177}"/>
    <cellStyle name="Normal 18 2 2 2 4 2" xfId="4691" xr:uid="{35598DA6-90F3-462B-A4D2-355F432EEF2C}"/>
    <cellStyle name="Normal 18 2 2 2 4 2 2" xfId="10604" xr:uid="{BECA5B85-A7CE-494C-80FB-74D8F8CA83EA}"/>
    <cellStyle name="Normal 18 2 2 2 4 2 2 2" xfId="22428" xr:uid="{77C4ADBD-19BB-4B75-8C8B-AB2C4941153B}"/>
    <cellStyle name="Normal 18 2 2 2 4 2 3" xfId="16517" xr:uid="{B7663F35-1153-4CD9-B840-A16675452A4A}"/>
    <cellStyle name="Normal 18 2 2 2 4 3" xfId="7648" xr:uid="{3D1F4A13-7084-49E0-8EED-EE9D34A38EA9}"/>
    <cellStyle name="Normal 18 2 2 2 4 3 2" xfId="19473" xr:uid="{7A3A0E05-E390-40D2-9690-8E6E56CAEDB5}"/>
    <cellStyle name="Normal 18 2 2 2 4 4" xfId="13562" xr:uid="{F9759F20-A68D-4745-99AE-D7AA5B41B01C}"/>
    <cellStyle name="Normal 18 2 2 2 5" xfId="3214" xr:uid="{28DE6411-F9D2-45CA-9678-8BE10B917743}"/>
    <cellStyle name="Normal 18 2 2 2 5 2" xfId="9127" xr:uid="{3B61732A-D429-4E07-8BD1-591A30527368}"/>
    <cellStyle name="Normal 18 2 2 2 5 2 2" xfId="20951" xr:uid="{BD1A7D77-DBCC-44B4-B053-8473DB1B2999}"/>
    <cellStyle name="Normal 18 2 2 2 5 3" xfId="15040" xr:uid="{BFED4F11-76E3-4365-9B28-C8FF3E3BE61B}"/>
    <cellStyle name="Normal 18 2 2 2 6" xfId="6171" xr:uid="{5719E54B-7E0F-41C3-AC02-45A4E0F140F9}"/>
    <cellStyle name="Normal 18 2 2 2 6 2" xfId="17996" xr:uid="{BEF7A8C1-9645-4C72-B85B-9EAA36789AFF}"/>
    <cellStyle name="Normal 18 2 2 2 7" xfId="12085" xr:uid="{C089B19B-5C03-45CF-91B6-6AF5BD48D530}"/>
    <cellStyle name="Normal 18 2 2 3" xfId="371" xr:uid="{E410230B-B5C1-4685-B7E8-70172EC23DF1}"/>
    <cellStyle name="Normal 18 2 2 3 2" xfId="742" xr:uid="{88C69007-E987-442D-A415-25B7ACA6CA6E}"/>
    <cellStyle name="Normal 18 2 2 3 2 2" xfId="1483" xr:uid="{52CDDA9E-D6D7-4E23-9479-B333B8821310}"/>
    <cellStyle name="Normal 18 2 2 3 2 2 2" xfId="2962" xr:uid="{0F254527-064A-492E-8930-58C1672536F0}"/>
    <cellStyle name="Normal 18 2 2 3 2 2 2 2" xfId="5919" xr:uid="{6875A39C-45D4-4456-B7A6-00BDF2152DEC}"/>
    <cellStyle name="Normal 18 2 2 3 2 2 2 2 2" xfId="11832" xr:uid="{D8662422-078A-4443-9C95-A6A22931E1F5}"/>
    <cellStyle name="Normal 18 2 2 3 2 2 2 2 2 2" xfId="23656" xr:uid="{647CAAD4-4ED9-49F0-A60B-83501E0B547C}"/>
    <cellStyle name="Normal 18 2 2 3 2 2 2 2 3" xfId="17745" xr:uid="{F539D954-9F15-4DCA-9EE2-843126F815D2}"/>
    <cellStyle name="Normal 18 2 2 3 2 2 2 3" xfId="8876" xr:uid="{4EF19047-212E-498A-816F-A45D0FFBB40F}"/>
    <cellStyle name="Normal 18 2 2 3 2 2 2 3 2" xfId="20701" xr:uid="{A12EF408-49CD-45A9-B0FD-29236793CA0C}"/>
    <cellStyle name="Normal 18 2 2 3 2 2 2 4" xfId="14790" xr:uid="{DD5F7EE0-EF91-4F9B-9B5F-1444ADDE8766}"/>
    <cellStyle name="Normal 18 2 2 3 2 2 3" xfId="4442" xr:uid="{60939545-E384-4877-BAC4-3A3FED6569C7}"/>
    <cellStyle name="Normal 18 2 2 3 2 2 3 2" xfId="10355" xr:uid="{B4C78B44-E657-4220-9686-9B5910BFABE4}"/>
    <cellStyle name="Normal 18 2 2 3 2 2 3 2 2" xfId="22179" xr:uid="{514F1386-4082-4475-9679-9DB8C5354BFE}"/>
    <cellStyle name="Normal 18 2 2 3 2 2 3 3" xfId="16268" xr:uid="{92E5B8AD-2E4D-4873-902F-1AFF20588576}"/>
    <cellStyle name="Normal 18 2 2 3 2 2 4" xfId="7399" xr:uid="{03A51BE9-7D29-4A4A-8810-E64FCD6D7175}"/>
    <cellStyle name="Normal 18 2 2 3 2 2 4 2" xfId="19224" xr:uid="{86169675-184E-45CF-A90A-F1538C7F7AC5}"/>
    <cellStyle name="Normal 18 2 2 3 2 2 5" xfId="13313" xr:uid="{844AB49C-3214-4D18-B197-2F93369BDAA8}"/>
    <cellStyle name="Normal 18 2 2 3 2 3" xfId="2223" xr:uid="{6890F37B-EEA3-4DB1-B64A-5F4A6C29A2E4}"/>
    <cellStyle name="Normal 18 2 2 3 2 3 2" xfId="5180" xr:uid="{0153FB22-25C4-492D-97E7-EA343C6E88CC}"/>
    <cellStyle name="Normal 18 2 2 3 2 3 2 2" xfId="11093" xr:uid="{046D248F-FE4A-45DE-9B94-4337427A095F}"/>
    <cellStyle name="Normal 18 2 2 3 2 3 2 2 2" xfId="22917" xr:uid="{D236FFE1-208B-4707-A35F-AC6EE22CDD7F}"/>
    <cellStyle name="Normal 18 2 2 3 2 3 2 3" xfId="17006" xr:uid="{F39BF500-CDE7-4004-A62A-E49937741E31}"/>
    <cellStyle name="Normal 18 2 2 3 2 3 3" xfId="8137" xr:uid="{35EF08FD-F011-4E22-A847-C837EEF18D1C}"/>
    <cellStyle name="Normal 18 2 2 3 2 3 3 2" xfId="19962" xr:uid="{32DF37DA-C878-43F4-83B1-110EC43CE82B}"/>
    <cellStyle name="Normal 18 2 2 3 2 3 4" xfId="14051" xr:uid="{FC918FB7-355E-4FE4-8D16-93AC82FC7D51}"/>
    <cellStyle name="Normal 18 2 2 3 2 4" xfId="3703" xr:uid="{B9DBDFF5-1897-43E4-840B-26AFDB7BBE4E}"/>
    <cellStyle name="Normal 18 2 2 3 2 4 2" xfId="9616" xr:uid="{D341E655-A534-4BB1-939C-3F64CA655D16}"/>
    <cellStyle name="Normal 18 2 2 3 2 4 2 2" xfId="21440" xr:uid="{BC55E716-85DC-45AC-BCB8-F3F7B8F32941}"/>
    <cellStyle name="Normal 18 2 2 3 2 4 3" xfId="15529" xr:uid="{480C448E-EA6B-451C-8598-EA2DC37CB8C0}"/>
    <cellStyle name="Normal 18 2 2 3 2 5" xfId="6660" xr:uid="{D2AC2FF5-09FE-41E0-BFD9-4DD00CD0E1AB}"/>
    <cellStyle name="Normal 18 2 2 3 2 5 2" xfId="18485" xr:uid="{09D379A6-5827-404A-8769-DE2A42AE6665}"/>
    <cellStyle name="Normal 18 2 2 3 2 6" xfId="12574" xr:uid="{79B1F4D4-B392-4C7A-9BE2-A139E3771F74}"/>
    <cellStyle name="Normal 18 2 2 3 3" xfId="1115" xr:uid="{F75BBC2A-61A1-4155-AC8B-AD5F040A1264}"/>
    <cellStyle name="Normal 18 2 2 3 3 2" xfId="2594" xr:uid="{BE674184-A5A0-401B-9441-64E6241C6598}"/>
    <cellStyle name="Normal 18 2 2 3 3 2 2" xfId="5551" xr:uid="{A515F7BB-BC14-4D3C-AD4F-95D0FD32B08F}"/>
    <cellStyle name="Normal 18 2 2 3 3 2 2 2" xfId="11464" xr:uid="{86952944-319F-4B1A-ADDF-C4ACD3F68134}"/>
    <cellStyle name="Normal 18 2 2 3 3 2 2 2 2" xfId="23288" xr:uid="{00EE4CFE-0027-4C26-BEBF-C5769B89313D}"/>
    <cellStyle name="Normal 18 2 2 3 3 2 2 3" xfId="17377" xr:uid="{67F6264E-335D-486E-B102-5BCECF6B026E}"/>
    <cellStyle name="Normal 18 2 2 3 3 2 3" xfId="8508" xr:uid="{EB14E19B-6925-4589-BE1B-63A3AE8FFC9E}"/>
    <cellStyle name="Normal 18 2 2 3 3 2 3 2" xfId="20333" xr:uid="{BFBD444B-1858-49E5-82E5-3797EE4C035F}"/>
    <cellStyle name="Normal 18 2 2 3 3 2 4" xfId="14422" xr:uid="{5C8E271D-F299-41BA-AFC4-26AB1C01F803}"/>
    <cellStyle name="Normal 18 2 2 3 3 3" xfId="4074" xr:uid="{C66CDCFA-4A9F-44CF-BAC1-BA20E40419F7}"/>
    <cellStyle name="Normal 18 2 2 3 3 3 2" xfId="9987" xr:uid="{05CE739D-CA77-411D-853F-87C2A9D5279D}"/>
    <cellStyle name="Normal 18 2 2 3 3 3 2 2" xfId="21811" xr:uid="{3C7E17E7-E92D-415D-92C4-DDDE1C20949C}"/>
    <cellStyle name="Normal 18 2 2 3 3 3 3" xfId="15900" xr:uid="{077C6112-3DFD-4F1A-8D53-BF60D3BC6C6A}"/>
    <cellStyle name="Normal 18 2 2 3 3 4" xfId="7031" xr:uid="{68CAFAA9-C1E7-4C16-87FE-DBF52E947033}"/>
    <cellStyle name="Normal 18 2 2 3 3 4 2" xfId="18856" xr:uid="{F219982A-4E8B-4B33-9928-2515426400D2}"/>
    <cellStyle name="Normal 18 2 2 3 3 5" xfId="12945" xr:uid="{063F65DB-8FF0-47CA-AD8D-CF6638B917C7}"/>
    <cellStyle name="Normal 18 2 2 3 4" xfId="1855" xr:uid="{6C28C9E1-7B6C-45DC-9343-3C3320A58B75}"/>
    <cellStyle name="Normal 18 2 2 3 4 2" xfId="4812" xr:uid="{74A56919-2355-42CC-BCED-CDCFCB4BCE8E}"/>
    <cellStyle name="Normal 18 2 2 3 4 2 2" xfId="10725" xr:uid="{2FB2158D-011B-4B00-BFFB-627863BE6387}"/>
    <cellStyle name="Normal 18 2 2 3 4 2 2 2" xfId="22549" xr:uid="{958680E8-D922-4921-9B8E-068A06AE23BC}"/>
    <cellStyle name="Normal 18 2 2 3 4 2 3" xfId="16638" xr:uid="{CC77BEB0-826E-4B6A-969E-8CF80F20259F}"/>
    <cellStyle name="Normal 18 2 2 3 4 3" xfId="7769" xr:uid="{142E4F7E-636B-4AB7-BF00-7E7D8E7431A8}"/>
    <cellStyle name="Normal 18 2 2 3 4 3 2" xfId="19594" xr:uid="{B0C6BDCA-18BA-4F50-A328-985F5F6EA911}"/>
    <cellStyle name="Normal 18 2 2 3 4 4" xfId="13683" xr:uid="{CA3DE35F-4835-41FE-9C18-2A1D471E5BF5}"/>
    <cellStyle name="Normal 18 2 2 3 5" xfId="3335" xr:uid="{644C3D87-9DDE-47D8-BC07-E2A48E25A2D1}"/>
    <cellStyle name="Normal 18 2 2 3 5 2" xfId="9248" xr:uid="{6E0E5EF9-8A9F-40F8-A37F-8E035498654A}"/>
    <cellStyle name="Normal 18 2 2 3 5 2 2" xfId="21072" xr:uid="{B9E7F8A5-1FF0-4D83-ADC9-4EB421039E22}"/>
    <cellStyle name="Normal 18 2 2 3 5 3" xfId="15161" xr:uid="{EB68DA49-0EB5-42B8-B390-92A9E5FD2BED}"/>
    <cellStyle name="Normal 18 2 2 3 6" xfId="6292" xr:uid="{44300D2C-2577-4EA3-8017-1E63AE1CAE55}"/>
    <cellStyle name="Normal 18 2 2 3 6 2" xfId="18117" xr:uid="{E4AE14D7-D8C9-4B96-8AB4-DE5B02E590D1}"/>
    <cellStyle name="Normal 18 2 2 3 7" xfId="12206" xr:uid="{D351FCC9-AEE0-4284-AD0E-4E09C99DF85A}"/>
    <cellStyle name="Normal 18 2 2 4" xfId="499" xr:uid="{5B0C7CE4-5D24-42AF-9CC4-5B4BF67A48B8}"/>
    <cellStyle name="Normal 18 2 2 4 2" xfId="1241" xr:uid="{DD824D09-205A-44F1-A97E-0E8F91059090}"/>
    <cellStyle name="Normal 18 2 2 4 2 2" xfId="2720" xr:uid="{134E061D-8B85-45C1-BFEE-A0B3C358FEA1}"/>
    <cellStyle name="Normal 18 2 2 4 2 2 2" xfId="5677" xr:uid="{77F00DC5-145F-45D5-9979-293430118D78}"/>
    <cellStyle name="Normal 18 2 2 4 2 2 2 2" xfId="11590" xr:uid="{01DFB2BF-5FAD-4E10-BF7A-518CEA209762}"/>
    <cellStyle name="Normal 18 2 2 4 2 2 2 2 2" xfId="23414" xr:uid="{04DECA41-F81A-498A-97D8-E5A9E4F42120}"/>
    <cellStyle name="Normal 18 2 2 4 2 2 2 3" xfId="17503" xr:uid="{05312CC0-9A76-48CC-8342-18CC11D7DE88}"/>
    <cellStyle name="Normal 18 2 2 4 2 2 3" xfId="8634" xr:uid="{157FAC3B-6249-40C6-9B23-1E0AB611D851}"/>
    <cellStyle name="Normal 18 2 2 4 2 2 3 2" xfId="20459" xr:uid="{5E06F216-5A8E-4851-B1FF-D4E6A9BE6474}"/>
    <cellStyle name="Normal 18 2 2 4 2 2 4" xfId="14548" xr:uid="{13487320-465F-409C-93B1-F4682C017903}"/>
    <cellStyle name="Normal 18 2 2 4 2 3" xfId="4200" xr:uid="{EA2D44C8-0A7C-492A-B165-E5E7817E8D57}"/>
    <cellStyle name="Normal 18 2 2 4 2 3 2" xfId="10113" xr:uid="{FA66E7E8-B7D8-4028-9933-FCEE194F3158}"/>
    <cellStyle name="Normal 18 2 2 4 2 3 2 2" xfId="21937" xr:uid="{9143A81D-5EA8-48F4-811E-ABDB2BF85E4B}"/>
    <cellStyle name="Normal 18 2 2 4 2 3 3" xfId="16026" xr:uid="{5FD63E67-30BF-4612-B7A4-CB0772716E8D}"/>
    <cellStyle name="Normal 18 2 2 4 2 4" xfId="7157" xr:uid="{157E38D0-51F8-475E-BAA7-41262FAC98EE}"/>
    <cellStyle name="Normal 18 2 2 4 2 4 2" xfId="18982" xr:uid="{E8E6BAE4-733E-4964-A97E-3F4D7C0C06DB}"/>
    <cellStyle name="Normal 18 2 2 4 2 5" xfId="13071" xr:uid="{5AB30D4D-EDFF-45EB-879B-5C6387FE7920}"/>
    <cellStyle name="Normal 18 2 2 4 3" xfId="1981" xr:uid="{22242ED8-5779-42F9-9786-8F135C16454E}"/>
    <cellStyle name="Normal 18 2 2 4 3 2" xfId="4938" xr:uid="{AE06513C-B5DE-4B3F-A946-6DC8F7FB8AFF}"/>
    <cellStyle name="Normal 18 2 2 4 3 2 2" xfId="10851" xr:uid="{23540FFA-D865-4ED6-9047-BC67E08E528C}"/>
    <cellStyle name="Normal 18 2 2 4 3 2 2 2" xfId="22675" xr:uid="{5BE4F744-052B-438D-B886-C42904AFEC41}"/>
    <cellStyle name="Normal 18 2 2 4 3 2 3" xfId="16764" xr:uid="{8019D722-D685-41EF-A0EF-6D96920E4483}"/>
    <cellStyle name="Normal 18 2 2 4 3 3" xfId="7895" xr:uid="{F524EEF4-1518-441F-A905-88D0BB43B740}"/>
    <cellStyle name="Normal 18 2 2 4 3 3 2" xfId="19720" xr:uid="{0D9102B4-E131-42A8-A3DD-0EDE650382B6}"/>
    <cellStyle name="Normal 18 2 2 4 3 4" xfId="13809" xr:uid="{D07BAB6F-4E96-4026-8412-CEB909822B2B}"/>
    <cellStyle name="Normal 18 2 2 4 4" xfId="3461" xr:uid="{2CA22CA9-61F7-4FF2-B5DD-E8A484B1C946}"/>
    <cellStyle name="Normal 18 2 2 4 4 2" xfId="9374" xr:uid="{9220ED02-6299-49FC-880A-865D9CA84457}"/>
    <cellStyle name="Normal 18 2 2 4 4 2 2" xfId="21198" xr:uid="{2AFB3888-9E7F-49F9-B0C3-61532682A712}"/>
    <cellStyle name="Normal 18 2 2 4 4 3" xfId="15287" xr:uid="{8A27F14D-9565-4537-9E88-A36FBDF0C37C}"/>
    <cellStyle name="Normal 18 2 2 4 5" xfId="6418" xr:uid="{8B67E57B-C1B3-4212-A083-BF539892FF43}"/>
    <cellStyle name="Normal 18 2 2 4 5 2" xfId="18243" xr:uid="{0A2E6226-52A2-430A-A76A-46F4EFDAE075}"/>
    <cellStyle name="Normal 18 2 2 4 6" xfId="12332" xr:uid="{AE3F24A8-3247-4C14-83E9-0F58D4AC0F79}"/>
    <cellStyle name="Normal 18 2 2 5" xfId="873" xr:uid="{A557C3BC-C3E0-4E08-8E2C-F539056A300D}"/>
    <cellStyle name="Normal 18 2 2 5 2" xfId="2352" xr:uid="{9F454C7B-B818-4149-BCDC-2A2537675203}"/>
    <cellStyle name="Normal 18 2 2 5 2 2" xfId="5309" xr:uid="{42774678-E087-4E14-A0DF-45DE8475DE7F}"/>
    <cellStyle name="Normal 18 2 2 5 2 2 2" xfId="11222" xr:uid="{48C86024-0DC1-4273-99C2-3D3D17044CF1}"/>
    <cellStyle name="Normal 18 2 2 5 2 2 2 2" xfId="23046" xr:uid="{F3115DCD-C130-4F5C-AE87-6CDAC46A4136}"/>
    <cellStyle name="Normal 18 2 2 5 2 2 3" xfId="17135" xr:uid="{7D840765-D8F6-4923-84E7-445758021A09}"/>
    <cellStyle name="Normal 18 2 2 5 2 3" xfId="8266" xr:uid="{C0B17B2E-6034-464B-A42C-966B75ABCB49}"/>
    <cellStyle name="Normal 18 2 2 5 2 3 2" xfId="20091" xr:uid="{C0C1DE6B-8486-4097-A81B-8A0B9434E9A2}"/>
    <cellStyle name="Normal 18 2 2 5 2 4" xfId="14180" xr:uid="{F45ED2CA-6809-44A3-8464-1D8360F7D867}"/>
    <cellStyle name="Normal 18 2 2 5 3" xfId="3832" xr:uid="{427BBDD5-D44B-4D77-9A79-3EF8A8B6121D}"/>
    <cellStyle name="Normal 18 2 2 5 3 2" xfId="9745" xr:uid="{4C143721-D481-4204-94FB-60D489B882B6}"/>
    <cellStyle name="Normal 18 2 2 5 3 2 2" xfId="21569" xr:uid="{ED054FCB-ED13-4EB1-978F-24A1013FE5B7}"/>
    <cellStyle name="Normal 18 2 2 5 3 3" xfId="15658" xr:uid="{2AFA57D7-0570-4938-A998-327AFC4275E1}"/>
    <cellStyle name="Normal 18 2 2 5 4" xfId="6789" xr:uid="{CCC65B35-8A4A-49C1-BC4A-F6BD15CDFFCD}"/>
    <cellStyle name="Normal 18 2 2 5 4 2" xfId="18614" xr:uid="{CF88BF93-C519-4133-87F1-4E9137EBFA0C}"/>
    <cellStyle name="Normal 18 2 2 5 5" xfId="12703" xr:uid="{66E452B1-A766-4380-8F67-27519007A23E}"/>
    <cellStyle name="Normal 18 2 2 6" xfId="1613" xr:uid="{A194F79B-9088-4D8F-BEC2-57D2AEFCC451}"/>
    <cellStyle name="Normal 18 2 2 6 2" xfId="4570" xr:uid="{D4AB3D92-3C51-4A5B-969E-41F3C65AE319}"/>
    <cellStyle name="Normal 18 2 2 6 2 2" xfId="10483" xr:uid="{30DF8F66-8CDC-419D-A533-79C8C6D5221E}"/>
    <cellStyle name="Normal 18 2 2 6 2 2 2" xfId="22307" xr:uid="{D62978BC-B97A-42CA-BAFB-48B6DFB95A46}"/>
    <cellStyle name="Normal 18 2 2 6 2 3" xfId="16396" xr:uid="{445259DD-F98C-4D5F-B3C8-D2A20702C9A4}"/>
    <cellStyle name="Normal 18 2 2 6 3" xfId="7527" xr:uid="{29B4A8FC-6C6F-40BD-8B3B-E5AFF74A48D0}"/>
    <cellStyle name="Normal 18 2 2 6 3 2" xfId="19352" xr:uid="{6E836D8A-8EAA-4EA3-888F-1BAE31A6273C}"/>
    <cellStyle name="Normal 18 2 2 6 4" xfId="13441" xr:uid="{7DE19F00-8A4F-4402-AE9A-A34B6920F4EE}"/>
    <cellStyle name="Normal 18 2 2 7" xfId="3093" xr:uid="{4C567328-6D8E-446B-9D11-08B93083D7FF}"/>
    <cellStyle name="Normal 18 2 2 7 2" xfId="9006" xr:uid="{FABA277E-2BEC-4FE8-B3E2-9148789201F3}"/>
    <cellStyle name="Normal 18 2 2 7 2 2" xfId="20830" xr:uid="{9BF8B68F-8BBC-45CD-8D1E-F8EBDE140427}"/>
    <cellStyle name="Normal 18 2 2 7 3" xfId="14919" xr:uid="{395B7504-789E-45D5-BBEA-57F734AF0475}"/>
    <cellStyle name="Normal 18 2 2 8" xfId="6050" xr:uid="{757ABBDB-2FF1-4820-8B1E-7EAE49B29DD5}"/>
    <cellStyle name="Normal 18 2 2 8 2" xfId="17875" xr:uid="{A8B462C4-425F-4BB1-9EF1-5F50317CE776}"/>
    <cellStyle name="Normal 18 2 2 9" xfId="11964" xr:uid="{438A0029-90B6-437C-BB2E-BFA7B6478BA7}"/>
    <cellStyle name="Normal 18 2 3" xfId="188" xr:uid="{A1E9401D-33E6-49CE-8489-04C86D9F95B9}"/>
    <cellStyle name="Normal 18 2 3 2" xfId="561" xr:uid="{0881AD15-6DD6-4647-A3E0-B3744AB2C311}"/>
    <cellStyle name="Normal 18 2 3 2 2" xfId="1303" xr:uid="{3D238E88-6837-4CCE-84C4-1C7BC4723579}"/>
    <cellStyle name="Normal 18 2 3 2 2 2" xfId="2782" xr:uid="{E9072A16-AF53-4971-8C97-FB5D6772D8B2}"/>
    <cellStyle name="Normal 18 2 3 2 2 2 2" xfId="5739" xr:uid="{6815F42E-EF8B-447C-A6A7-0CA23BC7DE8C}"/>
    <cellStyle name="Normal 18 2 3 2 2 2 2 2" xfId="11652" xr:uid="{7834B678-294D-4BAE-A959-8103A50B7EE1}"/>
    <cellStyle name="Normal 18 2 3 2 2 2 2 2 2" xfId="23476" xr:uid="{A82B803B-2DC6-4DD7-99D3-0F8DA441F858}"/>
    <cellStyle name="Normal 18 2 3 2 2 2 2 3" xfId="17565" xr:uid="{C428BED9-5E6C-4A0A-B4B0-D65EAD26DCFD}"/>
    <cellStyle name="Normal 18 2 3 2 2 2 3" xfId="8696" xr:uid="{A7BB581E-A31E-4403-B1A2-8C37367F1B07}"/>
    <cellStyle name="Normal 18 2 3 2 2 2 3 2" xfId="20521" xr:uid="{A410EA93-2AF7-4017-9C33-8D912F275FF0}"/>
    <cellStyle name="Normal 18 2 3 2 2 2 4" xfId="14610" xr:uid="{E4DE9D28-B49F-4196-8AD1-1AE5B74961ED}"/>
    <cellStyle name="Normal 18 2 3 2 2 3" xfId="4262" xr:uid="{DA4DD798-4ECB-4423-83B0-2E9E1D5A1178}"/>
    <cellStyle name="Normal 18 2 3 2 2 3 2" xfId="10175" xr:uid="{285796BB-DF3D-48A2-BCB3-38A62A8CC4DF}"/>
    <cellStyle name="Normal 18 2 3 2 2 3 2 2" xfId="21999" xr:uid="{A8DF3840-502D-4B2A-9B85-32ABD797BD17}"/>
    <cellStyle name="Normal 18 2 3 2 2 3 3" xfId="16088" xr:uid="{BF2B51BC-EFC4-4EDD-B66E-85EB8BE14673}"/>
    <cellStyle name="Normal 18 2 3 2 2 4" xfId="7219" xr:uid="{41A7E344-A2AE-43DC-BE14-65BA7F779B6C}"/>
    <cellStyle name="Normal 18 2 3 2 2 4 2" xfId="19044" xr:uid="{8DC55145-096E-4051-BBB4-06026CF719D3}"/>
    <cellStyle name="Normal 18 2 3 2 2 5" xfId="13133" xr:uid="{5EED6867-FB70-4FC3-9712-0537A3DDB112}"/>
    <cellStyle name="Normal 18 2 3 2 3" xfId="2043" xr:uid="{C69DF864-24C5-42E8-81D8-E2EDDC268AA2}"/>
    <cellStyle name="Normal 18 2 3 2 3 2" xfId="5000" xr:uid="{61432F61-F0DB-41E2-9251-18CE6B4D2151}"/>
    <cellStyle name="Normal 18 2 3 2 3 2 2" xfId="10913" xr:uid="{15FE0628-622F-46AD-8D8A-B735DE3D4619}"/>
    <cellStyle name="Normal 18 2 3 2 3 2 2 2" xfId="22737" xr:uid="{20A3130F-7409-4287-97DB-26655BBCD570}"/>
    <cellStyle name="Normal 18 2 3 2 3 2 3" xfId="16826" xr:uid="{84C40B5C-CD81-4F4F-A654-BB20A01E0B60}"/>
    <cellStyle name="Normal 18 2 3 2 3 3" xfId="7957" xr:uid="{45A36797-DEC1-48A4-ABA9-1912A1292245}"/>
    <cellStyle name="Normal 18 2 3 2 3 3 2" xfId="19782" xr:uid="{380A67AC-F39F-4F88-8B7A-8AE4A2047C03}"/>
    <cellStyle name="Normal 18 2 3 2 3 4" xfId="13871" xr:uid="{ADF93620-12E6-4D4F-B684-583BC28F2474}"/>
    <cellStyle name="Normal 18 2 3 2 4" xfId="3523" xr:uid="{2C16D3CC-2FB5-40CB-A986-51A8CC0C0E6F}"/>
    <cellStyle name="Normal 18 2 3 2 4 2" xfId="9436" xr:uid="{D6B4E45B-98B7-4C92-BDEA-CCFFC2BF28F4}"/>
    <cellStyle name="Normal 18 2 3 2 4 2 2" xfId="21260" xr:uid="{89258A7D-575B-46A3-B854-4540597CFE7A}"/>
    <cellStyle name="Normal 18 2 3 2 4 3" xfId="15349" xr:uid="{96C49930-B988-4B8B-B9DC-27AD904EB775}"/>
    <cellStyle name="Normal 18 2 3 2 5" xfId="6480" xr:uid="{0162F2AC-79AF-4047-BF3F-F51D29DE9AE8}"/>
    <cellStyle name="Normal 18 2 3 2 5 2" xfId="18305" xr:uid="{F4B0E86B-3C8E-4C12-A5EC-028B0C00BA83}"/>
    <cellStyle name="Normal 18 2 3 2 6" xfId="12394" xr:uid="{EEA26B22-BA95-4CDE-9F6D-F0AD02A060A3}"/>
    <cellStyle name="Normal 18 2 3 3" xfId="935" xr:uid="{7AD9B318-B451-40D5-90A6-68B469F50FFC}"/>
    <cellStyle name="Normal 18 2 3 3 2" xfId="2414" xr:uid="{A2CCB989-C52B-4C46-A76C-DC9B3218AF11}"/>
    <cellStyle name="Normal 18 2 3 3 2 2" xfId="5371" xr:uid="{6646FFF5-030C-4E52-91DF-74A1FD2AEBC0}"/>
    <cellStyle name="Normal 18 2 3 3 2 2 2" xfId="11284" xr:uid="{9AB42A5E-9499-4DD6-95B5-164C816024C5}"/>
    <cellStyle name="Normal 18 2 3 3 2 2 2 2" xfId="23108" xr:uid="{73404430-FCC9-4C2A-BA6A-E6F69D6E9C90}"/>
    <cellStyle name="Normal 18 2 3 3 2 2 3" xfId="17197" xr:uid="{96543D1D-A9FB-43C0-B5A9-4ABCD27B26F4}"/>
    <cellStyle name="Normal 18 2 3 3 2 3" xfId="8328" xr:uid="{BFD802B8-71E2-4050-A7D9-F7CF6AC0E798}"/>
    <cellStyle name="Normal 18 2 3 3 2 3 2" xfId="20153" xr:uid="{AFE7B538-FDF2-4B42-BF18-1B33E2B6A85D}"/>
    <cellStyle name="Normal 18 2 3 3 2 4" xfId="14242" xr:uid="{784EA2C5-7C35-4E6C-809C-2522E27E6B51}"/>
    <cellStyle name="Normal 18 2 3 3 3" xfId="3894" xr:uid="{B962B3C1-3ABA-4BC2-A6AC-033F445A046A}"/>
    <cellStyle name="Normal 18 2 3 3 3 2" xfId="9807" xr:uid="{F3342BD0-14FA-4F5A-B3B6-04004930FA5D}"/>
    <cellStyle name="Normal 18 2 3 3 3 2 2" xfId="21631" xr:uid="{8C42B014-0977-483C-B29E-B95EB3F6E2EC}"/>
    <cellStyle name="Normal 18 2 3 3 3 3" xfId="15720" xr:uid="{765241D5-895F-4685-89BE-077CBEEF8599}"/>
    <cellStyle name="Normal 18 2 3 3 4" xfId="6851" xr:uid="{743DC015-CD1B-4FB2-B858-10032D15FD1A}"/>
    <cellStyle name="Normal 18 2 3 3 4 2" xfId="18676" xr:uid="{80A61E24-91A8-4675-A519-B6F2BF582631}"/>
    <cellStyle name="Normal 18 2 3 3 5" xfId="12765" xr:uid="{9DF6C9B0-5CC8-4E7A-8AA5-1F2EAF2C1D97}"/>
    <cellStyle name="Normal 18 2 3 4" xfId="1675" xr:uid="{93888BF3-F908-4673-99EF-4AD3028CDABA}"/>
    <cellStyle name="Normal 18 2 3 4 2" xfId="4632" xr:uid="{AF693ADB-FA2C-4850-8E8E-B8F420B30B6E}"/>
    <cellStyle name="Normal 18 2 3 4 2 2" xfId="10545" xr:uid="{F8707067-EC5F-48C5-A929-3363EBC122DD}"/>
    <cellStyle name="Normal 18 2 3 4 2 2 2" xfId="22369" xr:uid="{D4547E7C-C305-4EEC-AFAE-B60D0F98D688}"/>
    <cellStyle name="Normal 18 2 3 4 2 3" xfId="16458" xr:uid="{A731BCA4-9D8E-45EB-9B10-AAC0380C3A6E}"/>
    <cellStyle name="Normal 18 2 3 4 3" xfId="7589" xr:uid="{77D11CB4-98A1-4C49-B31F-50E5DDFD23A9}"/>
    <cellStyle name="Normal 18 2 3 4 3 2" xfId="19414" xr:uid="{C89B5679-E0AC-4C71-B935-C54B9BCCCD01}"/>
    <cellStyle name="Normal 18 2 3 4 4" xfId="13503" xr:uid="{E09952DF-2851-4EE5-8852-6DA4B084BBE3}"/>
    <cellStyle name="Normal 18 2 3 5" xfId="3155" xr:uid="{9587F3EA-4DE6-4465-B89F-E7FE404C7D25}"/>
    <cellStyle name="Normal 18 2 3 5 2" xfId="9068" xr:uid="{F97B9664-405F-45BE-BC6F-6E196824AF0E}"/>
    <cellStyle name="Normal 18 2 3 5 2 2" xfId="20892" xr:uid="{6BF3F6AD-569C-4C7B-A7C5-DD426187010B}"/>
    <cellStyle name="Normal 18 2 3 5 3" xfId="14981" xr:uid="{5AD0EE7C-B0C2-4EBC-BCA7-12081B4EB312}"/>
    <cellStyle name="Normal 18 2 3 6" xfId="6112" xr:uid="{A60AB066-659A-4526-854B-7036455B4C6E}"/>
    <cellStyle name="Normal 18 2 3 6 2" xfId="17937" xr:uid="{43212621-A6A6-48D7-86D1-F0A02D0A0328}"/>
    <cellStyle name="Normal 18 2 3 7" xfId="12026" xr:uid="{DF17B7CD-432F-4C42-9B6A-376890D7FBA2}"/>
    <cellStyle name="Normal 18 2 4" xfId="312" xr:uid="{80A93548-22A3-4872-A319-C48076ECE00A}"/>
    <cellStyle name="Normal 18 2 4 2" xfId="683" xr:uid="{C0A698D9-F3C2-45BD-8080-4CDBAF673F4F}"/>
    <cellStyle name="Normal 18 2 4 2 2" xfId="1424" xr:uid="{75FA720A-5380-4225-9F51-229789FBEDCE}"/>
    <cellStyle name="Normal 18 2 4 2 2 2" xfId="2903" xr:uid="{971C2812-B428-475D-8007-618DD08BAFC1}"/>
    <cellStyle name="Normal 18 2 4 2 2 2 2" xfId="5860" xr:uid="{52D0037A-D9BF-468C-9265-28C0674C3B57}"/>
    <cellStyle name="Normal 18 2 4 2 2 2 2 2" xfId="11773" xr:uid="{67FCF3E1-6FE6-432D-B640-270B8F0B5542}"/>
    <cellStyle name="Normal 18 2 4 2 2 2 2 2 2" xfId="23597" xr:uid="{64A39A9D-F287-408C-A301-5A0353B93550}"/>
    <cellStyle name="Normal 18 2 4 2 2 2 2 3" xfId="17686" xr:uid="{560838D7-F55C-4676-8D6B-6AA4CA5B6F05}"/>
    <cellStyle name="Normal 18 2 4 2 2 2 3" xfId="8817" xr:uid="{1DF5BBA0-015D-4621-A9AC-A4EBFE53A619}"/>
    <cellStyle name="Normal 18 2 4 2 2 2 3 2" xfId="20642" xr:uid="{6211661E-49BF-4841-A143-EF4EF06A0A6A}"/>
    <cellStyle name="Normal 18 2 4 2 2 2 4" xfId="14731" xr:uid="{2E8FF1A6-670E-48D7-94EC-0A2760EC1B03}"/>
    <cellStyle name="Normal 18 2 4 2 2 3" xfId="4383" xr:uid="{AFB4BF33-D6E9-446B-AA35-5D62657D4859}"/>
    <cellStyle name="Normal 18 2 4 2 2 3 2" xfId="10296" xr:uid="{CBE32B2A-1A9A-4E1B-B898-B8A301A5A84F}"/>
    <cellStyle name="Normal 18 2 4 2 2 3 2 2" xfId="22120" xr:uid="{496536EF-A80B-4494-9B29-7CB8F95FE7D3}"/>
    <cellStyle name="Normal 18 2 4 2 2 3 3" xfId="16209" xr:uid="{DA336520-5057-4FD4-A4B8-CCACA72010B3}"/>
    <cellStyle name="Normal 18 2 4 2 2 4" xfId="7340" xr:uid="{6D422C0B-251E-4410-BDC9-8B014E0DDC86}"/>
    <cellStyle name="Normal 18 2 4 2 2 4 2" xfId="19165" xr:uid="{8C436EB6-2F4C-43CD-9205-000FE5966D19}"/>
    <cellStyle name="Normal 18 2 4 2 2 5" xfId="13254" xr:uid="{20B4A63C-1BC7-40EC-BD21-4796BB3FB7E3}"/>
    <cellStyle name="Normal 18 2 4 2 3" xfId="2164" xr:uid="{D82F325C-C7BC-4439-A762-DEBA30558912}"/>
    <cellStyle name="Normal 18 2 4 2 3 2" xfId="5121" xr:uid="{E0886A95-8A06-4E16-B797-6CBBF2BB0C92}"/>
    <cellStyle name="Normal 18 2 4 2 3 2 2" xfId="11034" xr:uid="{808D93B8-05C3-4B6C-8864-CBF60B3B4EBD}"/>
    <cellStyle name="Normal 18 2 4 2 3 2 2 2" xfId="22858" xr:uid="{C0631323-CF53-4CF6-9452-297A076D8F8B}"/>
    <cellStyle name="Normal 18 2 4 2 3 2 3" xfId="16947" xr:uid="{6BEA2183-2015-4788-8111-93B56243F446}"/>
    <cellStyle name="Normal 18 2 4 2 3 3" xfId="8078" xr:uid="{98CAA98B-85B5-4381-88F9-0686C6746524}"/>
    <cellStyle name="Normal 18 2 4 2 3 3 2" xfId="19903" xr:uid="{F2793CE9-348F-47EE-BEC0-92B17A991A9D}"/>
    <cellStyle name="Normal 18 2 4 2 3 4" xfId="13992" xr:uid="{7027FB3A-FE86-4B1C-AFD7-B6ACFDA5E4DF}"/>
    <cellStyle name="Normal 18 2 4 2 4" xfId="3644" xr:uid="{D10779C4-6AC6-4A34-8D66-8279EEDBA8CD}"/>
    <cellStyle name="Normal 18 2 4 2 4 2" xfId="9557" xr:uid="{2B46767D-F08B-41A7-BF18-ABD50F5B25DE}"/>
    <cellStyle name="Normal 18 2 4 2 4 2 2" xfId="21381" xr:uid="{61D09B51-E223-4B4C-9473-B71251354330}"/>
    <cellStyle name="Normal 18 2 4 2 4 3" xfId="15470" xr:uid="{0EE2BD16-A43F-4BB7-8F10-1D71949C92AE}"/>
    <cellStyle name="Normal 18 2 4 2 5" xfId="6601" xr:uid="{019ECC14-6BB2-4247-AD25-2752E93D65CA}"/>
    <cellStyle name="Normal 18 2 4 2 5 2" xfId="18426" xr:uid="{B73C5EE4-AEC5-4B74-B38D-375DA2DBDBE6}"/>
    <cellStyle name="Normal 18 2 4 2 6" xfId="12515" xr:uid="{9AC08D73-B2F9-42BE-B938-753E931E482B}"/>
    <cellStyle name="Normal 18 2 4 3" xfId="1056" xr:uid="{C74211EA-8D1C-4F82-8AE7-44FB0D4A8BF7}"/>
    <cellStyle name="Normal 18 2 4 3 2" xfId="2535" xr:uid="{56F354C0-3AD2-415A-A8EF-838788C4F012}"/>
    <cellStyle name="Normal 18 2 4 3 2 2" xfId="5492" xr:uid="{22F0E2B0-A3E7-4410-B11D-8CBCAFA379DC}"/>
    <cellStyle name="Normal 18 2 4 3 2 2 2" xfId="11405" xr:uid="{083A8438-E43C-49EA-8DF2-EA5AC85B0679}"/>
    <cellStyle name="Normal 18 2 4 3 2 2 2 2" xfId="23229" xr:uid="{019B4607-D327-41FA-BC35-C8ABB3DF23A1}"/>
    <cellStyle name="Normal 18 2 4 3 2 2 3" xfId="17318" xr:uid="{AB082165-C88D-4B33-B630-A17C42EE455E}"/>
    <cellStyle name="Normal 18 2 4 3 2 3" xfId="8449" xr:uid="{19A07308-7135-439A-BA81-2C54F0B5A084}"/>
    <cellStyle name="Normal 18 2 4 3 2 3 2" xfId="20274" xr:uid="{CCF1A739-57CC-4010-910B-6B3BC48983DA}"/>
    <cellStyle name="Normal 18 2 4 3 2 4" xfId="14363" xr:uid="{C8733EC4-10A2-4073-9D37-EF1D2755032A}"/>
    <cellStyle name="Normal 18 2 4 3 3" xfId="4015" xr:uid="{CBFA90F2-19AF-4409-8158-FBA73B64DA4F}"/>
    <cellStyle name="Normal 18 2 4 3 3 2" xfId="9928" xr:uid="{1AA332CA-7F81-483A-B472-0A2C5D882845}"/>
    <cellStyle name="Normal 18 2 4 3 3 2 2" xfId="21752" xr:uid="{94EED38F-532C-4F38-900E-0B1C548CA55E}"/>
    <cellStyle name="Normal 18 2 4 3 3 3" xfId="15841" xr:uid="{1CD31A6D-97E2-476C-9D0A-F0E8A3B74808}"/>
    <cellStyle name="Normal 18 2 4 3 4" xfId="6972" xr:uid="{CD5AFF72-9897-486B-83BC-F259B9AECFF6}"/>
    <cellStyle name="Normal 18 2 4 3 4 2" xfId="18797" xr:uid="{9DD4A632-3E99-4A60-A98B-562717C030E0}"/>
    <cellStyle name="Normal 18 2 4 3 5" xfId="12886" xr:uid="{06990BB1-7E1F-4C44-B57F-4A24C5C85B54}"/>
    <cellStyle name="Normal 18 2 4 4" xfId="1796" xr:uid="{354EF274-C686-4B6C-9E39-38038F69F595}"/>
    <cellStyle name="Normal 18 2 4 4 2" xfId="4753" xr:uid="{6CC9E6A9-2016-46B6-A5C3-2511DD7EA64F}"/>
    <cellStyle name="Normal 18 2 4 4 2 2" xfId="10666" xr:uid="{37548C48-1B77-4D13-940D-F66D7379D00E}"/>
    <cellStyle name="Normal 18 2 4 4 2 2 2" xfId="22490" xr:uid="{09F5B5AE-B375-4FBC-9DC3-55B0FAE0132C}"/>
    <cellStyle name="Normal 18 2 4 4 2 3" xfId="16579" xr:uid="{1D19A904-F974-4BDA-855F-47EBC1A55C37}"/>
    <cellStyle name="Normal 18 2 4 4 3" xfId="7710" xr:uid="{5FDFF13D-96D7-4BEF-A799-9F94E5688786}"/>
    <cellStyle name="Normal 18 2 4 4 3 2" xfId="19535" xr:uid="{D004AB5A-F4CF-4C0B-988E-E79BD5C05ACD}"/>
    <cellStyle name="Normal 18 2 4 4 4" xfId="13624" xr:uid="{105D8853-61F7-4B46-9409-5F27B539B15F}"/>
    <cellStyle name="Normal 18 2 4 5" xfId="3276" xr:uid="{9CC8B170-79F5-4362-A1AB-37090B114A46}"/>
    <cellStyle name="Normal 18 2 4 5 2" xfId="9189" xr:uid="{329EEB05-79F8-42F8-81B7-33FDE0F1CCF4}"/>
    <cellStyle name="Normal 18 2 4 5 2 2" xfId="21013" xr:uid="{8EE648A7-E81E-4780-97EC-E6527A65DD74}"/>
    <cellStyle name="Normal 18 2 4 5 3" xfId="15102" xr:uid="{76724951-B23E-4FC5-BA1D-0D7EA1530AE0}"/>
    <cellStyle name="Normal 18 2 4 6" xfId="6233" xr:uid="{39520255-7B17-4C91-8E32-31FD91D04CED}"/>
    <cellStyle name="Normal 18 2 4 6 2" xfId="18058" xr:uid="{DDB1E0CE-3ACB-44FF-A11E-69E79A0364CB}"/>
    <cellStyle name="Normal 18 2 4 7" xfId="12147" xr:uid="{F4281809-33DB-4F31-9A25-4B949EEA499F}"/>
    <cellStyle name="Normal 18 2 5" xfId="440" xr:uid="{7F7F9A06-F062-45B4-BA43-706489CE4F1D}"/>
    <cellStyle name="Normal 18 2 5 2" xfId="1182" xr:uid="{47C69813-132D-437A-9CF2-2277A0BA37D2}"/>
    <cellStyle name="Normal 18 2 5 2 2" xfId="2661" xr:uid="{185960EA-9B0F-410F-BD36-20C67726B819}"/>
    <cellStyle name="Normal 18 2 5 2 2 2" xfId="5618" xr:uid="{F1C117AD-5F1D-4FFE-A22C-B38FA14019B4}"/>
    <cellStyle name="Normal 18 2 5 2 2 2 2" xfId="11531" xr:uid="{0B5EA808-560B-4906-AB66-F972C0B7C53A}"/>
    <cellStyle name="Normal 18 2 5 2 2 2 2 2" xfId="23355" xr:uid="{91486866-1400-4921-8928-B277A1798076}"/>
    <cellStyle name="Normal 18 2 5 2 2 2 3" xfId="17444" xr:uid="{7477EAA8-0E73-433C-AB09-0AC0D30D11C8}"/>
    <cellStyle name="Normal 18 2 5 2 2 3" xfId="8575" xr:uid="{0274665D-FC05-4632-B862-C76646D9C8C1}"/>
    <cellStyle name="Normal 18 2 5 2 2 3 2" xfId="20400" xr:uid="{5F6B109C-732D-47B7-B7DF-1EAE13F3A990}"/>
    <cellStyle name="Normal 18 2 5 2 2 4" xfId="14489" xr:uid="{437AED5D-8996-4C07-99E9-F45528FCB635}"/>
    <cellStyle name="Normal 18 2 5 2 3" xfId="4141" xr:uid="{664ED686-317B-40C8-A1FA-1A3104101BF2}"/>
    <cellStyle name="Normal 18 2 5 2 3 2" xfId="10054" xr:uid="{0C3C21E1-B508-4578-81A8-618656C476E2}"/>
    <cellStyle name="Normal 18 2 5 2 3 2 2" xfId="21878" xr:uid="{00116D78-169C-482D-B673-DD4523EA1FD1}"/>
    <cellStyle name="Normal 18 2 5 2 3 3" xfId="15967" xr:uid="{EE55336F-75DE-44F3-B17A-42B5B23BF68B}"/>
    <cellStyle name="Normal 18 2 5 2 4" xfId="7098" xr:uid="{B85F5DA0-368E-4BEA-BC81-1C439925595F}"/>
    <cellStyle name="Normal 18 2 5 2 4 2" xfId="18923" xr:uid="{DCCB869F-D4E1-4C7D-B9B4-5BDF94D7571A}"/>
    <cellStyle name="Normal 18 2 5 2 5" xfId="13012" xr:uid="{42D7F648-C99C-414F-A4EC-5CCB59D3FA40}"/>
    <cellStyle name="Normal 18 2 5 3" xfId="1922" xr:uid="{0A95ECBD-E323-41BD-8315-54507DEA4BFD}"/>
    <cellStyle name="Normal 18 2 5 3 2" xfId="4879" xr:uid="{329829B1-7D41-47D6-9C0D-A3B1FBDE8AC1}"/>
    <cellStyle name="Normal 18 2 5 3 2 2" xfId="10792" xr:uid="{270EF53F-3D45-463C-83FE-4B5892E628C0}"/>
    <cellStyle name="Normal 18 2 5 3 2 2 2" xfId="22616" xr:uid="{3CD08115-3862-41A3-9307-40EBED9821D1}"/>
    <cellStyle name="Normal 18 2 5 3 2 3" xfId="16705" xr:uid="{130BB43F-F8CA-41DA-A883-51B1E51E65B7}"/>
    <cellStyle name="Normal 18 2 5 3 3" xfId="7836" xr:uid="{6F4887B4-A61E-489D-B87F-8C5A8F7A9127}"/>
    <cellStyle name="Normal 18 2 5 3 3 2" xfId="19661" xr:uid="{2CA5B982-63FC-4ED2-B7A7-A35EFD51BC8D}"/>
    <cellStyle name="Normal 18 2 5 3 4" xfId="13750" xr:uid="{F3F5A4AE-ECF9-4E37-824D-B355205E06CE}"/>
    <cellStyle name="Normal 18 2 5 4" xfId="3402" xr:uid="{0960D1FC-8B75-4004-B567-EF9C53B5F56D}"/>
    <cellStyle name="Normal 18 2 5 4 2" xfId="9315" xr:uid="{689A692D-5556-4DFB-AF84-737F0B5C4411}"/>
    <cellStyle name="Normal 18 2 5 4 2 2" xfId="21139" xr:uid="{9A30AE3B-5E2B-4C7B-B344-87785EAB0E1D}"/>
    <cellStyle name="Normal 18 2 5 4 3" xfId="15228" xr:uid="{D15DBE99-654D-451C-8EBF-CB91D81E08F4}"/>
    <cellStyle name="Normal 18 2 5 5" xfId="6359" xr:uid="{C2D1F88D-841B-4664-B61F-D29B78BA2C5C}"/>
    <cellStyle name="Normal 18 2 5 5 2" xfId="18184" xr:uid="{D259D2B4-C797-4753-882E-39AE5E73D0CD}"/>
    <cellStyle name="Normal 18 2 5 6" xfId="12273" xr:uid="{B0100C70-3852-40AA-BD19-9E450FDB652D}"/>
    <cellStyle name="Normal 18 2 6" xfId="814" xr:uid="{7CA9B7B4-0BE7-468F-B238-529CF60B3F8B}"/>
    <cellStyle name="Normal 18 2 6 2" xfId="2293" xr:uid="{A48552DD-8463-4716-B27B-887DA9AEE433}"/>
    <cellStyle name="Normal 18 2 6 2 2" xfId="5250" xr:uid="{C4D3DCFD-6E15-46BE-93B0-F4F072E69470}"/>
    <cellStyle name="Normal 18 2 6 2 2 2" xfId="11163" xr:uid="{096823C7-2CF4-4FAB-A328-432B60C014AA}"/>
    <cellStyle name="Normal 18 2 6 2 2 2 2" xfId="22987" xr:uid="{6E9039B0-7669-400C-80B8-CF3AD3920F95}"/>
    <cellStyle name="Normal 18 2 6 2 2 3" xfId="17076" xr:uid="{F44E24F8-1B9C-4231-BBB6-25AD7B2CBDAA}"/>
    <cellStyle name="Normal 18 2 6 2 3" xfId="8207" xr:uid="{9656C2E6-3188-4890-8AE5-F7C72747F3DA}"/>
    <cellStyle name="Normal 18 2 6 2 3 2" xfId="20032" xr:uid="{3AF30F41-15B8-47C6-9BFA-BBE8E1240F14}"/>
    <cellStyle name="Normal 18 2 6 2 4" xfId="14121" xr:uid="{2C5F8FF2-7D79-4D58-9B1F-4B5BF5DBBA9E}"/>
    <cellStyle name="Normal 18 2 6 3" xfId="3773" xr:uid="{305B048A-5584-475C-B9FE-00A9ECD9DFDA}"/>
    <cellStyle name="Normal 18 2 6 3 2" xfId="9686" xr:uid="{B5BEA486-319B-437F-80CF-D01D0B5934A9}"/>
    <cellStyle name="Normal 18 2 6 3 2 2" xfId="21510" xr:uid="{E86D60F3-D0CC-48F7-B314-46837B0B7BEB}"/>
    <cellStyle name="Normal 18 2 6 3 3" xfId="15599" xr:uid="{96765AFD-4AB5-4470-B564-83176FF0FEFE}"/>
    <cellStyle name="Normal 18 2 6 4" xfId="6730" xr:uid="{E3F6212D-3D40-467A-8DFA-0319003DA3AD}"/>
    <cellStyle name="Normal 18 2 6 4 2" xfId="18555" xr:uid="{AD42701F-9447-4620-8B06-9D94351F93F9}"/>
    <cellStyle name="Normal 18 2 6 5" xfId="12644" xr:uid="{C3FE2C03-9257-40DA-BE74-2630F2D901B6}"/>
    <cellStyle name="Normal 18 2 7" xfId="1554" xr:uid="{D41CA98A-17BA-4F54-B2BE-2F048264E6D6}"/>
    <cellStyle name="Normal 18 2 7 2" xfId="4511" xr:uid="{B8881E25-FD48-4F97-8207-1E34F53D0086}"/>
    <cellStyle name="Normal 18 2 7 2 2" xfId="10424" xr:uid="{0756C728-5995-404A-A55E-567A961F5A3E}"/>
    <cellStyle name="Normal 18 2 7 2 2 2" xfId="22248" xr:uid="{9A322677-9531-4995-B7BA-5C5EE24EC712}"/>
    <cellStyle name="Normal 18 2 7 2 3" xfId="16337" xr:uid="{049B9959-2A2D-426C-B14D-165ACD47F2DB}"/>
    <cellStyle name="Normal 18 2 7 3" xfId="7468" xr:uid="{AB485897-F861-4EF9-B671-E996D92F93CE}"/>
    <cellStyle name="Normal 18 2 7 3 2" xfId="19293" xr:uid="{1999E0B8-2113-4842-A8EA-99DC307303F6}"/>
    <cellStyle name="Normal 18 2 7 4" xfId="13382" xr:uid="{B1994828-0DEE-4A0F-B715-9BA1288EAF42}"/>
    <cellStyle name="Normal 18 2 8" xfId="3034" xr:uid="{D0E70C84-A1E6-4FB8-AABA-0EDC1DB7C8C0}"/>
    <cellStyle name="Normal 18 2 8 2" xfId="8947" xr:uid="{542E6B97-EC6A-4E79-824D-F1E2B89EDC37}"/>
    <cellStyle name="Normal 18 2 8 2 2" xfId="20771" xr:uid="{A47FB659-41CD-440C-80F2-5E1B8708B670}"/>
    <cellStyle name="Normal 18 2 8 3" xfId="14860" xr:uid="{81A204CF-B7DD-4423-85BF-407B66696A89}"/>
    <cellStyle name="Normal 18 2 9" xfId="5991" xr:uid="{8CEB85D9-AB70-415F-B855-9A8FF7E625FF}"/>
    <cellStyle name="Normal 18 2 9 2" xfId="17816" xr:uid="{D4B591C7-85D7-48D5-93AF-F7306C7C705C}"/>
    <cellStyle name="Normal 18 3" xfId="94" xr:uid="{A9828879-E1F7-412B-8A19-B6D034D1AAD8}"/>
    <cellStyle name="Normal 18 3 2" xfId="220" xr:uid="{8DF379F9-DE5B-41ED-B965-B868FDE169E2}"/>
    <cellStyle name="Normal 18 3 2 2" xfId="592" xr:uid="{27C2CDC9-CB66-4D13-9B02-0E3B2F49EBD2}"/>
    <cellStyle name="Normal 18 3 2 2 2" xfId="1334" xr:uid="{CE1A49DB-9403-42B2-B0DE-89D1C7522D29}"/>
    <cellStyle name="Normal 18 3 2 2 2 2" xfId="2813" xr:uid="{B79AA4A2-7B74-40EE-8DEA-6C6D6699DE6E}"/>
    <cellStyle name="Normal 18 3 2 2 2 2 2" xfId="5770" xr:uid="{7EA7F0CA-BBDF-48D6-882F-C1EA01B001C6}"/>
    <cellStyle name="Normal 18 3 2 2 2 2 2 2" xfId="11683" xr:uid="{846351ED-F32F-41A9-9614-F196D698E547}"/>
    <cellStyle name="Normal 18 3 2 2 2 2 2 2 2" xfId="23507" xr:uid="{A9AD0940-A771-4DCC-8252-16912113C886}"/>
    <cellStyle name="Normal 18 3 2 2 2 2 2 3" xfId="17596" xr:uid="{15951840-A6CC-48B2-B948-045DC78182C2}"/>
    <cellStyle name="Normal 18 3 2 2 2 2 3" xfId="8727" xr:uid="{CAFB784F-7588-4B72-B25E-FE2AE4621B06}"/>
    <cellStyle name="Normal 18 3 2 2 2 2 3 2" xfId="20552" xr:uid="{62947E09-B3FE-460E-89BD-08D508503743}"/>
    <cellStyle name="Normal 18 3 2 2 2 2 4" xfId="14641" xr:uid="{26BD36BC-D4AA-4B8D-B877-338B4EB1C96B}"/>
    <cellStyle name="Normal 18 3 2 2 2 3" xfId="4293" xr:uid="{6DEB09CB-6A81-44A9-ABED-2AF586DF21B4}"/>
    <cellStyle name="Normal 18 3 2 2 2 3 2" xfId="10206" xr:uid="{7404C572-7022-43A5-B118-853845C1F034}"/>
    <cellStyle name="Normal 18 3 2 2 2 3 2 2" xfId="22030" xr:uid="{C612A7A6-3D61-475F-A15E-12A217FF8166}"/>
    <cellStyle name="Normal 18 3 2 2 2 3 3" xfId="16119" xr:uid="{D052EA50-70F5-43A3-8AB5-9A79F48A79DB}"/>
    <cellStyle name="Normal 18 3 2 2 2 4" xfId="7250" xr:uid="{F99D8927-FDE9-40DD-B488-99C55B9DA307}"/>
    <cellStyle name="Normal 18 3 2 2 2 4 2" xfId="19075" xr:uid="{A54B814B-B118-43DF-AF65-273FB4FA469A}"/>
    <cellStyle name="Normal 18 3 2 2 2 5" xfId="13164" xr:uid="{88708BB3-7A54-4D17-9420-0581D156807D}"/>
    <cellStyle name="Normal 18 3 2 2 3" xfId="2074" xr:uid="{7BDEBC15-9411-4198-8350-39D7A17B11D7}"/>
    <cellStyle name="Normal 18 3 2 2 3 2" xfId="5031" xr:uid="{1D4036D8-6EF2-4C0C-A864-E0FB673884CF}"/>
    <cellStyle name="Normal 18 3 2 2 3 2 2" xfId="10944" xr:uid="{3B9ACE88-E790-4771-B547-45B3CC1AE8A8}"/>
    <cellStyle name="Normal 18 3 2 2 3 2 2 2" xfId="22768" xr:uid="{42DF1F5B-7C37-49C2-975A-25D8936DAE64}"/>
    <cellStyle name="Normal 18 3 2 2 3 2 3" xfId="16857" xr:uid="{C9E4DDEE-CD75-4BB4-9FA4-D693C76BC01E}"/>
    <cellStyle name="Normal 18 3 2 2 3 3" xfId="7988" xr:uid="{C6AB8B20-8BDC-4A62-A16F-FE00DC7858F1}"/>
    <cellStyle name="Normal 18 3 2 2 3 3 2" xfId="19813" xr:uid="{5A1E1275-4C2B-46C9-A8DE-00A8647E0D9A}"/>
    <cellStyle name="Normal 18 3 2 2 3 4" xfId="13902" xr:uid="{81CCC7AC-A6CF-4C5A-8905-26843B8855FF}"/>
    <cellStyle name="Normal 18 3 2 2 4" xfId="3554" xr:uid="{A46D7F3F-1879-4272-B0C3-FAC842263689}"/>
    <cellStyle name="Normal 18 3 2 2 4 2" xfId="9467" xr:uid="{E1C07AFA-A1CA-4872-924C-1E77153F6015}"/>
    <cellStyle name="Normal 18 3 2 2 4 2 2" xfId="21291" xr:uid="{DC6FDA4D-5F37-4D34-BFF9-F6F9F6AE3834}"/>
    <cellStyle name="Normal 18 3 2 2 4 3" xfId="15380" xr:uid="{24DAA0D4-4E14-4D6A-84F2-29DA823B1605}"/>
    <cellStyle name="Normal 18 3 2 2 5" xfId="6511" xr:uid="{77A152C4-9D2D-4505-BC99-4FC82966832B}"/>
    <cellStyle name="Normal 18 3 2 2 5 2" xfId="18336" xr:uid="{F399B013-656C-4649-A952-8F89D05AC4D4}"/>
    <cellStyle name="Normal 18 3 2 2 6" xfId="12425" xr:uid="{A7130250-EE8D-42FA-B819-2B0A8DF4FCA4}"/>
    <cellStyle name="Normal 18 3 2 3" xfId="966" xr:uid="{75306E92-950B-4D9F-8A7A-6BB7F9E8BC46}"/>
    <cellStyle name="Normal 18 3 2 3 2" xfId="2445" xr:uid="{20F530CE-D422-48E3-B073-9367711690F4}"/>
    <cellStyle name="Normal 18 3 2 3 2 2" xfId="5402" xr:uid="{BE0E98EC-B54B-4F8F-8553-174987DCA5D4}"/>
    <cellStyle name="Normal 18 3 2 3 2 2 2" xfId="11315" xr:uid="{9D853D25-084F-4E6A-88E5-FFC9ACC81768}"/>
    <cellStyle name="Normal 18 3 2 3 2 2 2 2" xfId="23139" xr:uid="{10BDE247-7506-4A44-950C-43A3FB8BD17A}"/>
    <cellStyle name="Normal 18 3 2 3 2 2 3" xfId="17228" xr:uid="{FC5C7AF3-3A72-45DE-BEAC-88A8F579253E}"/>
    <cellStyle name="Normal 18 3 2 3 2 3" xfId="8359" xr:uid="{83BC7CF6-7180-42CD-9DC7-E8CC7E015085}"/>
    <cellStyle name="Normal 18 3 2 3 2 3 2" xfId="20184" xr:uid="{562A4FEE-106F-42EF-91E8-60D45B7E21A3}"/>
    <cellStyle name="Normal 18 3 2 3 2 4" xfId="14273" xr:uid="{74A4D9A9-908C-4EF3-8027-9C0DCCB9A310}"/>
    <cellStyle name="Normal 18 3 2 3 3" xfId="3925" xr:uid="{2B836880-49E2-4B4E-8EC9-0FE175A671C6}"/>
    <cellStyle name="Normal 18 3 2 3 3 2" xfId="9838" xr:uid="{AD105137-F823-4D0D-86DA-D629E02AD8A5}"/>
    <cellStyle name="Normal 18 3 2 3 3 2 2" xfId="21662" xr:uid="{C48926C2-FEF8-4783-BBA9-B5668095F4A0}"/>
    <cellStyle name="Normal 18 3 2 3 3 3" xfId="15751" xr:uid="{2A119048-7125-4523-9BC6-0DCDC57CF43F}"/>
    <cellStyle name="Normal 18 3 2 3 4" xfId="6882" xr:uid="{EF8FDF7E-CF5E-4935-8A55-C58CCE06A265}"/>
    <cellStyle name="Normal 18 3 2 3 4 2" xfId="18707" xr:uid="{E3A03A5B-DE0B-405E-AF89-C3F562E0EA45}"/>
    <cellStyle name="Normal 18 3 2 3 5" xfId="12796" xr:uid="{8FC78EC6-4DF0-429D-B8DC-42BE646F68F8}"/>
    <cellStyle name="Normal 18 3 2 4" xfId="1706" xr:uid="{A220D61C-5C01-4186-93D8-1A24D9FC57B8}"/>
    <cellStyle name="Normal 18 3 2 4 2" xfId="4663" xr:uid="{4FB554FD-DCCB-4181-93B4-86D62E99C70B}"/>
    <cellStyle name="Normal 18 3 2 4 2 2" xfId="10576" xr:uid="{3FF8113F-41AE-4FCD-A813-E3D07C372CC7}"/>
    <cellStyle name="Normal 18 3 2 4 2 2 2" xfId="22400" xr:uid="{4AD69A27-8DFF-4EAD-B0D1-F3ECFD8AD490}"/>
    <cellStyle name="Normal 18 3 2 4 2 3" xfId="16489" xr:uid="{0E3B5ADA-5364-44FA-A6B1-68C9BD60BC88}"/>
    <cellStyle name="Normal 18 3 2 4 3" xfId="7620" xr:uid="{C7480B26-D646-4E60-BA00-85FA653CA6DE}"/>
    <cellStyle name="Normal 18 3 2 4 3 2" xfId="19445" xr:uid="{6F676BCB-B8F7-40CC-8AAC-7AE2E90E9ADD}"/>
    <cellStyle name="Normal 18 3 2 4 4" xfId="13534" xr:uid="{C0E587BA-9B4C-438F-9F22-9C2B13815778}"/>
    <cellStyle name="Normal 18 3 2 5" xfId="3186" xr:uid="{16024DA4-FAA9-48C7-BABA-6064CC6069BE}"/>
    <cellStyle name="Normal 18 3 2 5 2" xfId="9099" xr:uid="{B57BFBEF-EF19-4BCB-A18D-CF8487D0851E}"/>
    <cellStyle name="Normal 18 3 2 5 2 2" xfId="20923" xr:uid="{E71D4270-1DFC-481F-BD17-D9929EFBB9B7}"/>
    <cellStyle name="Normal 18 3 2 5 3" xfId="15012" xr:uid="{F88FF9D3-2290-4539-A700-87D9990DEE3E}"/>
    <cellStyle name="Normal 18 3 2 6" xfId="6143" xr:uid="{E0B9A011-88A0-45D1-93E6-8795E162C34F}"/>
    <cellStyle name="Normal 18 3 2 6 2" xfId="17968" xr:uid="{46C086F9-6103-4E10-BEDC-347B74668F1A}"/>
    <cellStyle name="Normal 18 3 2 7" xfId="12057" xr:uid="{383CE475-22EA-4728-9E65-A1E20901A0FA}"/>
    <cellStyle name="Normal 18 3 3" xfId="343" xr:uid="{803C2B88-A322-4AF2-8202-FE7A3BAA0010}"/>
    <cellStyle name="Normal 18 3 3 2" xfId="714" xr:uid="{48D823FE-2DC7-46AD-B4C9-EC2D80900843}"/>
    <cellStyle name="Normal 18 3 3 2 2" xfId="1455" xr:uid="{638F0784-7F27-4052-B2FD-D3F0012ADBEC}"/>
    <cellStyle name="Normal 18 3 3 2 2 2" xfId="2934" xr:uid="{DCEA297F-A5FE-4B0B-91D4-1DC56D19BD48}"/>
    <cellStyle name="Normal 18 3 3 2 2 2 2" xfId="5891" xr:uid="{47953085-449B-4C29-B1AA-5AD097CC2600}"/>
    <cellStyle name="Normal 18 3 3 2 2 2 2 2" xfId="11804" xr:uid="{401CD76F-22CC-4F46-BD4F-B5CEF243433A}"/>
    <cellStyle name="Normal 18 3 3 2 2 2 2 2 2" xfId="23628" xr:uid="{55E74F7C-F65B-4641-A26D-11F359AC3BB6}"/>
    <cellStyle name="Normal 18 3 3 2 2 2 2 3" xfId="17717" xr:uid="{14A69C06-FCB4-4CAF-9136-A7C169B1D1B2}"/>
    <cellStyle name="Normal 18 3 3 2 2 2 3" xfId="8848" xr:uid="{D08D43B5-812F-4C98-9501-A09310C7C559}"/>
    <cellStyle name="Normal 18 3 3 2 2 2 3 2" xfId="20673" xr:uid="{7A2B1806-4DFC-4E57-AB5E-D93E5C0433AC}"/>
    <cellStyle name="Normal 18 3 3 2 2 2 4" xfId="14762" xr:uid="{7D6F4807-34A7-4BEE-9A08-A7846D9402C2}"/>
    <cellStyle name="Normal 18 3 3 2 2 3" xfId="4414" xr:uid="{3965AF51-D971-4D55-B93F-950992C595D8}"/>
    <cellStyle name="Normal 18 3 3 2 2 3 2" xfId="10327" xr:uid="{B2780FC0-86BA-480B-8C7C-055CBF42ACE8}"/>
    <cellStyle name="Normal 18 3 3 2 2 3 2 2" xfId="22151" xr:uid="{2B835A57-F51C-4A1B-8C86-40F79D50E170}"/>
    <cellStyle name="Normal 18 3 3 2 2 3 3" xfId="16240" xr:uid="{1CB07296-759F-49F9-9176-E2F7F4CA1F7C}"/>
    <cellStyle name="Normal 18 3 3 2 2 4" xfId="7371" xr:uid="{3EA5923F-07EF-4C29-919E-2604A06BF125}"/>
    <cellStyle name="Normal 18 3 3 2 2 4 2" xfId="19196" xr:uid="{F7DD03A2-56B1-487C-ABED-0FD7F78836C1}"/>
    <cellStyle name="Normal 18 3 3 2 2 5" xfId="13285" xr:uid="{EF12FC05-3BBD-404B-9DB5-3933EA7D3D7E}"/>
    <cellStyle name="Normal 18 3 3 2 3" xfId="2195" xr:uid="{F2B8B2B8-082D-45C5-9BD5-F9F3B31D8DF9}"/>
    <cellStyle name="Normal 18 3 3 2 3 2" xfId="5152" xr:uid="{5B368C24-CB3D-4858-B069-6FAC39EFA3CE}"/>
    <cellStyle name="Normal 18 3 3 2 3 2 2" xfId="11065" xr:uid="{0A01C50D-A68E-451A-9E1E-7B624440D6F9}"/>
    <cellStyle name="Normal 18 3 3 2 3 2 2 2" xfId="22889" xr:uid="{FD67F62D-951A-4074-8C7E-5E7487DCDBA0}"/>
    <cellStyle name="Normal 18 3 3 2 3 2 3" xfId="16978" xr:uid="{A3A8AD6E-450E-4FD1-A253-3D5032B9CB44}"/>
    <cellStyle name="Normal 18 3 3 2 3 3" xfId="8109" xr:uid="{309EABC3-F69F-4DD2-A828-EB7048C94C86}"/>
    <cellStyle name="Normal 18 3 3 2 3 3 2" xfId="19934" xr:uid="{1379ECF8-8410-485B-A15C-5AB25E088104}"/>
    <cellStyle name="Normal 18 3 3 2 3 4" xfId="14023" xr:uid="{711B284A-F187-49C2-95AF-79DB9C1412F4}"/>
    <cellStyle name="Normal 18 3 3 2 4" xfId="3675" xr:uid="{EC326443-F922-4DCC-B073-0A540350FBA6}"/>
    <cellStyle name="Normal 18 3 3 2 4 2" xfId="9588" xr:uid="{69D9EE36-6A17-4A25-B605-900848447A40}"/>
    <cellStyle name="Normal 18 3 3 2 4 2 2" xfId="21412" xr:uid="{FA6BC76E-AA30-41BE-A565-10C8FB8AA622}"/>
    <cellStyle name="Normal 18 3 3 2 4 3" xfId="15501" xr:uid="{1FA3CDB9-8881-4732-BA08-97435D60BF2B}"/>
    <cellStyle name="Normal 18 3 3 2 5" xfId="6632" xr:uid="{9AA01DCF-9A76-4A4D-A99F-7E270B67755A}"/>
    <cellStyle name="Normal 18 3 3 2 5 2" xfId="18457" xr:uid="{CAAEAD55-4DA6-40CD-9727-D0549C9ADB0E}"/>
    <cellStyle name="Normal 18 3 3 2 6" xfId="12546" xr:uid="{675A5817-F058-4248-B94E-28E2080FF919}"/>
    <cellStyle name="Normal 18 3 3 3" xfId="1087" xr:uid="{C6C0C33C-3D0B-4534-B017-C51D0EBC8F80}"/>
    <cellStyle name="Normal 18 3 3 3 2" xfId="2566" xr:uid="{A76252AA-6C64-41A0-AF20-D4C2143DEA98}"/>
    <cellStyle name="Normal 18 3 3 3 2 2" xfId="5523" xr:uid="{0FF9AC11-9F66-48FB-93B4-E9CF1A02DEC0}"/>
    <cellStyle name="Normal 18 3 3 3 2 2 2" xfId="11436" xr:uid="{D066E530-DC43-488B-95F5-A3B62913B610}"/>
    <cellStyle name="Normal 18 3 3 3 2 2 2 2" xfId="23260" xr:uid="{3CA0EE57-DCBE-459E-A7D0-A3D65F6D7B17}"/>
    <cellStyle name="Normal 18 3 3 3 2 2 3" xfId="17349" xr:uid="{6E702679-E86C-49E2-9B47-121BFC5BB531}"/>
    <cellStyle name="Normal 18 3 3 3 2 3" xfId="8480" xr:uid="{6E2F4562-BD3D-4A94-821F-6CBD781F2174}"/>
    <cellStyle name="Normal 18 3 3 3 2 3 2" xfId="20305" xr:uid="{3FFA904B-AB19-4E33-9B04-6B56A0FF5E24}"/>
    <cellStyle name="Normal 18 3 3 3 2 4" xfId="14394" xr:uid="{BD9DA075-FD16-4CC4-B4A1-42BA70DEB194}"/>
    <cellStyle name="Normal 18 3 3 3 3" xfId="4046" xr:uid="{BC2DB90C-5C47-42D0-A1F3-DC2C5980A91C}"/>
    <cellStyle name="Normal 18 3 3 3 3 2" xfId="9959" xr:uid="{A8B562E5-D8C8-4698-A329-FE45E9395EC9}"/>
    <cellStyle name="Normal 18 3 3 3 3 2 2" xfId="21783" xr:uid="{E489F177-1B3A-4865-AB1C-D22658BA8C03}"/>
    <cellStyle name="Normal 18 3 3 3 3 3" xfId="15872" xr:uid="{830C252D-944A-4001-86E3-EB35F948BDA0}"/>
    <cellStyle name="Normal 18 3 3 3 4" xfId="7003" xr:uid="{096D52B8-8028-4AA1-98E5-FD4393BA6B1D}"/>
    <cellStyle name="Normal 18 3 3 3 4 2" xfId="18828" xr:uid="{231463BF-3EF5-43DF-95DB-23E2631B6386}"/>
    <cellStyle name="Normal 18 3 3 3 5" xfId="12917" xr:uid="{A27C816D-26BF-4EC5-B841-77C2B177F4C3}"/>
    <cellStyle name="Normal 18 3 3 4" xfId="1827" xr:uid="{4392860E-24B5-48D1-A7BA-2311E2F550C3}"/>
    <cellStyle name="Normal 18 3 3 4 2" xfId="4784" xr:uid="{DE58AD6B-78EA-4A0E-962C-79CA3002F67E}"/>
    <cellStyle name="Normal 18 3 3 4 2 2" xfId="10697" xr:uid="{E1BE09DF-ABBE-4D35-B21A-618742C9E268}"/>
    <cellStyle name="Normal 18 3 3 4 2 2 2" xfId="22521" xr:uid="{DF435909-01BA-4398-9565-A2947876FA7B}"/>
    <cellStyle name="Normal 18 3 3 4 2 3" xfId="16610" xr:uid="{3A2780A4-ACA4-4F3B-B0E7-C8AD1DE2481E}"/>
    <cellStyle name="Normal 18 3 3 4 3" xfId="7741" xr:uid="{1B09DE26-F595-43E1-BB0B-43A1238248D4}"/>
    <cellStyle name="Normal 18 3 3 4 3 2" xfId="19566" xr:uid="{51215927-8B52-495D-8E56-6A8DCFCB70B5}"/>
    <cellStyle name="Normal 18 3 3 4 4" xfId="13655" xr:uid="{A6FFC5AD-C2D4-4595-B8BF-2BDAC92DDB94}"/>
    <cellStyle name="Normal 18 3 3 5" xfId="3307" xr:uid="{B6462BF1-10B8-448E-9FFF-CF9672A8EF93}"/>
    <cellStyle name="Normal 18 3 3 5 2" xfId="9220" xr:uid="{D752A3C1-F76F-432B-B285-8A1C8985A43F}"/>
    <cellStyle name="Normal 18 3 3 5 2 2" xfId="21044" xr:uid="{67940135-EF49-4D40-9DFE-BA6A505DC02B}"/>
    <cellStyle name="Normal 18 3 3 5 3" xfId="15133" xr:uid="{E14E30D6-2883-468D-830D-D13281C5D5A7}"/>
    <cellStyle name="Normal 18 3 3 6" xfId="6264" xr:uid="{BCA1B756-6B0C-463C-A9F9-AE4274325692}"/>
    <cellStyle name="Normal 18 3 3 6 2" xfId="18089" xr:uid="{7FB5EEF1-6C83-451A-9F11-B76089F02480}"/>
    <cellStyle name="Normal 18 3 3 7" xfId="12178" xr:uid="{3704AF8A-1E16-4B4E-9880-1093148D1692}"/>
    <cellStyle name="Normal 18 3 4" xfId="471" xr:uid="{99F25279-A6B5-4464-82E6-A5C45BD131CE}"/>
    <cellStyle name="Normal 18 3 4 2" xfId="1213" xr:uid="{E78B510F-9BDC-4403-86FC-42D36A2989F6}"/>
    <cellStyle name="Normal 18 3 4 2 2" xfId="2692" xr:uid="{617D4C25-36F4-45D8-AD78-7DE7CA23EFFA}"/>
    <cellStyle name="Normal 18 3 4 2 2 2" xfId="5649" xr:uid="{C7FE79C6-B838-45D9-88E2-197B315BEE95}"/>
    <cellStyle name="Normal 18 3 4 2 2 2 2" xfId="11562" xr:uid="{38C67DF4-7EEF-46A0-9EA1-3E58C4359702}"/>
    <cellStyle name="Normal 18 3 4 2 2 2 2 2" xfId="23386" xr:uid="{F0EB00E4-503B-4372-A3CF-E7E0DB164FE1}"/>
    <cellStyle name="Normal 18 3 4 2 2 2 3" xfId="17475" xr:uid="{86EAC069-83FA-4418-9C73-E533FDC67284}"/>
    <cellStyle name="Normal 18 3 4 2 2 3" xfId="8606" xr:uid="{3A7B9619-4EFD-4521-9AB6-60BA9E6F3996}"/>
    <cellStyle name="Normal 18 3 4 2 2 3 2" xfId="20431" xr:uid="{3B4A7D2D-B412-47F9-9138-C10D3EBF6959}"/>
    <cellStyle name="Normal 18 3 4 2 2 4" xfId="14520" xr:uid="{8126C5B7-8632-4AEC-BCAE-55A88D480B3B}"/>
    <cellStyle name="Normal 18 3 4 2 3" xfId="4172" xr:uid="{F4B2699E-EA4F-49DA-B09A-A1328DC05B28}"/>
    <cellStyle name="Normal 18 3 4 2 3 2" xfId="10085" xr:uid="{81BB1D6E-49D7-434A-B6A3-86DCF10D0C5B}"/>
    <cellStyle name="Normal 18 3 4 2 3 2 2" xfId="21909" xr:uid="{9E0957C0-129D-4144-B311-14F84AB620AA}"/>
    <cellStyle name="Normal 18 3 4 2 3 3" xfId="15998" xr:uid="{F94200D7-D6BB-4624-83C9-AE76E433BFBA}"/>
    <cellStyle name="Normal 18 3 4 2 4" xfId="7129" xr:uid="{DB74F859-366B-4852-928F-587DABA826D9}"/>
    <cellStyle name="Normal 18 3 4 2 4 2" xfId="18954" xr:uid="{37D9056E-19A7-4601-A1E8-12EE228F169B}"/>
    <cellStyle name="Normal 18 3 4 2 5" xfId="13043" xr:uid="{C327A5D6-64CF-43C7-AA05-E56E2B6C3529}"/>
    <cellStyle name="Normal 18 3 4 3" xfId="1953" xr:uid="{6965B058-EEFE-415F-9FCE-6261E4844983}"/>
    <cellStyle name="Normal 18 3 4 3 2" xfId="4910" xr:uid="{0FE7CA0A-010C-43C8-AC8D-E569D08824D3}"/>
    <cellStyle name="Normal 18 3 4 3 2 2" xfId="10823" xr:uid="{C765BDF8-D2F6-4211-B47A-FFF97A8D5505}"/>
    <cellStyle name="Normal 18 3 4 3 2 2 2" xfId="22647" xr:uid="{AA782AD7-01B3-41DB-AE5A-DBB3F6C30933}"/>
    <cellStyle name="Normal 18 3 4 3 2 3" xfId="16736" xr:uid="{4FDCB146-702D-4748-AA28-C3454B853960}"/>
    <cellStyle name="Normal 18 3 4 3 3" xfId="7867" xr:uid="{64DE2513-C1C5-4C48-AC0B-5EA75D04E013}"/>
    <cellStyle name="Normal 18 3 4 3 3 2" xfId="19692" xr:uid="{296D84BA-390D-42AD-B071-CA2FBEB1B1DA}"/>
    <cellStyle name="Normal 18 3 4 3 4" xfId="13781" xr:uid="{6FAC8F82-513A-4D6D-8F1D-66CC08B93CB2}"/>
    <cellStyle name="Normal 18 3 4 4" xfId="3433" xr:uid="{EC4AA3E4-8BDF-49FB-A420-10EF8670AADD}"/>
    <cellStyle name="Normal 18 3 4 4 2" xfId="9346" xr:uid="{6DC7E179-E8C6-4AAD-A580-ACC8802A85C9}"/>
    <cellStyle name="Normal 18 3 4 4 2 2" xfId="21170" xr:uid="{A8C701C5-D580-42B2-B563-95CF0C6D0225}"/>
    <cellStyle name="Normal 18 3 4 4 3" xfId="15259" xr:uid="{04CB1CD8-1AB9-4F7F-ABDE-6C4B5848CA63}"/>
    <cellStyle name="Normal 18 3 4 5" xfId="6390" xr:uid="{97AB0E3A-173C-46FB-9342-4CC7A9B4113A}"/>
    <cellStyle name="Normal 18 3 4 5 2" xfId="18215" xr:uid="{58D1EC9D-9585-4833-AA1E-B71444FB0B6B}"/>
    <cellStyle name="Normal 18 3 4 6" xfId="12304" xr:uid="{D3F52579-2878-4379-9F65-335409591E1E}"/>
    <cellStyle name="Normal 18 3 5" xfId="845" xr:uid="{9FBC3CC6-BC92-4221-8B3D-AABA33D5F9AD}"/>
    <cellStyle name="Normal 18 3 5 2" xfId="2324" xr:uid="{32442EDA-8F8E-4531-B810-8A2E7AB5CFD0}"/>
    <cellStyle name="Normal 18 3 5 2 2" xfId="5281" xr:uid="{8EE44A95-BB24-428E-81B6-D33C89BE6156}"/>
    <cellStyle name="Normal 18 3 5 2 2 2" xfId="11194" xr:uid="{1773BE52-63FC-4284-98D9-F3A9DFA415EC}"/>
    <cellStyle name="Normal 18 3 5 2 2 2 2" xfId="23018" xr:uid="{3BD5DBFD-938E-4EE9-B483-4C007F9E7278}"/>
    <cellStyle name="Normal 18 3 5 2 2 3" xfId="17107" xr:uid="{4B42B200-8055-4E06-854C-4C9942672B13}"/>
    <cellStyle name="Normal 18 3 5 2 3" xfId="8238" xr:uid="{2361A822-1B81-402D-96CC-99ADC97B369A}"/>
    <cellStyle name="Normal 18 3 5 2 3 2" xfId="20063" xr:uid="{49D7A2FF-0CF4-40DF-984B-D7332110DF5B}"/>
    <cellStyle name="Normal 18 3 5 2 4" xfId="14152" xr:uid="{A9AFAA23-2826-49F7-A19C-D4B1C10D9BB0}"/>
    <cellStyle name="Normal 18 3 5 3" xfId="3804" xr:uid="{8EF78E0F-2343-43A9-94EF-D43812FE293F}"/>
    <cellStyle name="Normal 18 3 5 3 2" xfId="9717" xr:uid="{C2C4FE14-D9C6-45A9-92E8-62366200DAD1}"/>
    <cellStyle name="Normal 18 3 5 3 2 2" xfId="21541" xr:uid="{72C31D27-6946-43A9-B992-3ACF5E6DA912}"/>
    <cellStyle name="Normal 18 3 5 3 3" xfId="15630" xr:uid="{923C27FC-BFAB-48AC-9FCD-3FC666E1A810}"/>
    <cellStyle name="Normal 18 3 5 4" xfId="6761" xr:uid="{6D43B94F-6156-4F1E-B974-062FD8C2B97E}"/>
    <cellStyle name="Normal 18 3 5 4 2" xfId="18586" xr:uid="{FB235AD5-20E4-4B25-BF24-6529F3679F5C}"/>
    <cellStyle name="Normal 18 3 5 5" xfId="12675" xr:uid="{76884C6D-EB93-4D22-B948-3B71E8C61F4E}"/>
    <cellStyle name="Normal 18 3 6" xfId="1585" xr:uid="{8FDC5C6A-5E0F-49FD-B8EF-7F5297FB91EB}"/>
    <cellStyle name="Normal 18 3 6 2" xfId="4542" xr:uid="{F3833683-6DA7-4DCC-955B-9FEBACDDBB05}"/>
    <cellStyle name="Normal 18 3 6 2 2" xfId="10455" xr:uid="{6B360728-6AB1-42FA-9CD2-2843FFA8761D}"/>
    <cellStyle name="Normal 18 3 6 2 2 2" xfId="22279" xr:uid="{C7984F15-0A87-481D-B977-34DB677514B5}"/>
    <cellStyle name="Normal 18 3 6 2 3" xfId="16368" xr:uid="{9C8A6751-5F5F-4C51-A530-CACA5C2E0329}"/>
    <cellStyle name="Normal 18 3 6 3" xfId="7499" xr:uid="{B5323BDA-FD75-4871-96E0-01882CD1A3EE}"/>
    <cellStyle name="Normal 18 3 6 3 2" xfId="19324" xr:uid="{4FD4BE28-3372-4D07-9754-648C893326F7}"/>
    <cellStyle name="Normal 18 3 6 4" xfId="13413" xr:uid="{F0C6D24B-9834-42A0-90A4-CA6915638CB3}"/>
    <cellStyle name="Normal 18 3 7" xfId="3065" xr:uid="{817849CE-97D8-4284-86FD-E30F286793D7}"/>
    <cellStyle name="Normal 18 3 7 2" xfId="8978" xr:uid="{81E56B7A-7E9F-47EA-BF33-6B4D37DAD4A6}"/>
    <cellStyle name="Normal 18 3 7 2 2" xfId="20802" xr:uid="{3FA3A686-E0B7-42A2-9173-BEEBB91845A8}"/>
    <cellStyle name="Normal 18 3 7 3" xfId="14891" xr:uid="{3C055AC7-2BF1-4E16-A612-53CC18FF4735}"/>
    <cellStyle name="Normal 18 3 8" xfId="6022" xr:uid="{309138D1-8401-4191-9D81-B4532942E8F7}"/>
    <cellStyle name="Normal 18 3 8 2" xfId="17847" xr:uid="{95EC0F14-4273-485F-9BB9-839D5CE10443}"/>
    <cellStyle name="Normal 18 3 9" xfId="11936" xr:uid="{92382C71-ECDB-4DFE-B55C-92FFAB60FED2}"/>
    <cellStyle name="Normal 18 4" xfId="160" xr:uid="{844950C2-A5B4-4185-8628-3611929323D8}"/>
    <cellStyle name="Normal 18 4 2" xfId="533" xr:uid="{85EB9D08-D933-4A33-9717-B903F2FC5710}"/>
    <cellStyle name="Normal 18 4 2 2" xfId="1275" xr:uid="{9F3A7FCF-EB46-4E1F-B674-EE5B4506DA97}"/>
    <cellStyle name="Normal 18 4 2 2 2" xfId="2754" xr:uid="{405E9753-09B5-41A6-AD1F-F964AB0F2212}"/>
    <cellStyle name="Normal 18 4 2 2 2 2" xfId="5711" xr:uid="{2A225118-FE55-4ABF-A890-8CD0C1A69406}"/>
    <cellStyle name="Normal 18 4 2 2 2 2 2" xfId="11624" xr:uid="{41E8FD1B-5067-4175-A61A-F703512CA242}"/>
    <cellStyle name="Normal 18 4 2 2 2 2 2 2" xfId="23448" xr:uid="{3658E7DC-125B-4EAD-BD7E-7B291B2EDFB9}"/>
    <cellStyle name="Normal 18 4 2 2 2 2 3" xfId="17537" xr:uid="{39CA142B-45DF-4024-89B4-AA7E48D6118F}"/>
    <cellStyle name="Normal 18 4 2 2 2 3" xfId="8668" xr:uid="{7025E053-CA9C-4F4C-B7AD-15F302431AC2}"/>
    <cellStyle name="Normal 18 4 2 2 2 3 2" xfId="20493" xr:uid="{E4DFA966-0986-4C28-9245-5C18490D7B8C}"/>
    <cellStyle name="Normal 18 4 2 2 2 4" xfId="14582" xr:uid="{615EC4FE-3D80-41FA-9169-002089C60248}"/>
    <cellStyle name="Normal 18 4 2 2 3" xfId="4234" xr:uid="{950180A6-B3E7-4DDD-B0AF-AAF06B42F659}"/>
    <cellStyle name="Normal 18 4 2 2 3 2" xfId="10147" xr:uid="{9CD6A598-D825-49AD-B6DC-5696F978F770}"/>
    <cellStyle name="Normal 18 4 2 2 3 2 2" xfId="21971" xr:uid="{CD7DC65C-EC49-4176-84F1-FAB8CC5164EA}"/>
    <cellStyle name="Normal 18 4 2 2 3 3" xfId="16060" xr:uid="{12770C02-8955-4598-8C6A-D362165E03CD}"/>
    <cellStyle name="Normal 18 4 2 2 4" xfId="7191" xr:uid="{91BC1210-85A9-4C57-939C-2986A87BEDA2}"/>
    <cellStyle name="Normal 18 4 2 2 4 2" xfId="19016" xr:uid="{57366D19-0347-4C91-9E2E-FE16CBFA5678}"/>
    <cellStyle name="Normal 18 4 2 2 5" xfId="13105" xr:uid="{D395EC55-406F-47BE-A3FC-299912A49A56}"/>
    <cellStyle name="Normal 18 4 2 3" xfId="2015" xr:uid="{269E82E4-92AC-42EB-BA76-6575305AF7C8}"/>
    <cellStyle name="Normal 18 4 2 3 2" xfId="4972" xr:uid="{8339C268-24AD-425B-B08E-91542754AE90}"/>
    <cellStyle name="Normal 18 4 2 3 2 2" xfId="10885" xr:uid="{0C0DF77A-6D12-469E-9B0A-7C02DDDA2963}"/>
    <cellStyle name="Normal 18 4 2 3 2 2 2" xfId="22709" xr:uid="{7F082FF5-AAD5-4CC2-9612-EE4AFB929422}"/>
    <cellStyle name="Normal 18 4 2 3 2 3" xfId="16798" xr:uid="{9560C6B5-416E-442E-A04B-7549564A2E30}"/>
    <cellStyle name="Normal 18 4 2 3 3" xfId="7929" xr:uid="{70B89BA5-8D26-4C01-9305-0D6FC57A6640}"/>
    <cellStyle name="Normal 18 4 2 3 3 2" xfId="19754" xr:uid="{CEAC4BDA-8EFB-41B9-9E43-84B7A58CEE35}"/>
    <cellStyle name="Normal 18 4 2 3 4" xfId="13843" xr:uid="{741753C1-653F-4EE0-A08F-1B68FD930364}"/>
    <cellStyle name="Normal 18 4 2 4" xfId="3495" xr:uid="{77D467B3-9B60-43CF-B7B8-A73E7BCF5E77}"/>
    <cellStyle name="Normal 18 4 2 4 2" xfId="9408" xr:uid="{B8B200C5-4287-49BE-90CE-DC5A07066074}"/>
    <cellStyle name="Normal 18 4 2 4 2 2" xfId="21232" xr:uid="{871F9C1B-8B5F-4D23-9B0F-F3887E808746}"/>
    <cellStyle name="Normal 18 4 2 4 3" xfId="15321" xr:uid="{46AB3E5A-E38D-4076-9337-6829E8D11965}"/>
    <cellStyle name="Normal 18 4 2 5" xfId="6452" xr:uid="{84E72554-B902-496F-BB6F-76E4B75E8F88}"/>
    <cellStyle name="Normal 18 4 2 5 2" xfId="18277" xr:uid="{8A3D72FB-7D7A-4F19-ADB7-BA9A0C64DA6D}"/>
    <cellStyle name="Normal 18 4 2 6" xfId="12366" xr:uid="{C0AFB065-DB40-4AB9-A0AF-2D3C7BEEE3AD}"/>
    <cellStyle name="Normal 18 4 3" xfId="907" xr:uid="{E6B16AA7-DE8F-4BA7-8A7E-5CB92F87A389}"/>
    <cellStyle name="Normal 18 4 3 2" xfId="2386" xr:uid="{03662638-957B-4F3F-92F0-CD7034767308}"/>
    <cellStyle name="Normal 18 4 3 2 2" xfId="5343" xr:uid="{581055E1-59C8-459B-9162-D25E09DFF95F}"/>
    <cellStyle name="Normal 18 4 3 2 2 2" xfId="11256" xr:uid="{D9E1D678-9CE4-4D52-A442-94B86B962CFE}"/>
    <cellStyle name="Normal 18 4 3 2 2 2 2" xfId="23080" xr:uid="{00AF535E-5CA5-444C-A93D-96288B534992}"/>
    <cellStyle name="Normal 18 4 3 2 2 3" xfId="17169" xr:uid="{FB495919-31BF-49C8-A94F-6F398FA80300}"/>
    <cellStyle name="Normal 18 4 3 2 3" xfId="8300" xr:uid="{629A110D-AB24-477B-B5F4-39278823F4D0}"/>
    <cellStyle name="Normal 18 4 3 2 3 2" xfId="20125" xr:uid="{B2AA04A8-06BD-46D2-B110-DCB261F8969B}"/>
    <cellStyle name="Normal 18 4 3 2 4" xfId="14214" xr:uid="{47CB95EE-3299-4EBF-AADE-88F941A41901}"/>
    <cellStyle name="Normal 18 4 3 3" xfId="3866" xr:uid="{B576460C-4C29-41EC-B81E-D89D7051D26D}"/>
    <cellStyle name="Normal 18 4 3 3 2" xfId="9779" xr:uid="{FBC05067-1F48-4825-B066-9123DEA8DFED}"/>
    <cellStyle name="Normal 18 4 3 3 2 2" xfId="21603" xr:uid="{FD8C1F30-FEEA-437C-A425-27E60A35B92E}"/>
    <cellStyle name="Normal 18 4 3 3 3" xfId="15692" xr:uid="{0FAE5140-47F2-4DF2-A030-D9D4C7613D09}"/>
    <cellStyle name="Normal 18 4 3 4" xfId="6823" xr:uid="{277357A8-8490-45BD-91EB-23053EECD5AE}"/>
    <cellStyle name="Normal 18 4 3 4 2" xfId="18648" xr:uid="{690314C8-22ED-4327-A154-4F086AC2E2C2}"/>
    <cellStyle name="Normal 18 4 3 5" xfId="12737" xr:uid="{AA71FC32-E726-4F13-BE50-00E3109B3214}"/>
    <cellStyle name="Normal 18 4 4" xfId="1647" xr:uid="{CC7960E2-668D-4254-A13C-B93B2E8EEEDC}"/>
    <cellStyle name="Normal 18 4 4 2" xfId="4604" xr:uid="{CBC3F841-7BAF-4A16-9AE2-2F283791D1A0}"/>
    <cellStyle name="Normal 18 4 4 2 2" xfId="10517" xr:uid="{BDAB1F7E-EB37-415A-9E22-DE8C1819855E}"/>
    <cellStyle name="Normal 18 4 4 2 2 2" xfId="22341" xr:uid="{3357AF46-778E-40FD-B68D-250B3ADCC68B}"/>
    <cellStyle name="Normal 18 4 4 2 3" xfId="16430" xr:uid="{8187DD3B-262F-4099-831F-59910D80DD0C}"/>
    <cellStyle name="Normal 18 4 4 3" xfId="7561" xr:uid="{02EC8DA8-A9D9-4FFA-808F-5D641AF68A9F}"/>
    <cellStyle name="Normal 18 4 4 3 2" xfId="19386" xr:uid="{75224409-6D0C-4564-948A-12260B77F2CD}"/>
    <cellStyle name="Normal 18 4 4 4" xfId="13475" xr:uid="{E637D2F7-0E76-4FB9-AE0A-C5C7AFED1743}"/>
    <cellStyle name="Normal 18 4 5" xfId="3127" xr:uid="{BF499671-BBE7-43E3-83DD-CDA5A6E18092}"/>
    <cellStyle name="Normal 18 4 5 2" xfId="9040" xr:uid="{D3B6FC16-20DC-4813-9FC6-0259E1D7A6E5}"/>
    <cellStyle name="Normal 18 4 5 2 2" xfId="20864" xr:uid="{ED0862D3-30F2-4137-83B3-E55CBD67AD6D}"/>
    <cellStyle name="Normal 18 4 5 3" xfId="14953" xr:uid="{FFC73F51-C1D1-478D-819D-92795797FE87}"/>
    <cellStyle name="Normal 18 4 6" xfId="6084" xr:uid="{BE9DE146-6427-47B6-9640-7A867B8697B2}"/>
    <cellStyle name="Normal 18 4 6 2" xfId="17909" xr:uid="{D89A8F2F-1DCB-434D-9472-7E157664A396}"/>
    <cellStyle name="Normal 18 4 7" xfId="11998" xr:uid="{33F30B76-A9AC-49FD-B5E0-9267EDEA1489}"/>
    <cellStyle name="Normal 18 5" xfId="284" xr:uid="{F97CEB47-EB09-41DB-84DD-D0A735CAB7FE}"/>
    <cellStyle name="Normal 18 5 2" xfId="655" xr:uid="{E42933AE-C0C1-49CE-B310-24D4F3D231D2}"/>
    <cellStyle name="Normal 18 5 2 2" xfId="1396" xr:uid="{80E81B03-4283-4210-A3FD-F1A0021529B0}"/>
    <cellStyle name="Normal 18 5 2 2 2" xfId="2875" xr:uid="{DABF2600-4583-455A-AA0A-E3C372F5821D}"/>
    <cellStyle name="Normal 18 5 2 2 2 2" xfId="5832" xr:uid="{BE68F05D-641D-4AEC-8F9C-E3548B43AC52}"/>
    <cellStyle name="Normal 18 5 2 2 2 2 2" xfId="11745" xr:uid="{E637EAAA-6483-41A3-84B3-C4AFDD8B1354}"/>
    <cellStyle name="Normal 18 5 2 2 2 2 2 2" xfId="23569" xr:uid="{0611D643-8EF0-4F9D-B574-986E746EC51E}"/>
    <cellStyle name="Normal 18 5 2 2 2 2 3" xfId="17658" xr:uid="{01E3C183-581F-44F3-ACDD-C725EBD6EF99}"/>
    <cellStyle name="Normal 18 5 2 2 2 3" xfId="8789" xr:uid="{7F41470F-9120-4240-BD9B-9C64F7978EAF}"/>
    <cellStyle name="Normal 18 5 2 2 2 3 2" xfId="20614" xr:uid="{B2376A03-7B26-4A95-A110-92B2F44CDD82}"/>
    <cellStyle name="Normal 18 5 2 2 2 4" xfId="14703" xr:uid="{F3A4351E-A358-4A55-AF1F-6CB47FC3790B}"/>
    <cellStyle name="Normal 18 5 2 2 3" xfId="4355" xr:uid="{87AC6FEE-295D-40F0-BB83-631443C2E48A}"/>
    <cellStyle name="Normal 18 5 2 2 3 2" xfId="10268" xr:uid="{CA25F6AE-B832-4BFB-A737-834962134FCE}"/>
    <cellStyle name="Normal 18 5 2 2 3 2 2" xfId="22092" xr:uid="{1916DF24-CF63-47D4-87C7-B0342EFFFE40}"/>
    <cellStyle name="Normal 18 5 2 2 3 3" xfId="16181" xr:uid="{B093EE37-213E-4E1D-9146-DFEA62CB6DC9}"/>
    <cellStyle name="Normal 18 5 2 2 4" xfId="7312" xr:uid="{E0803F38-2E56-4036-99C8-CD0128ECBE1B}"/>
    <cellStyle name="Normal 18 5 2 2 4 2" xfId="19137" xr:uid="{EEECAB2C-13EB-40E9-8AC2-5EC8EFD348DA}"/>
    <cellStyle name="Normal 18 5 2 2 5" xfId="13226" xr:uid="{5E1B45D6-0B87-43F8-B20B-40B0EBDD14DE}"/>
    <cellStyle name="Normal 18 5 2 3" xfId="2136" xr:uid="{FD83C296-1E60-4EA0-8E90-CA54BF3E2F12}"/>
    <cellStyle name="Normal 18 5 2 3 2" xfId="5093" xr:uid="{AD0A4398-A31E-4B1D-9D2D-A802DE2B0767}"/>
    <cellStyle name="Normal 18 5 2 3 2 2" xfId="11006" xr:uid="{349E4300-CD49-4D2F-8698-999BE9AE5A9D}"/>
    <cellStyle name="Normal 18 5 2 3 2 2 2" xfId="22830" xr:uid="{C6D24CCB-EBD9-485F-B370-A5E9FA7ACA85}"/>
    <cellStyle name="Normal 18 5 2 3 2 3" xfId="16919" xr:uid="{EC53A551-4CF5-4E0E-B658-33AC124D422C}"/>
    <cellStyle name="Normal 18 5 2 3 3" xfId="8050" xr:uid="{6EFB5060-A99D-4C12-9EBE-18E7166EA417}"/>
    <cellStyle name="Normal 18 5 2 3 3 2" xfId="19875" xr:uid="{41D0C0ED-4E69-406F-BD9A-56530C42811F}"/>
    <cellStyle name="Normal 18 5 2 3 4" xfId="13964" xr:uid="{72E77987-289A-42B5-B868-595AE8492DFC}"/>
    <cellStyle name="Normal 18 5 2 4" xfId="3616" xr:uid="{4549A926-159F-4F7E-9066-D388FD7A0E18}"/>
    <cellStyle name="Normal 18 5 2 4 2" xfId="9529" xr:uid="{AB82FD3B-395E-4F32-91B1-453AC42CFAA9}"/>
    <cellStyle name="Normal 18 5 2 4 2 2" xfId="21353" xr:uid="{27349954-06B5-48A3-AB3E-EE8243AECF85}"/>
    <cellStyle name="Normal 18 5 2 4 3" xfId="15442" xr:uid="{B3F487AD-B3D0-4F0B-9DA0-0229D4968057}"/>
    <cellStyle name="Normal 18 5 2 5" xfId="6573" xr:uid="{3AFD4E2B-8EF3-4AC4-8D86-775BA80163BA}"/>
    <cellStyle name="Normal 18 5 2 5 2" xfId="18398" xr:uid="{39538350-E4A5-4CA5-B621-13865FE3BA0E}"/>
    <cellStyle name="Normal 18 5 2 6" xfId="12487" xr:uid="{E0CD4314-2309-4C53-A584-539C83A8F36B}"/>
    <cellStyle name="Normal 18 5 3" xfId="1028" xr:uid="{CBDD90B2-1C02-4B43-A26A-EC659CFFD2F4}"/>
    <cellStyle name="Normal 18 5 3 2" xfId="2507" xr:uid="{22E602FF-FDD2-410E-9F94-1DF25E43450A}"/>
    <cellStyle name="Normal 18 5 3 2 2" xfId="5464" xr:uid="{C5C2F3E1-0D31-4D9F-BDE2-F9F0F804CEF8}"/>
    <cellStyle name="Normal 18 5 3 2 2 2" xfId="11377" xr:uid="{36ECFBAC-E57A-4CD8-8D31-24514EB41A7F}"/>
    <cellStyle name="Normal 18 5 3 2 2 2 2" xfId="23201" xr:uid="{A3775AED-FB99-4B06-8D81-88AF71550C95}"/>
    <cellStyle name="Normal 18 5 3 2 2 3" xfId="17290" xr:uid="{68AD412D-0B43-43A2-A31F-4D4069B078F0}"/>
    <cellStyle name="Normal 18 5 3 2 3" xfId="8421" xr:uid="{9E8AD061-67A0-44EA-BDEF-29A2AC93BADC}"/>
    <cellStyle name="Normal 18 5 3 2 3 2" xfId="20246" xr:uid="{A73F82EA-8B24-41A0-8A16-2EAD34DA8942}"/>
    <cellStyle name="Normal 18 5 3 2 4" xfId="14335" xr:uid="{36D4BB14-24CB-4465-9015-AB3FE416E398}"/>
    <cellStyle name="Normal 18 5 3 3" xfId="3987" xr:uid="{DBF5E3CB-F33D-4AAE-ADD0-0A6CAC274C61}"/>
    <cellStyle name="Normal 18 5 3 3 2" xfId="9900" xr:uid="{F0BDCC22-EA14-4EC6-8701-F0190E2798AB}"/>
    <cellStyle name="Normal 18 5 3 3 2 2" xfId="21724" xr:uid="{7098F171-CFE9-41A3-8997-121FAACD658D}"/>
    <cellStyle name="Normal 18 5 3 3 3" xfId="15813" xr:uid="{4CBDCF6F-2E2C-489C-A27F-007B2D2C3520}"/>
    <cellStyle name="Normal 18 5 3 4" xfId="6944" xr:uid="{1608DF66-7E67-4C1B-BDD5-1F13272F2EC6}"/>
    <cellStyle name="Normal 18 5 3 4 2" xfId="18769" xr:uid="{2AF3242D-4CDD-4A31-8786-42DD053BC18C}"/>
    <cellStyle name="Normal 18 5 3 5" xfId="12858" xr:uid="{F58E2D09-500E-45F9-86F7-7B9D9B82F9AC}"/>
    <cellStyle name="Normal 18 5 4" xfId="1768" xr:uid="{83F4C13D-1E16-4888-BE5D-054EEF60314E}"/>
    <cellStyle name="Normal 18 5 4 2" xfId="4725" xr:uid="{EF0979EE-BD79-40C1-AC91-12B609E1557F}"/>
    <cellStyle name="Normal 18 5 4 2 2" xfId="10638" xr:uid="{B0D4B8F4-4F35-4D5D-A102-D216DC398303}"/>
    <cellStyle name="Normal 18 5 4 2 2 2" xfId="22462" xr:uid="{85F067C0-2186-4C36-9568-B8C28485C0C3}"/>
    <cellStyle name="Normal 18 5 4 2 3" xfId="16551" xr:uid="{2330F2BD-5E52-450A-BCCE-E2A05575B1A4}"/>
    <cellStyle name="Normal 18 5 4 3" xfId="7682" xr:uid="{079FEE04-EB0E-4E1E-9FCF-2B14E15B412B}"/>
    <cellStyle name="Normal 18 5 4 3 2" xfId="19507" xr:uid="{176D74B3-E595-4054-B2C5-A25BD7030C1A}"/>
    <cellStyle name="Normal 18 5 4 4" xfId="13596" xr:uid="{226B0ADD-CF20-4ADE-8FB9-D2F9469BBDFB}"/>
    <cellStyle name="Normal 18 5 5" xfId="3248" xr:uid="{E26DAD31-8C6F-4953-83C9-30EA9CC7897F}"/>
    <cellStyle name="Normal 18 5 5 2" xfId="9161" xr:uid="{159A40C9-A4AF-4B06-A06C-F197E76C8A84}"/>
    <cellStyle name="Normal 18 5 5 2 2" xfId="20985" xr:uid="{4B5DAB78-FA11-432A-8547-F50805BAD959}"/>
    <cellStyle name="Normal 18 5 5 3" xfId="15074" xr:uid="{DDA81A4D-8506-45A2-97FD-BF85B587E3E3}"/>
    <cellStyle name="Normal 18 5 6" xfId="6205" xr:uid="{DD31DF11-F60C-4A79-B84D-03FCE3CDBB89}"/>
    <cellStyle name="Normal 18 5 6 2" xfId="18030" xr:uid="{80518592-8B37-4832-B6CA-692B74A69614}"/>
    <cellStyle name="Normal 18 5 7" xfId="12119" xr:uid="{E5A7416F-9484-4FAE-8A3D-9826061F9958}"/>
    <cellStyle name="Normal 18 6" xfId="412" xr:uid="{040D9A98-BD80-4CA4-A6EC-9D57EBD88DC0}"/>
    <cellStyle name="Normal 18 6 2" xfId="1154" xr:uid="{991A036C-C329-42D6-8390-83DA181D0BBC}"/>
    <cellStyle name="Normal 18 6 2 2" xfId="2633" xr:uid="{8A6DFD56-341E-47BA-A1A9-B5A92447EC36}"/>
    <cellStyle name="Normal 18 6 2 2 2" xfId="5590" xr:uid="{84A5A865-A14B-45AF-AC4A-05F463BD67CF}"/>
    <cellStyle name="Normal 18 6 2 2 2 2" xfId="11503" xr:uid="{0D830373-15B5-4E90-A1E3-0621CEFF815B}"/>
    <cellStyle name="Normal 18 6 2 2 2 2 2" xfId="23327" xr:uid="{F8894CFD-1BEE-4611-998B-77BC61722ED3}"/>
    <cellStyle name="Normal 18 6 2 2 2 3" xfId="17416" xr:uid="{8EF4B324-F677-456E-96D5-DBFDA22B7225}"/>
    <cellStyle name="Normal 18 6 2 2 3" xfId="8547" xr:uid="{F4BB99FC-6025-4200-8965-AE3E68876452}"/>
    <cellStyle name="Normal 18 6 2 2 3 2" xfId="20372" xr:uid="{BCA2676D-6D6D-4DBC-991C-3A9EEEF325D8}"/>
    <cellStyle name="Normal 18 6 2 2 4" xfId="14461" xr:uid="{D13EF217-D433-439A-A8DA-BB75FD0A0C40}"/>
    <cellStyle name="Normal 18 6 2 3" xfId="4113" xr:uid="{20E1A3B6-9D72-49BF-9184-8E1BA9945FA7}"/>
    <cellStyle name="Normal 18 6 2 3 2" xfId="10026" xr:uid="{0ABC22FD-49A5-4EBB-ABEE-161064F8791A}"/>
    <cellStyle name="Normal 18 6 2 3 2 2" xfId="21850" xr:uid="{A54CC1BD-7964-4357-8580-9E82ED0F3FCC}"/>
    <cellStyle name="Normal 18 6 2 3 3" xfId="15939" xr:uid="{9F31AC30-4AEC-496B-991E-1EDEE70EACA3}"/>
    <cellStyle name="Normal 18 6 2 4" xfId="7070" xr:uid="{6F052FF4-B7A5-491E-8D6F-6694DF831389}"/>
    <cellStyle name="Normal 18 6 2 4 2" xfId="18895" xr:uid="{DDC34ED6-0323-4CD9-88FB-FE09DBA8063C}"/>
    <cellStyle name="Normal 18 6 2 5" xfId="12984" xr:uid="{2361128A-F6C7-4B3B-8EF2-5548AA9798F3}"/>
    <cellStyle name="Normal 18 6 3" xfId="1894" xr:uid="{DD0A1919-0BFB-4686-A411-36117CA0CC28}"/>
    <cellStyle name="Normal 18 6 3 2" xfId="4851" xr:uid="{AACCE08C-B7B6-40DF-B984-0B29C8506F45}"/>
    <cellStyle name="Normal 18 6 3 2 2" xfId="10764" xr:uid="{A448A70E-A104-4F15-AA9D-C4BB6F0F38FD}"/>
    <cellStyle name="Normal 18 6 3 2 2 2" xfId="22588" xr:uid="{C38FA8D3-6D1D-44FF-BDF8-0D9CAC1EFFE4}"/>
    <cellStyle name="Normal 18 6 3 2 3" xfId="16677" xr:uid="{EAD5C363-6A7A-4221-80E1-4329D74018C9}"/>
    <cellStyle name="Normal 18 6 3 3" xfId="7808" xr:uid="{7E7E1991-3DBF-417C-91CE-9E633376CCD1}"/>
    <cellStyle name="Normal 18 6 3 3 2" xfId="19633" xr:uid="{AAFCFEF7-CA94-47A0-84FF-0CD45A19A983}"/>
    <cellStyle name="Normal 18 6 3 4" xfId="13722" xr:uid="{F029451A-A195-43E2-9F6B-935FE1148BBA}"/>
    <cellStyle name="Normal 18 6 4" xfId="3374" xr:uid="{1A52EC68-4B2B-49FD-899C-CCE4C30ACF66}"/>
    <cellStyle name="Normal 18 6 4 2" xfId="9287" xr:uid="{4BF6769A-A1DF-4E35-ABA2-D57911397531}"/>
    <cellStyle name="Normal 18 6 4 2 2" xfId="21111" xr:uid="{4BF995D7-9C48-4697-A947-46527CA1AF1E}"/>
    <cellStyle name="Normal 18 6 4 3" xfId="15200" xr:uid="{3B0B5D2C-99C6-4C6C-BFF0-C38A9ADD0922}"/>
    <cellStyle name="Normal 18 6 5" xfId="6331" xr:uid="{FF3947FD-74BA-4338-91A4-F395B4C4DC4D}"/>
    <cellStyle name="Normal 18 6 5 2" xfId="18156" xr:uid="{E8981365-7E78-4E32-A05F-384E43CD81D5}"/>
    <cellStyle name="Normal 18 6 6" xfId="12245" xr:uid="{26734212-FEA5-47B3-87C6-0004464ED507}"/>
    <cellStyle name="Normal 18 7" xfId="786" xr:uid="{B7BBAE0E-7CB9-4226-8EE2-3621BEA97EC1}"/>
    <cellStyle name="Normal 18 7 2" xfId="2265" xr:uid="{16EE2F67-A37C-4DE7-911D-2F8B89524AB8}"/>
    <cellStyle name="Normal 18 7 2 2" xfId="5222" xr:uid="{CC384401-A00F-4009-B576-4A46F44D217F}"/>
    <cellStyle name="Normal 18 7 2 2 2" xfId="11135" xr:uid="{B1FBF794-6444-44C8-B7F5-734735808436}"/>
    <cellStyle name="Normal 18 7 2 2 2 2" xfId="22959" xr:uid="{178D7DE3-9CDD-4B96-AB35-AD7E2B430211}"/>
    <cellStyle name="Normal 18 7 2 2 3" xfId="17048" xr:uid="{86C34CF3-7C18-4563-BB66-25BF8BBAD520}"/>
    <cellStyle name="Normal 18 7 2 3" xfId="8179" xr:uid="{15EADC22-145E-4C15-9CE4-9FC89BB57C9C}"/>
    <cellStyle name="Normal 18 7 2 3 2" xfId="20004" xr:uid="{D96A03A5-9199-44DF-B735-F7E9B43311AE}"/>
    <cellStyle name="Normal 18 7 2 4" xfId="14093" xr:uid="{F1D3E4F4-D01F-4303-B3DC-D654294DCFC4}"/>
    <cellStyle name="Normal 18 7 3" xfId="3745" xr:uid="{DBB261CB-B2F0-4E0B-A376-1F20434A251F}"/>
    <cellStyle name="Normal 18 7 3 2" xfId="9658" xr:uid="{A33B7278-2C64-45AF-BC27-31A0799CEF54}"/>
    <cellStyle name="Normal 18 7 3 2 2" xfId="21482" xr:uid="{537C4F6B-AF88-4458-9127-6D204282704A}"/>
    <cellStyle name="Normal 18 7 3 3" xfId="15571" xr:uid="{7B8A969A-049C-4A04-B225-3E9DB8E1AB3A}"/>
    <cellStyle name="Normal 18 7 4" xfId="6702" xr:uid="{BF9FDDC6-7CAC-471F-8092-1D3B1088F384}"/>
    <cellStyle name="Normal 18 7 4 2" xfId="18527" xr:uid="{3C95951D-9A4B-49FB-9015-F194F6ABABA3}"/>
    <cellStyle name="Normal 18 7 5" xfId="12616" xr:uid="{081BC98E-EE35-45BB-90B2-57BD3B04EBA7}"/>
    <cellStyle name="Normal 18 8" xfId="1526" xr:uid="{F2800CEC-7AC2-4B93-A7B6-55DB53A404DD}"/>
    <cellStyle name="Normal 18 8 2" xfId="4483" xr:uid="{8412BF9D-3225-447F-801B-F0021438C1DC}"/>
    <cellStyle name="Normal 18 8 2 2" xfId="10396" xr:uid="{023955A1-5A9B-4C7F-AFBF-67E82C88F803}"/>
    <cellStyle name="Normal 18 8 2 2 2" xfId="22220" xr:uid="{EF7F2859-5FCC-45FA-9647-1BEB89DB8BCF}"/>
    <cellStyle name="Normal 18 8 2 3" xfId="16309" xr:uid="{BAFD3DFC-3BF8-4AB9-A300-13C32C88B208}"/>
    <cellStyle name="Normal 18 8 3" xfId="7440" xr:uid="{6BA81C92-DD7B-4AA2-8A69-EF62DD8AB9E4}"/>
    <cellStyle name="Normal 18 8 3 2" xfId="19265" xr:uid="{EB97A828-8803-462D-9513-EB6E046871B4}"/>
    <cellStyle name="Normal 18 8 4" xfId="13354" xr:uid="{3A0BFA95-6008-4B12-8FC8-B32CFEE50FE9}"/>
    <cellStyle name="Normal 18 9" xfId="3006" xr:uid="{B4955E6D-98BF-4A42-946D-2F45C83FF09A}"/>
    <cellStyle name="Normal 18 9 2" xfId="8919" xr:uid="{C25AF82F-6BF8-4652-91A0-13E881615475}"/>
    <cellStyle name="Normal 18 9 2 2" xfId="20743" xr:uid="{B22EEC91-2D92-4ED0-8422-28C688B0458E}"/>
    <cellStyle name="Normal 18 9 3" xfId="14832" xr:uid="{A066E275-7C66-4B1D-8562-E2892C1C0F7C}"/>
    <cellStyle name="Normal 19" xfId="31" xr:uid="{02EC1C8D-6B3F-489D-8DDC-CE4FA9B3035D}"/>
    <cellStyle name="Normal 19 10" xfId="11878" xr:uid="{5ED89F4D-06DD-408D-9AB7-559EC5ACC3A5}"/>
    <cellStyle name="Normal 19 2" xfId="95" xr:uid="{7124D3F0-92B2-438A-8DB2-F4B08AD7CB6F}"/>
    <cellStyle name="Normal 19 2 2" xfId="221" xr:uid="{3E786683-CBE8-4D81-9361-234D3AF58092}"/>
    <cellStyle name="Normal 19 2 2 2" xfId="593" xr:uid="{7CD6A213-35C9-4121-9709-49734ED8E306}"/>
    <cellStyle name="Normal 19 2 2 2 2" xfId="1335" xr:uid="{3CF948C8-5CE1-48B1-9C68-AED33BCFB73C}"/>
    <cellStyle name="Normal 19 2 2 2 2 2" xfId="2814" xr:uid="{860E7D55-CA8A-4C4C-B8DC-33E2448FB5E8}"/>
    <cellStyle name="Normal 19 2 2 2 2 2 2" xfId="5771" xr:uid="{EEAE79D3-984F-4457-81A4-831587BAACA6}"/>
    <cellStyle name="Normal 19 2 2 2 2 2 2 2" xfId="11684" xr:uid="{F863D25A-F652-4966-8714-ED7A2113E248}"/>
    <cellStyle name="Normal 19 2 2 2 2 2 2 2 2" xfId="23508" xr:uid="{F6605D52-FA93-42AC-BCF7-63716F963175}"/>
    <cellStyle name="Normal 19 2 2 2 2 2 2 3" xfId="17597" xr:uid="{8DC182C3-58F0-443A-8D28-D047E704436F}"/>
    <cellStyle name="Normal 19 2 2 2 2 2 3" xfId="8728" xr:uid="{A10742B1-EB54-4CBC-8036-DBB1F4A61999}"/>
    <cellStyle name="Normal 19 2 2 2 2 2 3 2" xfId="20553" xr:uid="{EE73BB59-C8B1-40D1-BE01-D36099F12BE0}"/>
    <cellStyle name="Normal 19 2 2 2 2 2 4" xfId="14642" xr:uid="{55E1371D-AC03-4FB2-AF7A-7290EBDD033D}"/>
    <cellStyle name="Normal 19 2 2 2 2 3" xfId="4294" xr:uid="{C21C697B-4EBB-48E0-A52C-C787B4E056DD}"/>
    <cellStyle name="Normal 19 2 2 2 2 3 2" xfId="10207" xr:uid="{705E0EA8-8C32-4B99-8014-7DD50612C412}"/>
    <cellStyle name="Normal 19 2 2 2 2 3 2 2" xfId="22031" xr:uid="{CFE404D4-845B-49D5-9205-D991718B00EE}"/>
    <cellStyle name="Normal 19 2 2 2 2 3 3" xfId="16120" xr:uid="{51E03664-6670-4C69-8E08-3D68212F6CE8}"/>
    <cellStyle name="Normal 19 2 2 2 2 4" xfId="7251" xr:uid="{6B1D4E3B-98B9-4F79-AB3C-C7340F67474D}"/>
    <cellStyle name="Normal 19 2 2 2 2 4 2" xfId="19076" xr:uid="{7F93201C-90C5-4E5B-BD3D-D20D56736819}"/>
    <cellStyle name="Normal 19 2 2 2 2 5" xfId="13165" xr:uid="{A31995D8-9A20-4D84-991E-A8115288749E}"/>
    <cellStyle name="Normal 19 2 2 2 3" xfId="2075" xr:uid="{FFC8B12A-5676-42EB-B5DF-79517F5D1395}"/>
    <cellStyle name="Normal 19 2 2 2 3 2" xfId="5032" xr:uid="{9C64E9ED-8B40-4291-A141-454D3C52C11F}"/>
    <cellStyle name="Normal 19 2 2 2 3 2 2" xfId="10945" xr:uid="{9C5F5B12-80B7-4BF4-9AFA-F814DAF6DE9D}"/>
    <cellStyle name="Normal 19 2 2 2 3 2 2 2" xfId="22769" xr:uid="{2378C436-C12F-49A4-8356-43137C8CA309}"/>
    <cellStyle name="Normal 19 2 2 2 3 2 3" xfId="16858" xr:uid="{04160A32-5C93-4EF5-BDCE-B0717F81A52F}"/>
    <cellStyle name="Normal 19 2 2 2 3 3" xfId="7989" xr:uid="{15C5A0C7-BDA8-4249-BE13-5128DC106AEB}"/>
    <cellStyle name="Normal 19 2 2 2 3 3 2" xfId="19814" xr:uid="{6ED57C0B-5BF4-496A-9D4A-E80403E76E35}"/>
    <cellStyle name="Normal 19 2 2 2 3 4" xfId="13903" xr:uid="{E09FC2D9-4107-4346-9F08-D1B5338356A6}"/>
    <cellStyle name="Normal 19 2 2 2 4" xfId="3555" xr:uid="{99EEE41F-B13A-428E-BF38-1E7B10CC4241}"/>
    <cellStyle name="Normal 19 2 2 2 4 2" xfId="9468" xr:uid="{107BC672-AF01-4C1C-AC80-495B67FE4F72}"/>
    <cellStyle name="Normal 19 2 2 2 4 2 2" xfId="21292" xr:uid="{35F0D942-434F-4218-AEFF-5DFF2160D26A}"/>
    <cellStyle name="Normal 19 2 2 2 4 3" xfId="15381" xr:uid="{8C211167-5F24-4AF6-962B-181B7C246AD2}"/>
    <cellStyle name="Normal 19 2 2 2 5" xfId="6512" xr:uid="{6B3628E2-3998-4626-9631-E3A1F1EDD80E}"/>
    <cellStyle name="Normal 19 2 2 2 5 2" xfId="18337" xr:uid="{C247918E-E0AF-464D-9CC5-D3E21FB11E8F}"/>
    <cellStyle name="Normal 19 2 2 2 6" xfId="12426" xr:uid="{2771E127-8C8C-40B9-94FE-3CACB8CBB0F7}"/>
    <cellStyle name="Normal 19 2 2 3" xfId="967" xr:uid="{CCBFB512-4DDD-4DC3-B0C8-2C208A33AFE8}"/>
    <cellStyle name="Normal 19 2 2 3 2" xfId="2446" xr:uid="{BD4D38EA-3F97-4542-83A4-C91A242B9565}"/>
    <cellStyle name="Normal 19 2 2 3 2 2" xfId="5403" xr:uid="{8D5E73B6-166D-4FBB-962D-FCF0EB90B0D7}"/>
    <cellStyle name="Normal 19 2 2 3 2 2 2" xfId="11316" xr:uid="{16B72F7C-2783-4911-9F24-EC6881DDF18A}"/>
    <cellStyle name="Normal 19 2 2 3 2 2 2 2" xfId="23140" xr:uid="{57CDAF01-9983-4DF0-A57A-AA9F47C9FE6D}"/>
    <cellStyle name="Normal 19 2 2 3 2 2 3" xfId="17229" xr:uid="{66D9288C-43F1-454A-81B7-3BA991FE7697}"/>
    <cellStyle name="Normal 19 2 2 3 2 3" xfId="8360" xr:uid="{C41A11BC-5E7A-4634-BF53-593B53027D4B}"/>
    <cellStyle name="Normal 19 2 2 3 2 3 2" xfId="20185" xr:uid="{0ECACD00-8677-440E-89A4-29EA0DD4C64A}"/>
    <cellStyle name="Normal 19 2 2 3 2 4" xfId="14274" xr:uid="{63C20E45-616B-4C51-A1E3-245A84F5C85D}"/>
    <cellStyle name="Normal 19 2 2 3 3" xfId="3926" xr:uid="{506ADBE3-6457-47EA-8D1A-EC3372FEB30C}"/>
    <cellStyle name="Normal 19 2 2 3 3 2" xfId="9839" xr:uid="{360674B4-AEA0-433E-ADD4-4BC0BE74A62B}"/>
    <cellStyle name="Normal 19 2 2 3 3 2 2" xfId="21663" xr:uid="{30488831-8FAB-4DAD-A724-80A902B25E99}"/>
    <cellStyle name="Normal 19 2 2 3 3 3" xfId="15752" xr:uid="{A86CC0A7-7F2D-4972-B012-EA68DA1C8C33}"/>
    <cellStyle name="Normal 19 2 2 3 4" xfId="6883" xr:uid="{7E93042B-1CB5-4815-A211-78ED93CBD3D9}"/>
    <cellStyle name="Normal 19 2 2 3 4 2" xfId="18708" xr:uid="{B0E2C003-14AB-4E18-A101-B056FBC8733E}"/>
    <cellStyle name="Normal 19 2 2 3 5" xfId="12797" xr:uid="{627E0D46-EE43-474F-90BB-5CADB00E6AB7}"/>
    <cellStyle name="Normal 19 2 2 4" xfId="1707" xr:uid="{347E6645-DDDA-4624-B747-E4804EC697FD}"/>
    <cellStyle name="Normal 19 2 2 4 2" xfId="4664" xr:uid="{4D1B34BF-5300-4EAB-8279-42923102AD6E}"/>
    <cellStyle name="Normal 19 2 2 4 2 2" xfId="10577" xr:uid="{743D3054-CD44-4E4B-83B1-5FA050645918}"/>
    <cellStyle name="Normal 19 2 2 4 2 2 2" xfId="22401" xr:uid="{8C737D35-5381-4FF7-B305-696BD0908484}"/>
    <cellStyle name="Normal 19 2 2 4 2 3" xfId="16490" xr:uid="{B73BCFA8-4383-48E8-BBFC-B7BFFF520FE8}"/>
    <cellStyle name="Normal 19 2 2 4 3" xfId="7621" xr:uid="{06556784-1AEF-4309-9DC3-828BA82832DA}"/>
    <cellStyle name="Normal 19 2 2 4 3 2" xfId="19446" xr:uid="{6160A322-B7CD-4620-B12C-507832F13C9E}"/>
    <cellStyle name="Normal 19 2 2 4 4" xfId="13535" xr:uid="{2F1178CE-C49C-46C6-B453-67928032CD18}"/>
    <cellStyle name="Normal 19 2 2 5" xfId="3187" xr:uid="{F9CF7680-969A-45DA-8D1C-25ECDF4D143D}"/>
    <cellStyle name="Normal 19 2 2 5 2" xfId="9100" xr:uid="{58C6AC4D-3871-4B77-AEC9-5131034C1D7B}"/>
    <cellStyle name="Normal 19 2 2 5 2 2" xfId="20924" xr:uid="{2C2ADDEE-7A1C-43A5-BB67-0D4FE59AA377}"/>
    <cellStyle name="Normal 19 2 2 5 3" xfId="15013" xr:uid="{D58F81D8-CE8F-425E-94B4-EDD03CB9AAA9}"/>
    <cellStyle name="Normal 19 2 2 6" xfId="6144" xr:uid="{7B43FA62-5239-4A06-A1ED-85FB918E13DB}"/>
    <cellStyle name="Normal 19 2 2 6 2" xfId="17969" xr:uid="{F1EDD137-DFB3-45A2-B12B-8D3B9C6BA2C6}"/>
    <cellStyle name="Normal 19 2 2 7" xfId="12058" xr:uid="{5EC95ED5-4352-4A49-B7F8-D483F6F727DE}"/>
    <cellStyle name="Normal 19 2 3" xfId="344" xr:uid="{563F1490-DA7E-4AE5-BE25-5E92E69B3B8B}"/>
    <cellStyle name="Normal 19 2 3 2" xfId="715" xr:uid="{16D80A3B-E2D9-4E00-A32C-6898D861F735}"/>
    <cellStyle name="Normal 19 2 3 2 2" xfId="1456" xr:uid="{9D2EF9CB-1FA9-4B3C-A18E-69628891774E}"/>
    <cellStyle name="Normal 19 2 3 2 2 2" xfId="2935" xr:uid="{756B35BC-56CC-4898-BC49-500E917DD8D2}"/>
    <cellStyle name="Normal 19 2 3 2 2 2 2" xfId="5892" xr:uid="{A1F4B373-C7D9-42DF-A6B4-B163EDFDDCDA}"/>
    <cellStyle name="Normal 19 2 3 2 2 2 2 2" xfId="11805" xr:uid="{215CB249-9586-45BE-BC45-E801660A8225}"/>
    <cellStyle name="Normal 19 2 3 2 2 2 2 2 2" xfId="23629" xr:uid="{AD178E9C-F86F-46CF-A9F3-763AE5A55088}"/>
    <cellStyle name="Normal 19 2 3 2 2 2 2 3" xfId="17718" xr:uid="{03303141-EC97-4ACC-BF69-12A879E3C25C}"/>
    <cellStyle name="Normal 19 2 3 2 2 2 3" xfId="8849" xr:uid="{233ACE26-3D03-4450-B0B5-08198A4E8ABF}"/>
    <cellStyle name="Normal 19 2 3 2 2 2 3 2" xfId="20674" xr:uid="{82501E1E-F74A-4693-A2A7-067C61BCE9E7}"/>
    <cellStyle name="Normal 19 2 3 2 2 2 4" xfId="14763" xr:uid="{159D45E2-0E6E-46F8-B970-AB5571636B3E}"/>
    <cellStyle name="Normal 19 2 3 2 2 3" xfId="4415" xr:uid="{9DB1C49B-CB05-43D8-953D-945988151440}"/>
    <cellStyle name="Normal 19 2 3 2 2 3 2" xfId="10328" xr:uid="{81AE128C-489A-4092-AB1A-0E93E00056AE}"/>
    <cellStyle name="Normal 19 2 3 2 2 3 2 2" xfId="22152" xr:uid="{E458A39D-23C0-4195-9F37-0D415CB9E15E}"/>
    <cellStyle name="Normal 19 2 3 2 2 3 3" xfId="16241" xr:uid="{809B6738-B058-47A7-B26B-5693BF02D7AD}"/>
    <cellStyle name="Normal 19 2 3 2 2 4" xfId="7372" xr:uid="{09E25A23-62A9-42CF-A180-02620C5863F2}"/>
    <cellStyle name="Normal 19 2 3 2 2 4 2" xfId="19197" xr:uid="{74FA2235-6618-4D40-B6EF-E424059C895A}"/>
    <cellStyle name="Normal 19 2 3 2 2 5" xfId="13286" xr:uid="{2B734B54-8543-42B8-9661-7E254B6A6397}"/>
    <cellStyle name="Normal 19 2 3 2 3" xfId="2196" xr:uid="{B44D5992-D1B2-4911-9005-C252E765286C}"/>
    <cellStyle name="Normal 19 2 3 2 3 2" xfId="5153" xr:uid="{70A8D87C-8356-456C-947E-BF38277EE083}"/>
    <cellStyle name="Normal 19 2 3 2 3 2 2" xfId="11066" xr:uid="{33F4731C-DB55-47AF-95F9-810AB27AF2E1}"/>
    <cellStyle name="Normal 19 2 3 2 3 2 2 2" xfId="22890" xr:uid="{AE2F7CBE-D353-4E65-9C2A-8124454EB7B1}"/>
    <cellStyle name="Normal 19 2 3 2 3 2 3" xfId="16979" xr:uid="{DEBFF829-0FCF-46E5-BBDE-790472428E5E}"/>
    <cellStyle name="Normal 19 2 3 2 3 3" xfId="8110" xr:uid="{71F8353A-C2DD-4301-A055-836FBF6210BC}"/>
    <cellStyle name="Normal 19 2 3 2 3 3 2" xfId="19935" xr:uid="{01B9C466-7B43-482B-94FC-F585C983E321}"/>
    <cellStyle name="Normal 19 2 3 2 3 4" xfId="14024" xr:uid="{3F0207F4-2498-40BF-8D53-28FF7DF6FBD6}"/>
    <cellStyle name="Normal 19 2 3 2 4" xfId="3676" xr:uid="{ABAA39B9-A92F-4DF4-AF22-E8A622604949}"/>
    <cellStyle name="Normal 19 2 3 2 4 2" xfId="9589" xr:uid="{F6BB9AA7-F25F-443D-B8A6-B35CACB9A1FD}"/>
    <cellStyle name="Normal 19 2 3 2 4 2 2" xfId="21413" xr:uid="{3EEA9B17-36A2-4B8E-9547-06BBFCA051FA}"/>
    <cellStyle name="Normal 19 2 3 2 4 3" xfId="15502" xr:uid="{621A64DA-594E-454C-917E-B9B6322B597A}"/>
    <cellStyle name="Normal 19 2 3 2 5" xfId="6633" xr:uid="{CEDBEEA5-AE3A-46B0-8531-0545557F8B5E}"/>
    <cellStyle name="Normal 19 2 3 2 5 2" xfId="18458" xr:uid="{36665E12-9694-4498-9507-088953BAA17E}"/>
    <cellStyle name="Normal 19 2 3 2 6" xfId="12547" xr:uid="{8EF8D357-9476-4CE1-A0BE-4976C0ECACC1}"/>
    <cellStyle name="Normal 19 2 3 3" xfId="1088" xr:uid="{ABD02078-9F76-4441-9424-A9581CDF2FB6}"/>
    <cellStyle name="Normal 19 2 3 3 2" xfId="2567" xr:uid="{274D1EE2-BFE8-46CE-A444-385AA0B05650}"/>
    <cellStyle name="Normal 19 2 3 3 2 2" xfId="5524" xr:uid="{6AFBF3A3-33A7-4926-B064-1D996B048346}"/>
    <cellStyle name="Normal 19 2 3 3 2 2 2" xfId="11437" xr:uid="{72063828-00D4-4C53-8790-F569E8CEE161}"/>
    <cellStyle name="Normal 19 2 3 3 2 2 2 2" xfId="23261" xr:uid="{5B1FBDA6-1FF8-4B2E-84B6-AF5DD2CEC8CA}"/>
    <cellStyle name="Normal 19 2 3 3 2 2 3" xfId="17350" xr:uid="{F72BC3A8-CD2B-41C5-A1BF-FA4AFFC80774}"/>
    <cellStyle name="Normal 19 2 3 3 2 3" xfId="8481" xr:uid="{AD157433-BCC8-4375-B6A0-C66E0446BD67}"/>
    <cellStyle name="Normal 19 2 3 3 2 3 2" xfId="20306" xr:uid="{996B1190-69EB-4C14-9E1A-17E53A5A8324}"/>
    <cellStyle name="Normal 19 2 3 3 2 4" xfId="14395" xr:uid="{57497DFE-6DFA-4BCC-BE33-D92348B13CC7}"/>
    <cellStyle name="Normal 19 2 3 3 3" xfId="4047" xr:uid="{6533B99E-4010-4FBA-A986-A455E811BF94}"/>
    <cellStyle name="Normal 19 2 3 3 3 2" xfId="9960" xr:uid="{B958AF23-D0B9-4233-A353-2FBBC4517F0A}"/>
    <cellStyle name="Normal 19 2 3 3 3 2 2" xfId="21784" xr:uid="{9B5B0DE4-9947-4B74-A5BF-89E8FE534FEE}"/>
    <cellStyle name="Normal 19 2 3 3 3 3" xfId="15873" xr:uid="{C8BA8ECB-93E3-4FC9-891A-39D66A142EBF}"/>
    <cellStyle name="Normal 19 2 3 3 4" xfId="7004" xr:uid="{666DCA55-ED9F-4F46-A2E9-0096D48D3776}"/>
    <cellStyle name="Normal 19 2 3 3 4 2" xfId="18829" xr:uid="{6D4A502E-D09F-4F77-867F-6EB50A638A21}"/>
    <cellStyle name="Normal 19 2 3 3 5" xfId="12918" xr:uid="{A16758E4-E0E8-483B-A947-F1C535FC0631}"/>
    <cellStyle name="Normal 19 2 3 4" xfId="1828" xr:uid="{EF459341-6F5C-42C5-9063-7064E02B94D3}"/>
    <cellStyle name="Normal 19 2 3 4 2" xfId="4785" xr:uid="{64FB4ED3-2D98-4E8A-B2F2-33481508E5F3}"/>
    <cellStyle name="Normal 19 2 3 4 2 2" xfId="10698" xr:uid="{2FD14A03-B6E5-478D-A3CC-6EF7B31400AC}"/>
    <cellStyle name="Normal 19 2 3 4 2 2 2" xfId="22522" xr:uid="{5C23C755-A734-41BE-8C58-5CF813A33834}"/>
    <cellStyle name="Normal 19 2 3 4 2 3" xfId="16611" xr:uid="{75B35EA9-8B9B-4234-B283-22BBB78B38C7}"/>
    <cellStyle name="Normal 19 2 3 4 3" xfId="7742" xr:uid="{3CAED338-3AE3-4230-91D1-29A23D622A1E}"/>
    <cellStyle name="Normal 19 2 3 4 3 2" xfId="19567" xr:uid="{07730722-87CA-44F8-ACEA-ED17DF47D247}"/>
    <cellStyle name="Normal 19 2 3 4 4" xfId="13656" xr:uid="{AB0B3ED1-EC31-4B7F-9AA5-A0236CB57E6F}"/>
    <cellStyle name="Normal 19 2 3 5" xfId="3308" xr:uid="{68DFAC64-C42B-4F84-B4FE-47933FA0185B}"/>
    <cellStyle name="Normal 19 2 3 5 2" xfId="9221" xr:uid="{3EE6E292-8936-45F8-804B-AF5166012CE3}"/>
    <cellStyle name="Normal 19 2 3 5 2 2" xfId="21045" xr:uid="{160A2E5F-EE72-4FA6-97EB-98FBAF1128F0}"/>
    <cellStyle name="Normal 19 2 3 5 3" xfId="15134" xr:uid="{4634329B-2915-4D4C-A217-340AA4F5B713}"/>
    <cellStyle name="Normal 19 2 3 6" xfId="6265" xr:uid="{7E5AD700-D2C9-4F8A-964C-DB0415518D81}"/>
    <cellStyle name="Normal 19 2 3 6 2" xfId="18090" xr:uid="{8FDACCB2-306D-4B17-84FC-1C89EF245B18}"/>
    <cellStyle name="Normal 19 2 3 7" xfId="12179" xr:uid="{E2326D0D-A6C3-41AB-82E3-0310A421DBE1}"/>
    <cellStyle name="Normal 19 2 4" xfId="472" xr:uid="{B8B40F49-FF5C-4AEE-8EC4-DDF2A9251AE0}"/>
    <cellStyle name="Normal 19 2 4 2" xfId="1214" xr:uid="{62868491-8C87-4421-851A-D1C4E3ADD5BE}"/>
    <cellStyle name="Normal 19 2 4 2 2" xfId="2693" xr:uid="{D81E7BC3-7EF3-44A5-9F02-B1936ECBE0F6}"/>
    <cellStyle name="Normal 19 2 4 2 2 2" xfId="5650" xr:uid="{11C396EB-6464-4C19-B8D9-9491F830CC4E}"/>
    <cellStyle name="Normal 19 2 4 2 2 2 2" xfId="11563" xr:uid="{1CC496E9-02F7-4E67-BC31-79370A425B9E}"/>
    <cellStyle name="Normal 19 2 4 2 2 2 2 2" xfId="23387" xr:uid="{9B9FFDEE-F2B4-46D0-8921-F4FE65214835}"/>
    <cellStyle name="Normal 19 2 4 2 2 2 3" xfId="17476" xr:uid="{A570BAD8-0695-44B5-8C14-88A0D08E25B2}"/>
    <cellStyle name="Normal 19 2 4 2 2 3" xfId="8607" xr:uid="{01B1BF5F-1968-491A-9CDE-2C45EB11EE93}"/>
    <cellStyle name="Normal 19 2 4 2 2 3 2" xfId="20432" xr:uid="{BF54A26C-07D2-4D95-9CE3-8CF7591CAD26}"/>
    <cellStyle name="Normal 19 2 4 2 2 4" xfId="14521" xr:uid="{8CBA12A6-1934-4A6B-8B9C-99DB9D9ACCE8}"/>
    <cellStyle name="Normal 19 2 4 2 3" xfId="4173" xr:uid="{6FC87A1E-C34D-44D2-843A-F1C6B60063FE}"/>
    <cellStyle name="Normal 19 2 4 2 3 2" xfId="10086" xr:uid="{21E3F236-0F05-4BB8-9AD4-66FE3320D430}"/>
    <cellStyle name="Normal 19 2 4 2 3 2 2" xfId="21910" xr:uid="{C6CA6D57-E79A-4573-B47A-D707B894F538}"/>
    <cellStyle name="Normal 19 2 4 2 3 3" xfId="15999" xr:uid="{CE53CD88-510C-4ADC-A948-BE8E34EA45CC}"/>
    <cellStyle name="Normal 19 2 4 2 4" xfId="7130" xr:uid="{EDE3E091-3EC1-4F33-940F-D2EECE43A41B}"/>
    <cellStyle name="Normal 19 2 4 2 4 2" xfId="18955" xr:uid="{6E1BB231-3384-460B-9320-44986641C2A1}"/>
    <cellStyle name="Normal 19 2 4 2 5" xfId="13044" xr:uid="{127D60A9-E1BA-45EA-942E-C470FB89D109}"/>
    <cellStyle name="Normal 19 2 4 3" xfId="1954" xr:uid="{0534C8F8-D0B1-4D94-BD8A-8F0E8681EDC5}"/>
    <cellStyle name="Normal 19 2 4 3 2" xfId="4911" xr:uid="{CD446CA9-EB01-47A0-87C2-D525C6508DF4}"/>
    <cellStyle name="Normal 19 2 4 3 2 2" xfId="10824" xr:uid="{0513C291-C0AA-432D-85D3-B4311AC12AB7}"/>
    <cellStyle name="Normal 19 2 4 3 2 2 2" xfId="22648" xr:uid="{765ABE29-7A5B-4F4A-993D-41A1DF86E418}"/>
    <cellStyle name="Normal 19 2 4 3 2 3" xfId="16737" xr:uid="{266FC768-20E0-44C8-964B-B65880E9F8AD}"/>
    <cellStyle name="Normal 19 2 4 3 3" xfId="7868" xr:uid="{337C7267-E6C8-4859-849F-D7889A32DD3F}"/>
    <cellStyle name="Normal 19 2 4 3 3 2" xfId="19693" xr:uid="{20D92818-AA79-4507-997A-8476CC358080}"/>
    <cellStyle name="Normal 19 2 4 3 4" xfId="13782" xr:uid="{956EA47D-4B39-4921-8202-2CC765FE4E66}"/>
    <cellStyle name="Normal 19 2 4 4" xfId="3434" xr:uid="{7D6E148A-3515-4FCB-84A5-A45475C38720}"/>
    <cellStyle name="Normal 19 2 4 4 2" xfId="9347" xr:uid="{5FA854C4-CDDC-4F68-B1D1-8F974D8F6F95}"/>
    <cellStyle name="Normal 19 2 4 4 2 2" xfId="21171" xr:uid="{584A1ADF-91D7-4339-9B9E-0C00D3E5B5BC}"/>
    <cellStyle name="Normal 19 2 4 4 3" xfId="15260" xr:uid="{0343B080-8A7B-4848-BB50-08FAA87E63D7}"/>
    <cellStyle name="Normal 19 2 4 5" xfId="6391" xr:uid="{9976885E-7355-4B5B-9F39-59BB924DFB57}"/>
    <cellStyle name="Normal 19 2 4 5 2" xfId="18216" xr:uid="{A92F837E-EED6-42DE-918E-758D63EDB4D3}"/>
    <cellStyle name="Normal 19 2 4 6" xfId="12305" xr:uid="{F47B759D-FD17-44F4-84F1-8BF89681E389}"/>
    <cellStyle name="Normal 19 2 5" xfId="846" xr:uid="{9CB8CC5A-5BED-47AE-8783-0AB244A507A7}"/>
    <cellStyle name="Normal 19 2 5 2" xfId="2325" xr:uid="{BC546753-F80E-48A8-9B4C-83A99A24F212}"/>
    <cellStyle name="Normal 19 2 5 2 2" xfId="5282" xr:uid="{D87F1E8A-952A-451D-9792-0874B796002F}"/>
    <cellStyle name="Normal 19 2 5 2 2 2" xfId="11195" xr:uid="{C974BC29-EAB7-4CE4-AE4C-36AC16243901}"/>
    <cellStyle name="Normal 19 2 5 2 2 2 2" xfId="23019" xr:uid="{8EF307A1-B708-470B-9865-18C1AE1D4251}"/>
    <cellStyle name="Normal 19 2 5 2 2 3" xfId="17108" xr:uid="{2354A08F-F028-4AEF-B5CB-B34ED0E401C3}"/>
    <cellStyle name="Normal 19 2 5 2 3" xfId="8239" xr:uid="{B84664C0-4E47-4348-AEFC-70D229A1B801}"/>
    <cellStyle name="Normal 19 2 5 2 3 2" xfId="20064" xr:uid="{B5826394-5D47-4052-8310-B5EB2F68830A}"/>
    <cellStyle name="Normal 19 2 5 2 4" xfId="14153" xr:uid="{6283A96C-7785-4230-BBE7-5FD2E717CE99}"/>
    <cellStyle name="Normal 19 2 5 3" xfId="3805" xr:uid="{E333C076-201A-4749-9627-A7A73146B0D7}"/>
    <cellStyle name="Normal 19 2 5 3 2" xfId="9718" xr:uid="{1C12FB9C-279B-4B17-A0B3-E058981D731A}"/>
    <cellStyle name="Normal 19 2 5 3 2 2" xfId="21542" xr:uid="{CC821C2B-FE09-48D9-8A9D-DBF31464D53A}"/>
    <cellStyle name="Normal 19 2 5 3 3" xfId="15631" xr:uid="{B2C8D985-C021-46D1-89B0-72A8746305DC}"/>
    <cellStyle name="Normal 19 2 5 4" xfId="6762" xr:uid="{0C2F6CB2-7A96-4CEF-A393-1C63B805D424}"/>
    <cellStyle name="Normal 19 2 5 4 2" xfId="18587" xr:uid="{A879496C-B050-4B69-B5B6-E5CC2EFF54ED}"/>
    <cellStyle name="Normal 19 2 5 5" xfId="12676" xr:uid="{C5E90767-5579-4913-8342-E8E1D4C148B9}"/>
    <cellStyle name="Normal 19 2 6" xfId="1586" xr:uid="{6EC66B5F-50C1-478F-B8CA-187F6DB3F8B6}"/>
    <cellStyle name="Normal 19 2 6 2" xfId="4543" xr:uid="{92ECB1FC-6D0B-4126-8351-22153D9B4BA3}"/>
    <cellStyle name="Normal 19 2 6 2 2" xfId="10456" xr:uid="{1E7521E6-DDE2-4547-AE37-5840869ED678}"/>
    <cellStyle name="Normal 19 2 6 2 2 2" xfId="22280" xr:uid="{CC7C2713-6DF5-482C-BDF9-070D7478AE03}"/>
    <cellStyle name="Normal 19 2 6 2 3" xfId="16369" xr:uid="{DCF0CC8F-2195-4233-BBE0-193AAC482E0C}"/>
    <cellStyle name="Normal 19 2 6 3" xfId="7500" xr:uid="{1599BE94-A966-4F3B-999A-F628A5B75D83}"/>
    <cellStyle name="Normal 19 2 6 3 2" xfId="19325" xr:uid="{5EC16DEA-6EC1-4CE2-9DB5-DB47A2727793}"/>
    <cellStyle name="Normal 19 2 6 4" xfId="13414" xr:uid="{E614DD31-140B-498D-B0D7-AF796E10F5C1}"/>
    <cellStyle name="Normal 19 2 7" xfId="3066" xr:uid="{E1CC85F2-C27A-4B5E-A03E-4FD24A301BE1}"/>
    <cellStyle name="Normal 19 2 7 2" xfId="8979" xr:uid="{19D62FBA-9670-4198-A846-89D8F8C075F1}"/>
    <cellStyle name="Normal 19 2 7 2 2" xfId="20803" xr:uid="{B50C101F-7461-4DBB-9CA8-19A27D015C65}"/>
    <cellStyle name="Normal 19 2 7 3" xfId="14892" xr:uid="{980098FA-DDE2-47F1-A54D-0CB53FB1C673}"/>
    <cellStyle name="Normal 19 2 8" xfId="6023" xr:uid="{8FD9460C-2377-4D18-805C-44936867B273}"/>
    <cellStyle name="Normal 19 2 8 2" xfId="17848" xr:uid="{9DA69897-117C-447C-A52B-4BACD9B69F70}"/>
    <cellStyle name="Normal 19 2 9" xfId="11937" xr:uid="{62838E63-B32F-4D09-88C9-84DADDEB14E0}"/>
    <cellStyle name="Normal 19 3" xfId="161" xr:uid="{82647EB3-1953-455B-94A0-1DE166C6FF6A}"/>
    <cellStyle name="Normal 19 3 2" xfId="534" xr:uid="{1E29808E-E70A-4AFA-9146-4426517C1A5F}"/>
    <cellStyle name="Normal 19 3 2 2" xfId="1276" xr:uid="{A64BEA09-687B-4169-9485-6DD9D7AE7ECF}"/>
    <cellStyle name="Normal 19 3 2 2 2" xfId="2755" xr:uid="{89683A7D-3232-4458-B8DC-2359A4D05579}"/>
    <cellStyle name="Normal 19 3 2 2 2 2" xfId="5712" xr:uid="{D900CC35-84F1-453D-A1D8-465548BCF448}"/>
    <cellStyle name="Normal 19 3 2 2 2 2 2" xfId="11625" xr:uid="{4DEE4F6F-369D-4CBC-AE50-02D66C9588C2}"/>
    <cellStyle name="Normal 19 3 2 2 2 2 2 2" xfId="23449" xr:uid="{8357C56F-3236-4E58-AEA0-5FEA920DBEC4}"/>
    <cellStyle name="Normal 19 3 2 2 2 2 3" xfId="17538" xr:uid="{04E96D67-48EE-49E5-808D-C474E1223235}"/>
    <cellStyle name="Normal 19 3 2 2 2 3" xfId="8669" xr:uid="{075F1E3E-E4A6-4CF6-B718-B21772C6E263}"/>
    <cellStyle name="Normal 19 3 2 2 2 3 2" xfId="20494" xr:uid="{F176A1CA-6186-4B52-BF95-4E4454DA6297}"/>
    <cellStyle name="Normal 19 3 2 2 2 4" xfId="14583" xr:uid="{70029429-DF2E-4319-AEE6-2679FAEADD3E}"/>
    <cellStyle name="Normal 19 3 2 2 3" xfId="4235" xr:uid="{D8AB1080-6B97-4EE3-BB83-C3C798754001}"/>
    <cellStyle name="Normal 19 3 2 2 3 2" xfId="10148" xr:uid="{28528197-CA3D-4100-8799-ACC218AC24E4}"/>
    <cellStyle name="Normal 19 3 2 2 3 2 2" xfId="21972" xr:uid="{5314DA4E-31A4-4ECA-8938-730A5E1235BD}"/>
    <cellStyle name="Normal 19 3 2 2 3 3" xfId="16061" xr:uid="{07706342-FC19-428A-8544-B8078D144CEA}"/>
    <cellStyle name="Normal 19 3 2 2 4" xfId="7192" xr:uid="{D4DA750A-53F7-4BAA-93E4-0ED6A3923854}"/>
    <cellStyle name="Normal 19 3 2 2 4 2" xfId="19017" xr:uid="{2C04DD17-2B3A-4B54-BBBD-69F11CB0EC58}"/>
    <cellStyle name="Normal 19 3 2 2 5" xfId="13106" xr:uid="{A5985326-1B9E-40D7-8E3A-7D5E10B4A612}"/>
    <cellStyle name="Normal 19 3 2 3" xfId="2016" xr:uid="{0EA72CA8-0EE5-4E55-BB07-073D58B3F791}"/>
    <cellStyle name="Normal 19 3 2 3 2" xfId="4973" xr:uid="{B4496428-B38B-4E94-AB19-7D6EDBDF4039}"/>
    <cellStyle name="Normal 19 3 2 3 2 2" xfId="10886" xr:uid="{19350F4B-A9AD-4C98-817D-69F38B1F087D}"/>
    <cellStyle name="Normal 19 3 2 3 2 2 2" xfId="22710" xr:uid="{A4C17F76-9A31-4F26-959E-B11C4615D10E}"/>
    <cellStyle name="Normal 19 3 2 3 2 3" xfId="16799" xr:uid="{877CFFF8-7B36-4517-AAC9-2A7E6029A03B}"/>
    <cellStyle name="Normal 19 3 2 3 3" xfId="7930" xr:uid="{C7E42D6B-FFB1-4767-9398-C1E92CA79435}"/>
    <cellStyle name="Normal 19 3 2 3 3 2" xfId="19755" xr:uid="{62DAAAFC-D177-4CCB-9ADA-175DA65588F7}"/>
    <cellStyle name="Normal 19 3 2 3 4" xfId="13844" xr:uid="{ACBF22AB-D9AA-4C54-B29B-3A08C70D0177}"/>
    <cellStyle name="Normal 19 3 2 4" xfId="3496" xr:uid="{AF38B12B-FEBA-43BC-9FA1-5963FEC8D48A}"/>
    <cellStyle name="Normal 19 3 2 4 2" xfId="9409" xr:uid="{CA60766B-FDC3-43CC-8C9A-C29BB613F23D}"/>
    <cellStyle name="Normal 19 3 2 4 2 2" xfId="21233" xr:uid="{2A451B37-9CD6-45F6-9A12-A42A16E6D5C2}"/>
    <cellStyle name="Normal 19 3 2 4 3" xfId="15322" xr:uid="{7C84F9DB-8FD8-4B1D-B4B5-8F4845780A51}"/>
    <cellStyle name="Normal 19 3 2 5" xfId="6453" xr:uid="{47778B80-A09B-440B-95F2-F31A6928C1FA}"/>
    <cellStyle name="Normal 19 3 2 5 2" xfId="18278" xr:uid="{7BCF8AB2-28BA-46F2-9A72-8CDA9842FF6D}"/>
    <cellStyle name="Normal 19 3 2 6" xfId="12367" xr:uid="{0CA0387A-3002-43D8-90A2-6FF38C1CD375}"/>
    <cellStyle name="Normal 19 3 3" xfId="908" xr:uid="{07D1F5F9-2788-43D3-AF6B-9EADF0FB598B}"/>
    <cellStyle name="Normal 19 3 3 2" xfId="2387" xr:uid="{7515E10C-B369-40A3-B803-B8655D6F8A40}"/>
    <cellStyle name="Normal 19 3 3 2 2" xfId="5344" xr:uid="{38ECFB65-5E9B-4928-9632-6059EC9C18D1}"/>
    <cellStyle name="Normal 19 3 3 2 2 2" xfId="11257" xr:uid="{1C12D806-4A7B-42E8-A1E8-B06719636FCD}"/>
    <cellStyle name="Normal 19 3 3 2 2 2 2" xfId="23081" xr:uid="{C6E089F8-461C-49AA-A6AA-CD77FC982619}"/>
    <cellStyle name="Normal 19 3 3 2 2 3" xfId="17170" xr:uid="{F8884D83-F6BE-4789-87AD-5F7704F273CF}"/>
    <cellStyle name="Normal 19 3 3 2 3" xfId="8301" xr:uid="{E6CCCCF4-018D-497D-AD21-41E8BB9B5AB7}"/>
    <cellStyle name="Normal 19 3 3 2 3 2" xfId="20126" xr:uid="{5F53FD15-16BE-4875-A5D3-0C69CF74122E}"/>
    <cellStyle name="Normal 19 3 3 2 4" xfId="14215" xr:uid="{EE6A2DD7-B5A5-426F-8119-0CE274D0B32C}"/>
    <cellStyle name="Normal 19 3 3 3" xfId="3867" xr:uid="{00AEA9B3-C505-45DB-B5C7-A24AD5C9530E}"/>
    <cellStyle name="Normal 19 3 3 3 2" xfId="9780" xr:uid="{477EDBC3-4C91-49EA-B91E-66479C37BB24}"/>
    <cellStyle name="Normal 19 3 3 3 2 2" xfId="21604" xr:uid="{7D0F18FF-5759-4D3A-B7D4-1A139E3A6B2C}"/>
    <cellStyle name="Normal 19 3 3 3 3" xfId="15693" xr:uid="{E7508731-D748-41D8-9B18-6C009F046611}"/>
    <cellStyle name="Normal 19 3 3 4" xfId="6824" xr:uid="{2708C5AC-D0E4-446B-8092-A46ECFD045A7}"/>
    <cellStyle name="Normal 19 3 3 4 2" xfId="18649" xr:uid="{9FECE50D-E9C3-4C9E-9F21-A68AC5853297}"/>
    <cellStyle name="Normal 19 3 3 5" xfId="12738" xr:uid="{5D1146FF-006B-467C-9F0A-ACEF09D173B2}"/>
    <cellStyle name="Normal 19 3 4" xfId="1648" xr:uid="{2DCC5FAF-D0E4-4465-B375-E2DF532B5452}"/>
    <cellStyle name="Normal 19 3 4 2" xfId="4605" xr:uid="{833705B7-CED9-4E18-BE64-AE72AF3D4C73}"/>
    <cellStyle name="Normal 19 3 4 2 2" xfId="10518" xr:uid="{E1696515-317A-48E5-A952-9E68D7CFB807}"/>
    <cellStyle name="Normal 19 3 4 2 2 2" xfId="22342" xr:uid="{7F1943D9-66D5-4D6C-9D5D-EAB3656CCB01}"/>
    <cellStyle name="Normal 19 3 4 2 3" xfId="16431" xr:uid="{69172F96-6949-4C19-84EC-867BF4DAF601}"/>
    <cellStyle name="Normal 19 3 4 3" xfId="7562" xr:uid="{AE8D821F-4837-44FF-979A-DD93CA85F86E}"/>
    <cellStyle name="Normal 19 3 4 3 2" xfId="19387" xr:uid="{FEF93138-AB95-481D-B318-A7BD9FAFB3BA}"/>
    <cellStyle name="Normal 19 3 4 4" xfId="13476" xr:uid="{E137CDB5-A2AB-497F-A144-71535371246D}"/>
    <cellStyle name="Normal 19 3 5" xfId="3128" xr:uid="{339FB7D2-7BFB-481A-81CC-117C2587CD7A}"/>
    <cellStyle name="Normal 19 3 5 2" xfId="9041" xr:uid="{87C02A6C-8234-4582-A4F3-77B08C014BD8}"/>
    <cellStyle name="Normal 19 3 5 2 2" xfId="20865" xr:uid="{DBACAEF8-7036-40D1-8C90-2B4ADEA07E6D}"/>
    <cellStyle name="Normal 19 3 5 3" xfId="14954" xr:uid="{4B9E4A52-4045-473D-A9DF-8C907DE221FC}"/>
    <cellStyle name="Normal 19 3 6" xfId="6085" xr:uid="{AFB5664D-75D2-4B92-8150-7652F25703B0}"/>
    <cellStyle name="Normal 19 3 6 2" xfId="17910" xr:uid="{404C2DFA-876B-4179-9443-EDDAA30A1BA7}"/>
    <cellStyle name="Normal 19 3 7" xfId="11999" xr:uid="{E2695F5F-9EC4-4333-96F6-959D8DB43040}"/>
    <cellStyle name="Normal 19 4" xfId="285" xr:uid="{C96002C0-6F35-4D2B-9FBF-7475D3176671}"/>
    <cellStyle name="Normal 19 4 2" xfId="656" xr:uid="{DA86F1E4-49B9-4CC5-9344-EC4229769176}"/>
    <cellStyle name="Normal 19 4 2 2" xfId="1397" xr:uid="{4E748E1B-3213-46F2-AFCA-193589E1201B}"/>
    <cellStyle name="Normal 19 4 2 2 2" xfId="2876" xr:uid="{DD90077C-F905-4174-8E1A-3DA464B6738A}"/>
    <cellStyle name="Normal 19 4 2 2 2 2" xfId="5833" xr:uid="{4ED043C2-4140-4DA6-B198-6157503D9B0A}"/>
    <cellStyle name="Normal 19 4 2 2 2 2 2" xfId="11746" xr:uid="{B88886CD-921E-4156-8A5B-EE4173E47E79}"/>
    <cellStyle name="Normal 19 4 2 2 2 2 2 2" xfId="23570" xr:uid="{4E60C39A-0652-48FD-A0FA-102DF78B73CD}"/>
    <cellStyle name="Normal 19 4 2 2 2 2 3" xfId="17659" xr:uid="{01C18695-F97F-4308-9FE1-B5AB4A467658}"/>
    <cellStyle name="Normal 19 4 2 2 2 3" xfId="8790" xr:uid="{A5A7860F-DF48-436D-9032-C8DD2F586C91}"/>
    <cellStyle name="Normal 19 4 2 2 2 3 2" xfId="20615" xr:uid="{D5B1CEC9-9CA0-464C-8773-C7BB8CCAAACD}"/>
    <cellStyle name="Normal 19 4 2 2 2 4" xfId="14704" xr:uid="{411EDCAB-3FA6-4E71-B3CA-B032C3348CB1}"/>
    <cellStyle name="Normal 19 4 2 2 3" xfId="4356" xr:uid="{1CFA98C6-BF65-446C-B395-63C96291ED2A}"/>
    <cellStyle name="Normal 19 4 2 2 3 2" xfId="10269" xr:uid="{51FE05A4-C875-47F0-ABB6-259DBF521492}"/>
    <cellStyle name="Normal 19 4 2 2 3 2 2" xfId="22093" xr:uid="{97C96A27-EA0B-44E5-8275-E9916A45EDEE}"/>
    <cellStyle name="Normal 19 4 2 2 3 3" xfId="16182" xr:uid="{5338A056-B4BD-4BC3-8C65-6EFAAA592EC7}"/>
    <cellStyle name="Normal 19 4 2 2 4" xfId="7313" xr:uid="{AB09D0ED-938F-4808-B397-DF2460530B3C}"/>
    <cellStyle name="Normal 19 4 2 2 4 2" xfId="19138" xr:uid="{567BFECB-F7CA-48EB-8DC2-E67D4A874A07}"/>
    <cellStyle name="Normal 19 4 2 2 5" xfId="13227" xr:uid="{FE559F68-6FA5-43A9-A6A9-3C6C04B134AD}"/>
    <cellStyle name="Normal 19 4 2 3" xfId="2137" xr:uid="{2BBC62F5-5123-4927-B3E5-6AF2E6CFF513}"/>
    <cellStyle name="Normal 19 4 2 3 2" xfId="5094" xr:uid="{A6962C97-27A8-46AD-841E-1BDCC24EAE21}"/>
    <cellStyle name="Normal 19 4 2 3 2 2" xfId="11007" xr:uid="{4832D3DA-D92E-4D4F-9B82-C8C97225DC59}"/>
    <cellStyle name="Normal 19 4 2 3 2 2 2" xfId="22831" xr:uid="{310457B6-3C58-49B2-9B3F-664FC095DA41}"/>
    <cellStyle name="Normal 19 4 2 3 2 3" xfId="16920" xr:uid="{997DBD3D-3D20-47E3-9242-CE97FE21C2C6}"/>
    <cellStyle name="Normal 19 4 2 3 3" xfId="8051" xr:uid="{802AF498-4724-417B-B7C2-35A925520622}"/>
    <cellStyle name="Normal 19 4 2 3 3 2" xfId="19876" xr:uid="{CA3C0DE3-E0FC-48B5-9ABE-A53253D073F2}"/>
    <cellStyle name="Normal 19 4 2 3 4" xfId="13965" xr:uid="{11CDCFF6-5210-4C63-B94C-38B5CF1F6F7B}"/>
    <cellStyle name="Normal 19 4 2 4" xfId="3617" xr:uid="{500B543F-DF00-4279-A975-62C076BC9EB6}"/>
    <cellStyle name="Normal 19 4 2 4 2" xfId="9530" xr:uid="{7E38CA83-0672-4D03-AB4C-FDD45E87F9F8}"/>
    <cellStyle name="Normal 19 4 2 4 2 2" xfId="21354" xr:uid="{A20ECF75-E6A5-4A9F-956F-934BF7A713CE}"/>
    <cellStyle name="Normal 19 4 2 4 3" xfId="15443" xr:uid="{1E52017C-5381-456D-9238-F237F80491A9}"/>
    <cellStyle name="Normal 19 4 2 5" xfId="6574" xr:uid="{4CD6A8E5-8093-44D3-97CF-1648527DB425}"/>
    <cellStyle name="Normal 19 4 2 5 2" xfId="18399" xr:uid="{D763A8A6-AB6C-46D0-9CA0-838D7CA21F8F}"/>
    <cellStyle name="Normal 19 4 2 6" xfId="12488" xr:uid="{96C2870B-FF6E-479F-83A5-4A7846126FE1}"/>
    <cellStyle name="Normal 19 4 3" xfId="1029" xr:uid="{9EB20C7C-7216-4AA1-8EC7-ECFBE290CE8E}"/>
    <cellStyle name="Normal 19 4 3 2" xfId="2508" xr:uid="{EB3C71CE-AFA7-4529-92F4-E452E128BAB4}"/>
    <cellStyle name="Normal 19 4 3 2 2" xfId="5465" xr:uid="{99A33064-7400-4355-A9F6-406E94586E08}"/>
    <cellStyle name="Normal 19 4 3 2 2 2" xfId="11378" xr:uid="{6E399136-ADF2-4812-9B7F-B0DDA38CE0D4}"/>
    <cellStyle name="Normal 19 4 3 2 2 2 2" xfId="23202" xr:uid="{0A54C011-7B78-4A59-8735-F4AEAE888540}"/>
    <cellStyle name="Normal 19 4 3 2 2 3" xfId="17291" xr:uid="{E0BAB020-02F0-47B6-A104-062E34143FE2}"/>
    <cellStyle name="Normal 19 4 3 2 3" xfId="8422" xr:uid="{676FF592-B2C1-49AF-BDBF-4D0298929055}"/>
    <cellStyle name="Normal 19 4 3 2 3 2" xfId="20247" xr:uid="{FB09478F-D568-4143-91B4-0372A9941BC6}"/>
    <cellStyle name="Normal 19 4 3 2 4" xfId="14336" xr:uid="{F008112B-B19D-4EA5-884A-B35408C71447}"/>
    <cellStyle name="Normal 19 4 3 3" xfId="3988" xr:uid="{14C3C7D6-1736-4232-824C-C61259ECBB5A}"/>
    <cellStyle name="Normal 19 4 3 3 2" xfId="9901" xr:uid="{8DD5EB78-20B0-4246-9349-EF9ABB913CAC}"/>
    <cellStyle name="Normal 19 4 3 3 2 2" xfId="21725" xr:uid="{2BBBDC2A-0DBC-4B25-87A7-2A93F9EC6B8C}"/>
    <cellStyle name="Normal 19 4 3 3 3" xfId="15814" xr:uid="{9C7757EE-F9A5-45D2-AE6B-DCA42A0898DB}"/>
    <cellStyle name="Normal 19 4 3 4" xfId="6945" xr:uid="{F7B4929C-7EFC-492B-847D-AFB506F3D341}"/>
    <cellStyle name="Normal 19 4 3 4 2" xfId="18770" xr:uid="{992FF4C3-B9D5-4422-A190-2053B8ABECBE}"/>
    <cellStyle name="Normal 19 4 3 5" xfId="12859" xr:uid="{88C051D9-D304-420D-ABD9-98BD8AA9270E}"/>
    <cellStyle name="Normal 19 4 4" xfId="1769" xr:uid="{222E4CB5-E975-4703-9F6A-CDEDEF7395E7}"/>
    <cellStyle name="Normal 19 4 4 2" xfId="4726" xr:uid="{01FC172D-55E5-43A1-A77A-4973DEF8D418}"/>
    <cellStyle name="Normal 19 4 4 2 2" xfId="10639" xr:uid="{8F9F2891-092E-4B4C-8A45-BA829A016BB4}"/>
    <cellStyle name="Normal 19 4 4 2 2 2" xfId="22463" xr:uid="{E8798A7E-4ED9-4746-97A2-E22A3E318E26}"/>
    <cellStyle name="Normal 19 4 4 2 3" xfId="16552" xr:uid="{193C7E4B-1D35-44F7-A67B-90C5FCC980CA}"/>
    <cellStyle name="Normal 19 4 4 3" xfId="7683" xr:uid="{031E20B0-F0AE-4F80-9D1A-07E7A0E9FD4A}"/>
    <cellStyle name="Normal 19 4 4 3 2" xfId="19508" xr:uid="{41402869-930B-4A2D-B0E2-8879683543F8}"/>
    <cellStyle name="Normal 19 4 4 4" xfId="13597" xr:uid="{DEA71517-FD24-4825-9BE3-6777F23527FF}"/>
    <cellStyle name="Normal 19 4 5" xfId="3249" xr:uid="{E62150E6-0623-44C5-9F2F-EB5556CE3C7E}"/>
    <cellStyle name="Normal 19 4 5 2" xfId="9162" xr:uid="{93442D5C-8DC8-4A9E-80EA-B9498D8539F5}"/>
    <cellStyle name="Normal 19 4 5 2 2" xfId="20986" xr:uid="{E9747BC4-E545-405D-805A-677CFDB10537}"/>
    <cellStyle name="Normal 19 4 5 3" xfId="15075" xr:uid="{DB90C457-3B21-4EB0-8EA1-C209B25F53B5}"/>
    <cellStyle name="Normal 19 4 6" xfId="6206" xr:uid="{2075371D-AA97-4682-8AB2-16F5F3D1705A}"/>
    <cellStyle name="Normal 19 4 6 2" xfId="18031" xr:uid="{DA66DCCB-7A8D-45CF-B4C9-31142F4D53D6}"/>
    <cellStyle name="Normal 19 4 7" xfId="12120" xr:uid="{B8D1E869-6ADF-4C82-8AC2-A3CE89CBF5CF}"/>
    <cellStyle name="Normal 19 5" xfId="413" xr:uid="{B23A6152-FC08-4EF8-88CD-40A2935FA024}"/>
    <cellStyle name="Normal 19 5 2" xfId="1155" xr:uid="{F3CF8BB8-47C9-401B-8F5B-B2A3345DF98E}"/>
    <cellStyle name="Normal 19 5 2 2" xfId="2634" xr:uid="{AFCFDD18-F625-4365-AFB1-5835F86BFF75}"/>
    <cellStyle name="Normal 19 5 2 2 2" xfId="5591" xr:uid="{4D480E39-8120-4DAC-A068-0E8B0B8E15AC}"/>
    <cellStyle name="Normal 19 5 2 2 2 2" xfId="11504" xr:uid="{B9CBEA9F-4F3F-4FBE-A949-385BC2080BBC}"/>
    <cellStyle name="Normal 19 5 2 2 2 2 2" xfId="23328" xr:uid="{268B32AC-4313-4A01-815B-D98E96A90146}"/>
    <cellStyle name="Normal 19 5 2 2 2 3" xfId="17417" xr:uid="{5BD2AE10-6F7E-48A4-83C6-0A760D03DE1E}"/>
    <cellStyle name="Normal 19 5 2 2 3" xfId="8548" xr:uid="{38CE8BD6-AECC-4DB5-9250-2426E63D02CE}"/>
    <cellStyle name="Normal 19 5 2 2 3 2" xfId="20373" xr:uid="{F55B7312-AFA7-4F91-A4E1-666C10881FB6}"/>
    <cellStyle name="Normal 19 5 2 2 4" xfId="14462" xr:uid="{5706A9F0-957C-43EE-A830-8AEF6F564DFC}"/>
    <cellStyle name="Normal 19 5 2 3" xfId="4114" xr:uid="{D84918EB-C885-46CD-B3A9-1947082E4D55}"/>
    <cellStyle name="Normal 19 5 2 3 2" xfId="10027" xr:uid="{88AC68A9-D8A6-489D-A78D-24389D69A033}"/>
    <cellStyle name="Normal 19 5 2 3 2 2" xfId="21851" xr:uid="{A6D889AA-C40E-4040-86AC-880337475FAA}"/>
    <cellStyle name="Normal 19 5 2 3 3" xfId="15940" xr:uid="{1D9A2686-7092-4589-AA47-418B1C3AFE34}"/>
    <cellStyle name="Normal 19 5 2 4" xfId="7071" xr:uid="{295309DA-9CC3-46D9-A9CE-CBB9137F78D2}"/>
    <cellStyle name="Normal 19 5 2 4 2" xfId="18896" xr:uid="{D954E64E-435F-4874-961A-EACFDF318058}"/>
    <cellStyle name="Normal 19 5 2 5" xfId="12985" xr:uid="{2D696D84-80BC-4B82-9700-16B747EDC9A5}"/>
    <cellStyle name="Normal 19 5 3" xfId="1895" xr:uid="{C972257C-065B-45F6-B1E4-00CAE8B731C8}"/>
    <cellStyle name="Normal 19 5 3 2" xfId="4852" xr:uid="{2E90139B-3346-40B8-8EC0-E65CA9BDB937}"/>
    <cellStyle name="Normal 19 5 3 2 2" xfId="10765" xr:uid="{6F9A8821-DD22-4623-832B-0E0A340CCEB4}"/>
    <cellStyle name="Normal 19 5 3 2 2 2" xfId="22589" xr:uid="{E06A9355-9100-42D0-9F03-64021254A1E8}"/>
    <cellStyle name="Normal 19 5 3 2 3" xfId="16678" xr:uid="{CD151348-5449-49BF-81F0-BA5B495F9889}"/>
    <cellStyle name="Normal 19 5 3 3" xfId="7809" xr:uid="{ED83E173-3573-4FBC-9118-3E88C1E559DA}"/>
    <cellStyle name="Normal 19 5 3 3 2" xfId="19634" xr:uid="{80788DB1-D385-4418-B51F-7115247569B2}"/>
    <cellStyle name="Normal 19 5 3 4" xfId="13723" xr:uid="{4BACADA4-9505-41C7-BF35-4656CFEDB39F}"/>
    <cellStyle name="Normal 19 5 4" xfId="3375" xr:uid="{1E085544-D6C3-47DF-8283-CFF814A634FA}"/>
    <cellStyle name="Normal 19 5 4 2" xfId="9288" xr:uid="{D1B17DD6-9883-40E0-8651-6B1E93DD509A}"/>
    <cellStyle name="Normal 19 5 4 2 2" xfId="21112" xr:uid="{3A6A6F1A-90E6-4771-B6DF-B6089793B8B0}"/>
    <cellStyle name="Normal 19 5 4 3" xfId="15201" xr:uid="{009C2FDB-AB30-4CC3-A36D-D8F5D91A91C1}"/>
    <cellStyle name="Normal 19 5 5" xfId="6332" xr:uid="{E6E8F33E-4882-47A0-B8ED-7CBB33C20DA4}"/>
    <cellStyle name="Normal 19 5 5 2" xfId="18157" xr:uid="{5A0B5428-8C5C-43BE-8453-9F762E6A9D0D}"/>
    <cellStyle name="Normal 19 5 6" xfId="12246" xr:uid="{94E92528-0D58-4C6A-A75F-CD38AA704225}"/>
    <cellStyle name="Normal 19 6" xfId="787" xr:uid="{320DA116-58FA-46E7-8E1F-DF4A2400DB2C}"/>
    <cellStyle name="Normal 19 6 2" xfId="2266" xr:uid="{64A3A7AD-6373-4564-9662-B3ECB6149F71}"/>
    <cellStyle name="Normal 19 6 2 2" xfId="5223" xr:uid="{4D6F976D-FC89-418C-B3ED-2CD474AC287C}"/>
    <cellStyle name="Normal 19 6 2 2 2" xfId="11136" xr:uid="{20573EC1-8DA1-4D45-A106-54B4E7599FA2}"/>
    <cellStyle name="Normal 19 6 2 2 2 2" xfId="22960" xr:uid="{73C8C71D-51DA-40A3-9F66-28241C514708}"/>
    <cellStyle name="Normal 19 6 2 2 3" xfId="17049" xr:uid="{51CCDFB3-149B-4A32-AB41-B26E75C4471F}"/>
    <cellStyle name="Normal 19 6 2 3" xfId="8180" xr:uid="{FA36CE9D-0ED1-4023-87F8-BC8D6F13C65F}"/>
    <cellStyle name="Normal 19 6 2 3 2" xfId="20005" xr:uid="{5D15F2D0-2B15-42D9-A07C-4864B888430E}"/>
    <cellStyle name="Normal 19 6 2 4" xfId="14094" xr:uid="{B69B059F-AB4E-453E-9B01-388B093A9314}"/>
    <cellStyle name="Normal 19 6 3" xfId="3746" xr:uid="{4236BF20-24A8-4DCB-A786-0AD445D966AB}"/>
    <cellStyle name="Normal 19 6 3 2" xfId="9659" xr:uid="{930B948E-1622-44FE-8B39-C1A13F130E07}"/>
    <cellStyle name="Normal 19 6 3 2 2" xfId="21483" xr:uid="{4701C999-978D-475C-BF3D-FF154931E767}"/>
    <cellStyle name="Normal 19 6 3 3" xfId="15572" xr:uid="{5B313ED3-F4B4-4A71-9218-33D8AD18FFF9}"/>
    <cellStyle name="Normal 19 6 4" xfId="6703" xr:uid="{24315945-0B00-4048-B029-144B5E8D7740}"/>
    <cellStyle name="Normal 19 6 4 2" xfId="18528" xr:uid="{71DE6D81-3EFA-4F1C-982C-ED5090A451C6}"/>
    <cellStyle name="Normal 19 6 5" xfId="12617" xr:uid="{517F6755-CC7A-4DE3-9A4E-3EF62592D824}"/>
    <cellStyle name="Normal 19 7" xfId="1527" xr:uid="{B2E7F589-D03F-4620-B427-1C7D5F732E40}"/>
    <cellStyle name="Normal 19 7 2" xfId="4484" xr:uid="{FAE52367-29BE-45EA-88CC-76D52EC0655E}"/>
    <cellStyle name="Normal 19 7 2 2" xfId="10397" xr:uid="{C1520381-C4B5-41B2-85EF-20BFFFA9D0EE}"/>
    <cellStyle name="Normal 19 7 2 2 2" xfId="22221" xr:uid="{42A5CBA1-567E-47A8-91DA-F81A8DB6F26B}"/>
    <cellStyle name="Normal 19 7 2 3" xfId="16310" xr:uid="{E8885C39-E0C9-4531-AE3A-7A7CA53279D7}"/>
    <cellStyle name="Normal 19 7 3" xfId="7441" xr:uid="{081AFB2A-1033-448A-994B-40D99F41EC54}"/>
    <cellStyle name="Normal 19 7 3 2" xfId="19266" xr:uid="{4FE836FE-FB4F-44BE-9770-83935FDF89A4}"/>
    <cellStyle name="Normal 19 7 4" xfId="13355" xr:uid="{1860395F-6780-47C9-A2DC-A7609F0C2DF5}"/>
    <cellStyle name="Normal 19 8" xfId="3007" xr:uid="{AC384326-704A-4DD1-96CA-F2A653D5DD99}"/>
    <cellStyle name="Normal 19 8 2" xfId="8920" xr:uid="{88F417E8-9340-45E7-867A-5F45508005C6}"/>
    <cellStyle name="Normal 19 8 2 2" xfId="20744" xr:uid="{9CF58B29-7C83-4A89-82C9-CE29F4B5EBE3}"/>
    <cellStyle name="Normal 19 8 3" xfId="14833" xr:uid="{41E94473-658B-4CE1-8FAA-E624FEF106F4}"/>
    <cellStyle name="Normal 19 9" xfId="5964" xr:uid="{22B1584E-4811-47CD-9D0D-CFFF5C7BBC81}"/>
    <cellStyle name="Normal 19 9 2" xfId="17789" xr:uid="{630F898E-4E90-40C3-AB23-B4B472FDAB02}"/>
    <cellStyle name="Normal 2" xfId="2" xr:uid="{00000000-0005-0000-0000-000006000000}"/>
    <cellStyle name="Normal 20" xfId="33" xr:uid="{CD80BFEF-47F8-47B4-85CA-63118E91DB0D}"/>
    <cellStyle name="Normal 20 2" xfId="97" xr:uid="{80CAE2C5-4EA1-46B2-8C25-C64F45FC3754}"/>
    <cellStyle name="Normal 21" xfId="62" xr:uid="{580B92F5-76FC-42DF-8EDF-E749503F2744}"/>
    <cellStyle name="Normal 21 10" xfId="11906" xr:uid="{9BCC60E6-E6C2-42AB-8067-39605DDC66C7}"/>
    <cellStyle name="Normal 21 2" xfId="124" xr:uid="{10EA584A-CB9F-46CF-B370-4FFEB7B128AE}"/>
    <cellStyle name="Normal 21 2 2" xfId="249" xr:uid="{8D9E1507-3D09-481C-BF10-3515385215ED}"/>
    <cellStyle name="Normal 21 2 2 2" xfId="621" xr:uid="{75B10B2C-24D5-4472-B21E-C4D967BAF842}"/>
    <cellStyle name="Normal 21 2 2 2 2" xfId="1363" xr:uid="{43D8750D-7B5A-4F78-B1E6-D204F01D30F8}"/>
    <cellStyle name="Normal 21 2 2 2 2 2" xfId="2842" xr:uid="{3F50D291-C445-403F-8189-12C64A311FBC}"/>
    <cellStyle name="Normal 21 2 2 2 2 2 2" xfId="5799" xr:uid="{AD07D562-5256-4FB7-90DE-C2E6E853C980}"/>
    <cellStyle name="Normal 21 2 2 2 2 2 2 2" xfId="11712" xr:uid="{8B45C49A-4FEE-4A05-B090-7A7E56EB9B0A}"/>
    <cellStyle name="Normal 21 2 2 2 2 2 2 2 2" xfId="23536" xr:uid="{547866DD-573F-456B-BEAE-2643C7FE86B0}"/>
    <cellStyle name="Normal 21 2 2 2 2 2 2 3" xfId="17625" xr:uid="{41B1B5EE-10FC-419D-B616-BAC9743E9CA6}"/>
    <cellStyle name="Normal 21 2 2 2 2 2 3" xfId="8756" xr:uid="{9814F56B-6397-4D7A-A5F0-80278B53F976}"/>
    <cellStyle name="Normal 21 2 2 2 2 2 3 2" xfId="20581" xr:uid="{4518C57A-91C1-420B-AD5D-B85075E4ECD4}"/>
    <cellStyle name="Normal 21 2 2 2 2 2 4" xfId="14670" xr:uid="{93792A17-BB5F-4332-AE1C-A1E92996383D}"/>
    <cellStyle name="Normal 21 2 2 2 2 3" xfId="4322" xr:uid="{E89F6231-2B2F-44EC-8B92-AF721C2B7133}"/>
    <cellStyle name="Normal 21 2 2 2 2 3 2" xfId="10235" xr:uid="{109EF5C2-3D6D-431E-80DA-E2D4E8F334A1}"/>
    <cellStyle name="Normal 21 2 2 2 2 3 2 2" xfId="22059" xr:uid="{6F68D2FF-D9B7-4617-95FE-93F5EDBD1FA8}"/>
    <cellStyle name="Normal 21 2 2 2 2 3 3" xfId="16148" xr:uid="{F32364DB-B6D1-44F4-B688-B13F23E97F6E}"/>
    <cellStyle name="Normal 21 2 2 2 2 4" xfId="7279" xr:uid="{EDBD5447-712B-45AA-AA72-D5565F71161F}"/>
    <cellStyle name="Normal 21 2 2 2 2 4 2" xfId="19104" xr:uid="{C10C6A60-CCB4-4F6C-AAF9-97E5FFD20065}"/>
    <cellStyle name="Normal 21 2 2 2 2 5" xfId="13193" xr:uid="{45936F04-4146-4F70-B879-24E146D8A663}"/>
    <cellStyle name="Normal 21 2 2 2 3" xfId="2103" xr:uid="{7F8813FD-8E06-4420-8F78-66E5794C924F}"/>
    <cellStyle name="Normal 21 2 2 2 3 2" xfId="5060" xr:uid="{47120852-5AB1-4B49-8F51-25721499FC83}"/>
    <cellStyle name="Normal 21 2 2 2 3 2 2" xfId="10973" xr:uid="{BACB0162-995F-468B-B466-BFF5C091E822}"/>
    <cellStyle name="Normal 21 2 2 2 3 2 2 2" xfId="22797" xr:uid="{E11743EC-7026-4B42-812A-C5370A98540F}"/>
    <cellStyle name="Normal 21 2 2 2 3 2 3" xfId="16886" xr:uid="{346ADDF5-B4D5-4428-92DC-EE6DD5046E7A}"/>
    <cellStyle name="Normal 21 2 2 2 3 3" xfId="8017" xr:uid="{9B9552CA-0838-4EE5-BD45-75F46C9BDCED}"/>
    <cellStyle name="Normal 21 2 2 2 3 3 2" xfId="19842" xr:uid="{D0DBD075-6B33-4D6B-90CA-9AFE6E189E75}"/>
    <cellStyle name="Normal 21 2 2 2 3 4" xfId="13931" xr:uid="{0E6AA815-5308-4F71-A4A7-4EB6B28BC4CD}"/>
    <cellStyle name="Normal 21 2 2 2 4" xfId="3583" xr:uid="{E428FD26-437C-4826-B644-E63D20B65E48}"/>
    <cellStyle name="Normal 21 2 2 2 4 2" xfId="9496" xr:uid="{0498B02C-D79A-435E-843C-B65B840DF6D0}"/>
    <cellStyle name="Normal 21 2 2 2 4 2 2" xfId="21320" xr:uid="{AE8E8D93-9645-4CC7-A6FD-AB3A98503DC6}"/>
    <cellStyle name="Normal 21 2 2 2 4 3" xfId="15409" xr:uid="{EA2E9B4F-BB1B-4864-969E-B5A50E3FDB00}"/>
    <cellStyle name="Normal 21 2 2 2 5" xfId="6540" xr:uid="{787295B8-61B9-4823-8413-8E3029DBA9C5}"/>
    <cellStyle name="Normal 21 2 2 2 5 2" xfId="18365" xr:uid="{531F070C-DD6F-4045-A012-6293A7B00056}"/>
    <cellStyle name="Normal 21 2 2 2 6" xfId="12454" xr:uid="{60457AA2-077F-492B-94E0-75883018C67B}"/>
    <cellStyle name="Normal 21 2 2 3" xfId="995" xr:uid="{5F37E46C-00B5-400E-B5D8-C192883E1679}"/>
    <cellStyle name="Normal 21 2 2 3 2" xfId="2474" xr:uid="{F4B9A7B9-1EDA-42B3-AC89-D34EA7ABF22F}"/>
    <cellStyle name="Normal 21 2 2 3 2 2" xfId="5431" xr:uid="{51A7ACBE-90E5-46BB-9170-99AA98F75F1B}"/>
    <cellStyle name="Normal 21 2 2 3 2 2 2" xfId="11344" xr:uid="{42989B62-C02A-4B22-98D5-430EDD0A3518}"/>
    <cellStyle name="Normal 21 2 2 3 2 2 2 2" xfId="23168" xr:uid="{52768C17-CD71-46D0-97E3-871B2502682C}"/>
    <cellStyle name="Normal 21 2 2 3 2 2 3" xfId="17257" xr:uid="{B3EA7E71-E6C3-4B32-99B3-06EA9A359671}"/>
    <cellStyle name="Normal 21 2 2 3 2 3" xfId="8388" xr:uid="{46C1E313-4D2B-4219-9E3D-CB1881C31F22}"/>
    <cellStyle name="Normal 21 2 2 3 2 3 2" xfId="20213" xr:uid="{25F2E8C8-F9AC-4A86-AC9D-DEEA3FC451BE}"/>
    <cellStyle name="Normal 21 2 2 3 2 4" xfId="14302" xr:uid="{34D3512C-505D-46CF-8242-A7B4110E9329}"/>
    <cellStyle name="Normal 21 2 2 3 3" xfId="3954" xr:uid="{4C31BB83-F3BA-4790-8F4C-E3A7DA94E574}"/>
    <cellStyle name="Normal 21 2 2 3 3 2" xfId="9867" xr:uid="{AF2E470E-4643-4B04-A659-27A7BA258478}"/>
    <cellStyle name="Normal 21 2 2 3 3 2 2" xfId="21691" xr:uid="{A8790982-A313-41DC-A576-63A6CB5C5211}"/>
    <cellStyle name="Normal 21 2 2 3 3 3" xfId="15780" xr:uid="{B2F17DA4-C002-4F4F-93E6-E65196E57940}"/>
    <cellStyle name="Normal 21 2 2 3 4" xfId="6911" xr:uid="{20847301-9B6A-411F-856F-E2DC9B447950}"/>
    <cellStyle name="Normal 21 2 2 3 4 2" xfId="18736" xr:uid="{B3E0993E-C327-47CD-B340-878EA8E79F03}"/>
    <cellStyle name="Normal 21 2 2 3 5" xfId="12825" xr:uid="{BE250690-ED63-41CC-ADA8-04ABCD0E7BAB}"/>
    <cellStyle name="Normal 21 2 2 4" xfId="1735" xr:uid="{66C89E88-4618-4BC0-ADA1-AAEE3B896667}"/>
    <cellStyle name="Normal 21 2 2 4 2" xfId="4692" xr:uid="{939448FC-0B9F-4193-ACDF-CB82616BC805}"/>
    <cellStyle name="Normal 21 2 2 4 2 2" xfId="10605" xr:uid="{4B5C03A0-98A9-4143-9EAA-D4B639F182E2}"/>
    <cellStyle name="Normal 21 2 2 4 2 2 2" xfId="22429" xr:uid="{744B1A67-36E1-4463-9FC8-658A72921316}"/>
    <cellStyle name="Normal 21 2 2 4 2 3" xfId="16518" xr:uid="{E098248B-40D1-4907-B201-1E25A00A8C56}"/>
    <cellStyle name="Normal 21 2 2 4 3" xfId="7649" xr:uid="{D41C1D91-7DA4-4652-9B95-5B339780E0D7}"/>
    <cellStyle name="Normal 21 2 2 4 3 2" xfId="19474" xr:uid="{CE73F812-7818-48C6-8BAA-09FD556DE8C2}"/>
    <cellStyle name="Normal 21 2 2 4 4" xfId="13563" xr:uid="{FF0C1502-399A-46F8-B613-2FF803268F9A}"/>
    <cellStyle name="Normal 21 2 2 5" xfId="3215" xr:uid="{CC83ECFE-91FB-45A0-93A5-D8C5586E4729}"/>
    <cellStyle name="Normal 21 2 2 5 2" xfId="9128" xr:uid="{CC76C278-C401-4339-A8D1-94BB35890D27}"/>
    <cellStyle name="Normal 21 2 2 5 2 2" xfId="20952" xr:uid="{FD03CA4F-D5A9-4A60-A18B-BDF0C9A0B963}"/>
    <cellStyle name="Normal 21 2 2 5 3" xfId="15041" xr:uid="{D21434D9-ADE6-4482-A7B5-A31E6CC7216B}"/>
    <cellStyle name="Normal 21 2 2 6" xfId="6172" xr:uid="{538A2CC8-F065-4341-8D72-5383E81FDCB6}"/>
    <cellStyle name="Normal 21 2 2 6 2" xfId="17997" xr:uid="{4AF1A343-3603-469C-B8F2-9B9D0698CA15}"/>
    <cellStyle name="Normal 21 2 2 7" xfId="12086" xr:uid="{2469F375-8700-4FEF-A0DF-483EC67FEA58}"/>
    <cellStyle name="Normal 21 2 3" xfId="372" xr:uid="{F880EEE2-AFD8-4764-89DA-C9FD6A6BE36D}"/>
    <cellStyle name="Normal 21 2 3 2" xfId="743" xr:uid="{B3250119-CDD6-4DF0-8870-0FD076BB52D9}"/>
    <cellStyle name="Normal 21 2 3 2 2" xfId="1484" xr:uid="{DC76F92D-3B7A-46C6-815B-C3FE37AD4572}"/>
    <cellStyle name="Normal 21 2 3 2 2 2" xfId="2963" xr:uid="{524CFF2E-E072-4E9D-89F1-4763F74D5541}"/>
    <cellStyle name="Normal 21 2 3 2 2 2 2" xfId="5920" xr:uid="{B9554142-EB21-45F8-BFB2-AFD9C0776243}"/>
    <cellStyle name="Normal 21 2 3 2 2 2 2 2" xfId="11833" xr:uid="{D87787BC-F1CE-4D74-A943-9E18F7158274}"/>
    <cellStyle name="Normal 21 2 3 2 2 2 2 2 2" xfId="23657" xr:uid="{E2DF99BE-A576-4957-ACD1-79C19EDC659B}"/>
    <cellStyle name="Normal 21 2 3 2 2 2 2 3" xfId="17746" xr:uid="{1B86D8D6-1C16-43BA-8223-2CE0F8B9A2D2}"/>
    <cellStyle name="Normal 21 2 3 2 2 2 3" xfId="8877" xr:uid="{74ED6BA3-608C-4816-8474-19248C9231E0}"/>
    <cellStyle name="Normal 21 2 3 2 2 2 3 2" xfId="20702" xr:uid="{E40C6073-B6A6-4700-AB8A-3BEC4D5DC539}"/>
    <cellStyle name="Normal 21 2 3 2 2 2 4" xfId="14791" xr:uid="{E3D8483D-8370-4F1B-B464-6F140DA033D5}"/>
    <cellStyle name="Normal 21 2 3 2 2 3" xfId="4443" xr:uid="{8E7B0DFE-2653-4ECB-9C4D-82B6BA9E792E}"/>
    <cellStyle name="Normal 21 2 3 2 2 3 2" xfId="10356" xr:uid="{E6678794-C715-416E-8F65-A3B65B43A487}"/>
    <cellStyle name="Normal 21 2 3 2 2 3 2 2" xfId="22180" xr:uid="{9EC9618B-F422-4405-A97C-CBA5D30BF50D}"/>
    <cellStyle name="Normal 21 2 3 2 2 3 3" xfId="16269" xr:uid="{F5820C7E-29A2-44C0-A539-B53BB16CA44A}"/>
    <cellStyle name="Normal 21 2 3 2 2 4" xfId="7400" xr:uid="{751E5689-B037-48E6-A4AD-89E3E55125E9}"/>
    <cellStyle name="Normal 21 2 3 2 2 4 2" xfId="19225" xr:uid="{B1CA592B-987A-4B7D-859A-FD87D4191333}"/>
    <cellStyle name="Normal 21 2 3 2 2 5" xfId="13314" xr:uid="{420A7969-3198-4557-97B0-B56D6B568FCA}"/>
    <cellStyle name="Normal 21 2 3 2 3" xfId="2224" xr:uid="{AB9BA039-0FDF-4335-9FE8-CD544A248E5D}"/>
    <cellStyle name="Normal 21 2 3 2 3 2" xfId="5181" xr:uid="{0C4C950E-73A5-4E1D-83DA-F88D10AE1C15}"/>
    <cellStyle name="Normal 21 2 3 2 3 2 2" xfId="11094" xr:uid="{266A572D-0BBF-4417-B79F-EB018F825E25}"/>
    <cellStyle name="Normal 21 2 3 2 3 2 2 2" xfId="22918" xr:uid="{6EF106AF-4388-46F6-A151-CF4A8016119C}"/>
    <cellStyle name="Normal 21 2 3 2 3 2 3" xfId="17007" xr:uid="{57B53B4C-4726-4996-815C-CEA17B2B349E}"/>
    <cellStyle name="Normal 21 2 3 2 3 3" xfId="8138" xr:uid="{8B0C0382-798E-4A35-AA67-A83D48536C1F}"/>
    <cellStyle name="Normal 21 2 3 2 3 3 2" xfId="19963" xr:uid="{B5E96F1D-D501-4946-A17E-C35DE4BA393E}"/>
    <cellStyle name="Normal 21 2 3 2 3 4" xfId="14052" xr:uid="{6B438169-C03F-4468-B4AF-C7387749C2E6}"/>
    <cellStyle name="Normal 21 2 3 2 4" xfId="3704" xr:uid="{EBE6C74E-6DF7-4143-B20D-08902971B836}"/>
    <cellStyle name="Normal 21 2 3 2 4 2" xfId="9617" xr:uid="{04F7D497-F79C-47C7-BA43-43DCDE80CDD4}"/>
    <cellStyle name="Normal 21 2 3 2 4 2 2" xfId="21441" xr:uid="{449C94BE-A943-45FB-8837-37049506BDDC}"/>
    <cellStyle name="Normal 21 2 3 2 4 3" xfId="15530" xr:uid="{B4408F12-30D8-41D5-A145-B28910131571}"/>
    <cellStyle name="Normal 21 2 3 2 5" xfId="6661" xr:uid="{5F15CCC1-9909-4A98-BF39-CDA22F5215B7}"/>
    <cellStyle name="Normal 21 2 3 2 5 2" xfId="18486" xr:uid="{C69639E3-62CC-4C57-AAE3-7AB09CC7A988}"/>
    <cellStyle name="Normal 21 2 3 2 6" xfId="12575" xr:uid="{66951EAE-1CA4-4B1D-885B-F0923074BE9D}"/>
    <cellStyle name="Normal 21 2 3 3" xfId="1116" xr:uid="{FB8BE9B1-D48F-41B7-AB81-4B78CA6B6D05}"/>
    <cellStyle name="Normal 21 2 3 3 2" xfId="2595" xr:uid="{47B380D5-5D75-4139-9364-B0A71BC4FA60}"/>
    <cellStyle name="Normal 21 2 3 3 2 2" xfId="5552" xr:uid="{6607E523-320A-42C8-8F20-D361C7469876}"/>
    <cellStyle name="Normal 21 2 3 3 2 2 2" xfId="11465" xr:uid="{C79AF551-0580-4ED3-B0B4-0A1EC4833338}"/>
    <cellStyle name="Normal 21 2 3 3 2 2 2 2" xfId="23289" xr:uid="{197390EF-2A4A-478F-9169-FA15F7FE52AF}"/>
    <cellStyle name="Normal 21 2 3 3 2 2 3" xfId="17378" xr:uid="{10BACFCB-7989-4EC3-9186-F82B1664CFA6}"/>
    <cellStyle name="Normal 21 2 3 3 2 3" xfId="8509" xr:uid="{BDF5BDAF-2976-4A85-8225-41070ABD1398}"/>
    <cellStyle name="Normal 21 2 3 3 2 3 2" xfId="20334" xr:uid="{053DCFF2-312D-44C7-A5C3-2C98A4FA3DB9}"/>
    <cellStyle name="Normal 21 2 3 3 2 4" xfId="14423" xr:uid="{DB214322-C370-4D95-9A5F-DBA29D0AF61D}"/>
    <cellStyle name="Normal 21 2 3 3 3" xfId="4075" xr:uid="{1F9FBBF5-83F8-4A02-8B9C-72FB17E8A502}"/>
    <cellStyle name="Normal 21 2 3 3 3 2" xfId="9988" xr:uid="{3B15CA49-5D7D-4AA5-B9AA-E4C58D49586F}"/>
    <cellStyle name="Normal 21 2 3 3 3 2 2" xfId="21812" xr:uid="{675AFA2C-E278-4D13-8154-F26241CB66BA}"/>
    <cellStyle name="Normal 21 2 3 3 3 3" xfId="15901" xr:uid="{70431591-5711-4D4F-90C9-5A4E42A33D14}"/>
    <cellStyle name="Normal 21 2 3 3 4" xfId="7032" xr:uid="{58A3B28E-D9E9-47C6-9A43-4D80AF9CA511}"/>
    <cellStyle name="Normal 21 2 3 3 4 2" xfId="18857" xr:uid="{99C3FB3B-9C18-423A-8E1B-2C9A9BF00357}"/>
    <cellStyle name="Normal 21 2 3 3 5" xfId="12946" xr:uid="{ECD3A595-FFD0-48C4-B2B1-95F90067A372}"/>
    <cellStyle name="Normal 21 2 3 4" xfId="1856" xr:uid="{FD66AF43-99DA-4E6C-843E-EADAD2C176AD}"/>
    <cellStyle name="Normal 21 2 3 4 2" xfId="4813" xr:uid="{65F86ED8-3B1E-4440-9AF8-A9333FFFE46C}"/>
    <cellStyle name="Normal 21 2 3 4 2 2" xfId="10726" xr:uid="{D991B160-9D7B-4581-ADF7-905BBF01066C}"/>
    <cellStyle name="Normal 21 2 3 4 2 2 2" xfId="22550" xr:uid="{5A242693-9B42-489C-805E-A4BC81B8204D}"/>
    <cellStyle name="Normal 21 2 3 4 2 3" xfId="16639" xr:uid="{44458E7C-68F1-47E8-80E3-33C3E0E608EF}"/>
    <cellStyle name="Normal 21 2 3 4 3" xfId="7770" xr:uid="{C6DD7C47-CDF7-44A3-A71F-175E12C04109}"/>
    <cellStyle name="Normal 21 2 3 4 3 2" xfId="19595" xr:uid="{2F77AC46-FA00-4360-91F6-31E13F68AA0D}"/>
    <cellStyle name="Normal 21 2 3 4 4" xfId="13684" xr:uid="{594C44B0-2ECF-49B3-B081-13AE52250BCE}"/>
    <cellStyle name="Normal 21 2 3 5" xfId="3336" xr:uid="{92B3C0A1-86C3-4F0F-90D6-F113F85CC7BE}"/>
    <cellStyle name="Normal 21 2 3 5 2" xfId="9249" xr:uid="{63D2A8B9-D538-4AE5-B27C-FAA4FB8DC46A}"/>
    <cellStyle name="Normal 21 2 3 5 2 2" xfId="21073" xr:uid="{0B9EAE4F-0EAA-4501-982C-444820F952D3}"/>
    <cellStyle name="Normal 21 2 3 5 3" xfId="15162" xr:uid="{4C3069A1-5AFF-48FA-A1B4-8B5A340CF81F}"/>
    <cellStyle name="Normal 21 2 3 6" xfId="6293" xr:uid="{B367F029-C27E-4379-829F-02F93C2DC144}"/>
    <cellStyle name="Normal 21 2 3 6 2" xfId="18118" xr:uid="{99DFFC40-D86F-4F21-8C84-09C1FA41AED2}"/>
    <cellStyle name="Normal 21 2 3 7" xfId="12207" xr:uid="{7BC2DD3B-7952-49D0-AE53-444BFDD232BD}"/>
    <cellStyle name="Normal 21 2 4" xfId="500" xr:uid="{DBBFBDF4-FC92-4A71-8CE7-CD1D4BE9913C}"/>
    <cellStyle name="Normal 21 2 4 2" xfId="1242" xr:uid="{3676DC80-276E-485B-A096-26611C5AA39F}"/>
    <cellStyle name="Normal 21 2 4 2 2" xfId="2721" xr:uid="{9D4CDC67-D959-4A42-A880-824E2E941BA6}"/>
    <cellStyle name="Normal 21 2 4 2 2 2" xfId="5678" xr:uid="{1924D258-A276-4D1E-8A1F-9AD061A5982F}"/>
    <cellStyle name="Normal 21 2 4 2 2 2 2" xfId="11591" xr:uid="{38A7BD04-09B6-4433-B5DE-B5C4CC910297}"/>
    <cellStyle name="Normal 21 2 4 2 2 2 2 2" xfId="23415" xr:uid="{DDCD798B-1509-4C2F-A8E0-9B7C80B40361}"/>
    <cellStyle name="Normal 21 2 4 2 2 2 3" xfId="17504" xr:uid="{FA283804-E75B-4B4A-99BF-31CAED7DA055}"/>
    <cellStyle name="Normal 21 2 4 2 2 3" xfId="8635" xr:uid="{0DA0712D-C08B-4009-A59B-9B1A3E55309A}"/>
    <cellStyle name="Normal 21 2 4 2 2 3 2" xfId="20460" xr:uid="{87DEC3C3-8E76-4718-8EEA-05B27E0F8222}"/>
    <cellStyle name="Normal 21 2 4 2 2 4" xfId="14549" xr:uid="{C2EA662D-03A8-41B2-B06F-73EAABDA9C23}"/>
    <cellStyle name="Normal 21 2 4 2 3" xfId="4201" xr:uid="{4F8AAB17-EB8F-4DC1-9CC1-B8504027B703}"/>
    <cellStyle name="Normal 21 2 4 2 3 2" xfId="10114" xr:uid="{59B46DB7-2C5D-48B9-90F4-507823948D0A}"/>
    <cellStyle name="Normal 21 2 4 2 3 2 2" xfId="21938" xr:uid="{700AD730-E682-4924-AB03-D2B6738C5918}"/>
    <cellStyle name="Normal 21 2 4 2 3 3" xfId="16027" xr:uid="{92E55EC0-59C7-4566-BAE9-E86347143890}"/>
    <cellStyle name="Normal 21 2 4 2 4" xfId="7158" xr:uid="{3E4CE3F1-A142-4B69-A4A4-3DD2B917FCD0}"/>
    <cellStyle name="Normal 21 2 4 2 4 2" xfId="18983" xr:uid="{1717C3F9-A9E9-4359-B4E9-26C51B2D10B1}"/>
    <cellStyle name="Normal 21 2 4 2 5" xfId="13072" xr:uid="{326A7E14-F471-437C-9BF2-07C81AEC3373}"/>
    <cellStyle name="Normal 21 2 4 3" xfId="1982" xr:uid="{2FEDFDD6-8B29-48C8-909E-800A71104E29}"/>
    <cellStyle name="Normal 21 2 4 3 2" xfId="4939" xr:uid="{5247BCB9-E321-4232-9072-34A01E3DB9A8}"/>
    <cellStyle name="Normal 21 2 4 3 2 2" xfId="10852" xr:uid="{1CBCA850-D5DD-433B-AC42-B11C0D34D46B}"/>
    <cellStyle name="Normal 21 2 4 3 2 2 2" xfId="22676" xr:uid="{860D2BC3-39B3-4255-9FCC-9054F0B8403E}"/>
    <cellStyle name="Normal 21 2 4 3 2 3" xfId="16765" xr:uid="{0F5F6275-6732-4328-8ECD-0AC8F1CC7060}"/>
    <cellStyle name="Normal 21 2 4 3 3" xfId="7896" xr:uid="{5574B942-7813-4791-969A-4F12815AE1B9}"/>
    <cellStyle name="Normal 21 2 4 3 3 2" xfId="19721" xr:uid="{A7F043F2-5D6F-419F-B8B8-8122225A8C8E}"/>
    <cellStyle name="Normal 21 2 4 3 4" xfId="13810" xr:uid="{98B7AA60-1098-49B0-B924-0D27DC95D9D1}"/>
    <cellStyle name="Normal 21 2 4 4" xfId="3462" xr:uid="{162330BE-D385-4E57-B8B4-7CDCE144DBAE}"/>
    <cellStyle name="Normal 21 2 4 4 2" xfId="9375" xr:uid="{9E86E89B-AB3B-4444-BB9A-DF51D92D93A1}"/>
    <cellStyle name="Normal 21 2 4 4 2 2" xfId="21199" xr:uid="{C92341A1-B5AE-42C3-A439-C8EEA29A816C}"/>
    <cellStyle name="Normal 21 2 4 4 3" xfId="15288" xr:uid="{3A49B94C-94F5-42DE-A88D-6C184D5D0E5C}"/>
    <cellStyle name="Normal 21 2 4 5" xfId="6419" xr:uid="{E48A7EDD-11A0-49C9-B85A-C2CAAC442B42}"/>
    <cellStyle name="Normal 21 2 4 5 2" xfId="18244" xr:uid="{EB016F11-37C7-44C0-A4F1-1204C9405D09}"/>
    <cellStyle name="Normal 21 2 4 6" xfId="12333" xr:uid="{DCA1F655-AF04-4337-8909-35836F77B762}"/>
    <cellStyle name="Normal 21 2 5" xfId="874" xr:uid="{35F35B4A-ABBD-4F75-A6E5-DB0827C1193C}"/>
    <cellStyle name="Normal 21 2 5 2" xfId="2353" xr:uid="{A30902AD-483E-4EE2-825C-95DC8AA3A271}"/>
    <cellStyle name="Normal 21 2 5 2 2" xfId="5310" xr:uid="{208A1705-D4E0-41F3-9420-CDEA050F4D3D}"/>
    <cellStyle name="Normal 21 2 5 2 2 2" xfId="11223" xr:uid="{DCAA10FD-CD60-408C-A699-EC5BFA9F3482}"/>
    <cellStyle name="Normal 21 2 5 2 2 2 2" xfId="23047" xr:uid="{EBA7A0AD-CDD2-4D53-85EC-7E1DEF38501B}"/>
    <cellStyle name="Normal 21 2 5 2 2 3" xfId="17136" xr:uid="{1C1C1079-FE0E-4173-9661-565F241CD1C3}"/>
    <cellStyle name="Normal 21 2 5 2 3" xfId="8267" xr:uid="{36150499-35F4-4DC7-8022-78BBC38DAB54}"/>
    <cellStyle name="Normal 21 2 5 2 3 2" xfId="20092" xr:uid="{0A2A6153-A934-4E78-A5F5-AFAD9A91BF17}"/>
    <cellStyle name="Normal 21 2 5 2 4" xfId="14181" xr:uid="{4F4153E5-AD4C-4B34-A310-3F66BDB217B0}"/>
    <cellStyle name="Normal 21 2 5 3" xfId="3833" xr:uid="{8220BE0E-6E81-4107-B711-0AC9D1B136D3}"/>
    <cellStyle name="Normal 21 2 5 3 2" xfId="9746" xr:uid="{F927E8B4-DB29-4674-9126-DA34D2E61182}"/>
    <cellStyle name="Normal 21 2 5 3 2 2" xfId="21570" xr:uid="{A9D032F2-DEEB-45A3-9ABF-B74BDCCBDFE1}"/>
    <cellStyle name="Normal 21 2 5 3 3" xfId="15659" xr:uid="{40B355CD-5B59-43EF-9988-FFC9C1D70E66}"/>
    <cellStyle name="Normal 21 2 5 4" xfId="6790" xr:uid="{EB44D196-3302-4B44-82BC-A5FE38EF3E97}"/>
    <cellStyle name="Normal 21 2 5 4 2" xfId="18615" xr:uid="{32A01778-4A7D-43EA-850A-741CD4B34AD0}"/>
    <cellStyle name="Normal 21 2 5 5" xfId="12704" xr:uid="{0E66A063-A3F3-4A8B-B40B-2EE8809DFB86}"/>
    <cellStyle name="Normal 21 2 6" xfId="1614" xr:uid="{129BF2FF-E6BA-43D9-95E0-9F0D3644EF2D}"/>
    <cellStyle name="Normal 21 2 6 2" xfId="4571" xr:uid="{4101AC8E-3382-4190-8F61-AEC5C79FF71F}"/>
    <cellStyle name="Normal 21 2 6 2 2" xfId="10484" xr:uid="{295A4276-577C-461E-AFBC-A4919DD442F7}"/>
    <cellStyle name="Normal 21 2 6 2 2 2" xfId="22308" xr:uid="{C32E5E06-C9C0-4B60-A1CA-3A48E33B46E9}"/>
    <cellStyle name="Normal 21 2 6 2 3" xfId="16397" xr:uid="{34F12DDA-A3B5-4F7A-941E-1E1373A9287E}"/>
    <cellStyle name="Normal 21 2 6 3" xfId="7528" xr:uid="{D9FB9ABE-A83F-4FF3-8128-EED8452CEBF5}"/>
    <cellStyle name="Normal 21 2 6 3 2" xfId="19353" xr:uid="{AB3B9CCC-EEAD-4813-9A09-DC2A9E3518DF}"/>
    <cellStyle name="Normal 21 2 6 4" xfId="13442" xr:uid="{47D983FD-DC5B-413C-891D-1C76DF74F6D4}"/>
    <cellStyle name="Normal 21 2 7" xfId="3094" xr:uid="{2BE8827B-6829-42EF-A47E-386BE4EE5B05}"/>
    <cellStyle name="Normal 21 2 7 2" xfId="9007" xr:uid="{1CA20A76-4F17-4501-A3D3-1F4209ADB92A}"/>
    <cellStyle name="Normal 21 2 7 2 2" xfId="20831" xr:uid="{FC4854E6-E9EC-4B8E-BFB0-311F08BD7CE7}"/>
    <cellStyle name="Normal 21 2 7 3" xfId="14920" xr:uid="{A6E6DEAB-B379-402D-B440-6DFEA8C14AD5}"/>
    <cellStyle name="Normal 21 2 8" xfId="6051" xr:uid="{494C969D-813F-40CA-918F-AF3925D87C55}"/>
    <cellStyle name="Normal 21 2 8 2" xfId="17876" xr:uid="{DC6B80C1-D951-4236-9647-1C45A11F9CE4}"/>
    <cellStyle name="Normal 21 2 9" xfId="11965" xr:uid="{9F4E554D-EC71-477B-BC0F-2B09B963DF3F}"/>
    <cellStyle name="Normal 21 3" xfId="189" xr:uid="{C9DC1131-D3EE-4AA2-BEF4-E10B65665BBC}"/>
    <cellStyle name="Normal 21 3 2" xfId="562" xr:uid="{A4229141-36C8-4B57-B243-28730CE8A56B}"/>
    <cellStyle name="Normal 21 3 2 2" xfId="1304" xr:uid="{8E7B0AFB-4E7C-43E2-8821-EF825A1980F9}"/>
    <cellStyle name="Normal 21 3 2 2 2" xfId="2783" xr:uid="{E33B2BC5-302A-4476-8AB6-2237E91B10D3}"/>
    <cellStyle name="Normal 21 3 2 2 2 2" xfId="5740" xr:uid="{C5FD1C76-32DB-435F-810A-F8FA4AEE01A3}"/>
    <cellStyle name="Normal 21 3 2 2 2 2 2" xfId="11653" xr:uid="{0B7A13AE-E71D-4D31-8139-7651F012FCD8}"/>
    <cellStyle name="Normal 21 3 2 2 2 2 2 2" xfId="23477" xr:uid="{E9E15FC1-663E-4244-9ABF-931C50B3BA30}"/>
    <cellStyle name="Normal 21 3 2 2 2 2 3" xfId="17566" xr:uid="{F5B620DD-BAF1-47D7-8418-64CCCA702146}"/>
    <cellStyle name="Normal 21 3 2 2 2 3" xfId="8697" xr:uid="{AAE8A75A-2E00-41AF-B23E-64DECD872668}"/>
    <cellStyle name="Normal 21 3 2 2 2 3 2" xfId="20522" xr:uid="{B16C3B5B-E96A-4F7A-A1F2-F8D63C5F5478}"/>
    <cellStyle name="Normal 21 3 2 2 2 4" xfId="14611" xr:uid="{B1AD68C7-AFA4-4BB1-A816-52BE850BE1C6}"/>
    <cellStyle name="Normal 21 3 2 2 3" xfId="4263" xr:uid="{FDFD062F-CA5A-4CBF-ADEA-2598B60CEB0D}"/>
    <cellStyle name="Normal 21 3 2 2 3 2" xfId="10176" xr:uid="{109E397C-88F8-40A2-A69D-3FF5FAA089FB}"/>
    <cellStyle name="Normal 21 3 2 2 3 2 2" xfId="22000" xr:uid="{B71F9579-75D4-4DB6-8D57-82D58140D231}"/>
    <cellStyle name="Normal 21 3 2 2 3 3" xfId="16089" xr:uid="{3120F71C-E086-4916-AAE2-A6AAC44B29D7}"/>
    <cellStyle name="Normal 21 3 2 2 4" xfId="7220" xr:uid="{5BEFE7D2-8822-46F0-9897-B3DA9D957503}"/>
    <cellStyle name="Normal 21 3 2 2 4 2" xfId="19045" xr:uid="{15BDB62A-F54D-48F9-ABB2-09C09187F9CF}"/>
    <cellStyle name="Normal 21 3 2 2 5" xfId="13134" xr:uid="{F4140AF9-C263-47DD-A4B9-F9A121691CD0}"/>
    <cellStyle name="Normal 21 3 2 3" xfId="2044" xr:uid="{666663E7-B3F9-4F0A-A120-6E72B5168FB6}"/>
    <cellStyle name="Normal 21 3 2 3 2" xfId="5001" xr:uid="{6117F939-A63B-43B1-8CD7-D611684577F5}"/>
    <cellStyle name="Normal 21 3 2 3 2 2" xfId="10914" xr:uid="{A5F2B98B-CAA2-4E37-A43A-4B43EE2C6972}"/>
    <cellStyle name="Normal 21 3 2 3 2 2 2" xfId="22738" xr:uid="{D8378104-84B1-40C8-80ED-F15B5BCA5ED0}"/>
    <cellStyle name="Normal 21 3 2 3 2 3" xfId="16827" xr:uid="{D0245FA8-39FE-4EB9-9678-0A4BC6E84572}"/>
    <cellStyle name="Normal 21 3 2 3 3" xfId="7958" xr:uid="{095A1DE1-2C07-49E0-8ED1-ADA57EF78D05}"/>
    <cellStyle name="Normal 21 3 2 3 3 2" xfId="19783" xr:uid="{8EDFBB82-A39C-4F10-84D1-B631A5BEDD74}"/>
    <cellStyle name="Normal 21 3 2 3 4" xfId="13872" xr:uid="{862E91A1-C16A-4C96-8CB6-A662F6FFEDFC}"/>
    <cellStyle name="Normal 21 3 2 4" xfId="3524" xr:uid="{D6024A13-B388-4474-A60D-3DBFF2C1E4E2}"/>
    <cellStyle name="Normal 21 3 2 4 2" xfId="9437" xr:uid="{0888CDD5-3039-442E-AEF6-CD962B89E79A}"/>
    <cellStyle name="Normal 21 3 2 4 2 2" xfId="21261" xr:uid="{F520A227-A589-4661-92DD-DA57DA897812}"/>
    <cellStyle name="Normal 21 3 2 4 3" xfId="15350" xr:uid="{64C75A8C-C295-4E2A-8E6C-BF2F90F08743}"/>
    <cellStyle name="Normal 21 3 2 5" xfId="6481" xr:uid="{C4981B35-7C63-4B37-8024-C1D63C66FE0A}"/>
    <cellStyle name="Normal 21 3 2 5 2" xfId="18306" xr:uid="{63DF5EC4-DEAD-4F3D-BC03-93858317E8C5}"/>
    <cellStyle name="Normal 21 3 2 6" xfId="12395" xr:uid="{ECBEEF94-B19A-430C-9764-E404C809D3C0}"/>
    <cellStyle name="Normal 21 3 3" xfId="936" xr:uid="{1678F0E5-B7BB-4DB6-968F-EC5283EEC172}"/>
    <cellStyle name="Normal 21 3 3 2" xfId="2415" xr:uid="{891EBC33-C3D4-4FC9-9BF8-40299B21818D}"/>
    <cellStyle name="Normal 21 3 3 2 2" xfId="5372" xr:uid="{C265DF4C-7C2E-44DE-9205-EBCBF6BE1A9F}"/>
    <cellStyle name="Normal 21 3 3 2 2 2" xfId="11285" xr:uid="{3D643186-C776-4940-97EA-52C812990FFD}"/>
    <cellStyle name="Normal 21 3 3 2 2 2 2" xfId="23109" xr:uid="{0199E7E2-6B00-4786-9A05-2E27C820A1B7}"/>
    <cellStyle name="Normal 21 3 3 2 2 3" xfId="17198" xr:uid="{12F7C977-F54A-4FC8-9EB8-94F3A9DDC082}"/>
    <cellStyle name="Normal 21 3 3 2 3" xfId="8329" xr:uid="{44DC6C22-ACBD-4929-A8A5-3C93D205E374}"/>
    <cellStyle name="Normal 21 3 3 2 3 2" xfId="20154" xr:uid="{BFE3E42D-C62F-4EAB-9D3E-C86B6362C071}"/>
    <cellStyle name="Normal 21 3 3 2 4" xfId="14243" xr:uid="{E82E1610-1373-4FBF-94C4-7FBDCA70F91F}"/>
    <cellStyle name="Normal 21 3 3 3" xfId="3895" xr:uid="{41FB3A4B-C56A-4240-9048-7816367BF4F3}"/>
    <cellStyle name="Normal 21 3 3 3 2" xfId="9808" xr:uid="{3F0AAD75-C391-4C14-9D11-B4E5C785FC4A}"/>
    <cellStyle name="Normal 21 3 3 3 2 2" xfId="21632" xr:uid="{056EAC8D-8775-4CD2-9A4A-E33CD948D6A2}"/>
    <cellStyle name="Normal 21 3 3 3 3" xfId="15721" xr:uid="{E28B5C9C-7BFD-4148-B67E-26603B2E3962}"/>
    <cellStyle name="Normal 21 3 3 4" xfId="6852" xr:uid="{00CA08C5-180F-432E-B221-B697C96FB127}"/>
    <cellStyle name="Normal 21 3 3 4 2" xfId="18677" xr:uid="{1B432300-2A0B-492D-BC20-33AA3A4E6E30}"/>
    <cellStyle name="Normal 21 3 3 5" xfId="12766" xr:uid="{F1641914-B0D6-4A57-844B-DC96D36266C5}"/>
    <cellStyle name="Normal 21 3 4" xfId="1676" xr:uid="{1BCB14C3-8F75-4043-93CA-DD5F7EADD360}"/>
    <cellStyle name="Normal 21 3 4 2" xfId="4633" xr:uid="{7BD949A0-B00B-4D7F-AA8C-1F031559ABEC}"/>
    <cellStyle name="Normal 21 3 4 2 2" xfId="10546" xr:uid="{AFAB2A2B-44DD-4D8F-A477-523C0AB28A66}"/>
    <cellStyle name="Normal 21 3 4 2 2 2" xfId="22370" xr:uid="{8DAABBFB-B6CA-402E-9CAB-F1F3CB1FC302}"/>
    <cellStyle name="Normal 21 3 4 2 3" xfId="16459" xr:uid="{8E62E9C9-15EB-4908-8FB5-AA10518CA250}"/>
    <cellStyle name="Normal 21 3 4 3" xfId="7590" xr:uid="{753ED94C-A63F-4503-A8D3-5F5A19B95A84}"/>
    <cellStyle name="Normal 21 3 4 3 2" xfId="19415" xr:uid="{18DA9022-9AEF-4F4C-9034-A34AE44A7503}"/>
    <cellStyle name="Normal 21 3 4 4" xfId="13504" xr:uid="{9A7C3BDC-7434-4044-8943-D675DB182BCB}"/>
    <cellStyle name="Normal 21 3 5" xfId="3156" xr:uid="{9BC7149E-4C78-47FF-A0ED-336263DB525C}"/>
    <cellStyle name="Normal 21 3 5 2" xfId="9069" xr:uid="{E87498B2-FB37-471C-A212-383DF8A609F3}"/>
    <cellStyle name="Normal 21 3 5 2 2" xfId="20893" xr:uid="{E01AE238-44DF-41BA-B5C9-87071C110133}"/>
    <cellStyle name="Normal 21 3 5 3" xfId="14982" xr:uid="{829DE385-AC3A-49B9-B99C-09C6038C79A7}"/>
    <cellStyle name="Normal 21 3 6" xfId="6113" xr:uid="{416903FC-A780-4194-BBDD-A47B9553FC57}"/>
    <cellStyle name="Normal 21 3 6 2" xfId="17938" xr:uid="{D6BB79F1-123A-4B86-8B1E-545E00711865}"/>
    <cellStyle name="Normal 21 3 7" xfId="12027" xr:uid="{8CF3094A-3913-4668-925A-E1988372C04A}"/>
    <cellStyle name="Normal 21 4" xfId="313" xr:uid="{7939929E-2FF0-4AC6-A125-1AB40E70C22B}"/>
    <cellStyle name="Normal 21 4 2" xfId="684" xr:uid="{39A67D9E-B1DF-4134-988B-17BF0AC3134F}"/>
    <cellStyle name="Normal 21 4 2 2" xfId="1425" xr:uid="{8BC3E7E1-9BD8-46DD-855A-BFECC3F76EC4}"/>
    <cellStyle name="Normal 21 4 2 2 2" xfId="2904" xr:uid="{CB6ADD5A-183F-42CE-A361-BA277D2B574E}"/>
    <cellStyle name="Normal 21 4 2 2 2 2" xfId="5861" xr:uid="{1292429D-9956-47D9-B704-F9BE2FE4FAA8}"/>
    <cellStyle name="Normal 21 4 2 2 2 2 2" xfId="11774" xr:uid="{ADE7A221-4C63-4DEF-8747-89615B7F9021}"/>
    <cellStyle name="Normal 21 4 2 2 2 2 2 2" xfId="23598" xr:uid="{146C3041-F72E-499D-81FA-9C03CEC0BAD0}"/>
    <cellStyle name="Normal 21 4 2 2 2 2 3" xfId="17687" xr:uid="{CA4A8939-D05E-47BD-A1CA-9D12AFA26A2F}"/>
    <cellStyle name="Normal 21 4 2 2 2 3" xfId="8818" xr:uid="{2E1159EC-44EC-4CDF-84AA-703C49CF0D2B}"/>
    <cellStyle name="Normal 21 4 2 2 2 3 2" xfId="20643" xr:uid="{5188C906-D55F-4DC1-A5B2-626FA1AC54E6}"/>
    <cellStyle name="Normal 21 4 2 2 2 4" xfId="14732" xr:uid="{36D6D829-983E-4418-BB9D-148D175D9B5A}"/>
    <cellStyle name="Normal 21 4 2 2 3" xfId="4384" xr:uid="{ED82151F-9DE5-4833-B041-4A526B763ECB}"/>
    <cellStyle name="Normal 21 4 2 2 3 2" xfId="10297" xr:uid="{54B66992-AC22-44E5-BD79-3CBAE210A3AC}"/>
    <cellStyle name="Normal 21 4 2 2 3 2 2" xfId="22121" xr:uid="{603C92EB-FE74-4621-8807-F51AFAA2F2D3}"/>
    <cellStyle name="Normal 21 4 2 2 3 3" xfId="16210" xr:uid="{F659375B-D1F9-49E4-8C5E-F476D97CA1D5}"/>
    <cellStyle name="Normal 21 4 2 2 4" xfId="7341" xr:uid="{3308B45A-8A2D-4FBB-96B2-C8234136CABE}"/>
    <cellStyle name="Normal 21 4 2 2 4 2" xfId="19166" xr:uid="{F42403CF-4594-4A4C-B11B-B4BC7BAEED2A}"/>
    <cellStyle name="Normal 21 4 2 2 5" xfId="13255" xr:uid="{C2056077-9982-4A25-B0D0-2DE362C3F183}"/>
    <cellStyle name="Normal 21 4 2 3" xfId="2165" xr:uid="{DBE2D50C-B7C1-4373-A9C2-0A5789DC4E4E}"/>
    <cellStyle name="Normal 21 4 2 3 2" xfId="5122" xr:uid="{B4DE08F8-25B9-4AA8-AB5D-FF011D445E5A}"/>
    <cellStyle name="Normal 21 4 2 3 2 2" xfId="11035" xr:uid="{B42A1BD6-E3CA-4A72-B1E3-AC50FFBD0BE8}"/>
    <cellStyle name="Normal 21 4 2 3 2 2 2" xfId="22859" xr:uid="{045FBE99-78DF-4CBB-B050-6F24DD0EBCBB}"/>
    <cellStyle name="Normal 21 4 2 3 2 3" xfId="16948" xr:uid="{9063A650-8282-4706-B9D3-F44E2BB89A7B}"/>
    <cellStyle name="Normal 21 4 2 3 3" xfId="8079" xr:uid="{E3D169AE-21B2-481F-ADC1-9F2FBFFCCE49}"/>
    <cellStyle name="Normal 21 4 2 3 3 2" xfId="19904" xr:uid="{B8B27D7A-E545-48F7-8CD2-C4E0B9CA1BE7}"/>
    <cellStyle name="Normal 21 4 2 3 4" xfId="13993" xr:uid="{B472CA62-CFE3-4B0B-895A-B627B81C5444}"/>
    <cellStyle name="Normal 21 4 2 4" xfId="3645" xr:uid="{C38F5FD1-F2FA-487E-828A-07F2AFDFE783}"/>
    <cellStyle name="Normal 21 4 2 4 2" xfId="9558" xr:uid="{AC12595E-2DC7-4759-ADD9-4713512B46A6}"/>
    <cellStyle name="Normal 21 4 2 4 2 2" xfId="21382" xr:uid="{874C16B1-AA23-49B4-9E85-C2F66EDEFAC5}"/>
    <cellStyle name="Normal 21 4 2 4 3" xfId="15471" xr:uid="{D1A5C707-F15E-4F7A-954E-C8C74BD95AC4}"/>
    <cellStyle name="Normal 21 4 2 5" xfId="6602" xr:uid="{75F1CBD9-4B98-49EF-A345-EFF5E1176963}"/>
    <cellStyle name="Normal 21 4 2 5 2" xfId="18427" xr:uid="{501FBBAB-8BED-4ABC-BBDD-276D1EBC9DC3}"/>
    <cellStyle name="Normal 21 4 2 6" xfId="12516" xr:uid="{1A2443EA-C434-45E2-A98F-70E310376666}"/>
    <cellStyle name="Normal 21 4 3" xfId="1057" xr:uid="{C363C571-E8BE-4B13-B0B1-4A41345D5AC6}"/>
    <cellStyle name="Normal 21 4 3 2" xfId="2536" xr:uid="{2C30B590-5699-4976-9F03-64773A6C6DAA}"/>
    <cellStyle name="Normal 21 4 3 2 2" xfId="5493" xr:uid="{CDA7EDCD-217A-4DE0-9658-6395F29D6AEF}"/>
    <cellStyle name="Normal 21 4 3 2 2 2" xfId="11406" xr:uid="{C7E231A7-4C45-4FF8-A884-1BE39DDACB4F}"/>
    <cellStyle name="Normal 21 4 3 2 2 2 2" xfId="23230" xr:uid="{0951F1D5-897C-4C13-8FCD-378FFDC8BE49}"/>
    <cellStyle name="Normal 21 4 3 2 2 3" xfId="17319" xr:uid="{6DFCE1E2-E7A6-4117-86A0-3A700CFC827B}"/>
    <cellStyle name="Normal 21 4 3 2 3" xfId="8450" xr:uid="{073CA702-D2D8-4B9B-9ADE-F6686DCF15BC}"/>
    <cellStyle name="Normal 21 4 3 2 3 2" xfId="20275" xr:uid="{5501CCAE-FB32-46D1-B463-E633E73981E8}"/>
    <cellStyle name="Normal 21 4 3 2 4" xfId="14364" xr:uid="{0171B4B8-EFD3-4AC4-8FB0-494CFEF8E3A3}"/>
    <cellStyle name="Normal 21 4 3 3" xfId="4016" xr:uid="{2D40715C-3FE8-4C51-BD0E-80A6D50A53AA}"/>
    <cellStyle name="Normal 21 4 3 3 2" xfId="9929" xr:uid="{CF07441D-57C3-4078-8C31-81393271A42A}"/>
    <cellStyle name="Normal 21 4 3 3 2 2" xfId="21753" xr:uid="{C1625B32-A612-49C0-9645-54831DF82150}"/>
    <cellStyle name="Normal 21 4 3 3 3" xfId="15842" xr:uid="{ED182E24-4D26-42C5-995C-CDAEC24A2732}"/>
    <cellStyle name="Normal 21 4 3 4" xfId="6973" xr:uid="{DBCF96EE-F6BB-4045-92D0-1A8FBF4DDF20}"/>
    <cellStyle name="Normal 21 4 3 4 2" xfId="18798" xr:uid="{61BA77DE-B0D0-4471-AB66-C73130F4DCF9}"/>
    <cellStyle name="Normal 21 4 3 5" xfId="12887" xr:uid="{C26569BB-949E-4D29-B30B-915B7AF6A9B3}"/>
    <cellStyle name="Normal 21 4 4" xfId="1797" xr:uid="{F5D7E357-465B-4977-90D7-3E641A557A06}"/>
    <cellStyle name="Normal 21 4 4 2" xfId="4754" xr:uid="{FE6A8172-FF8A-4FD8-9A92-3CE45FB86E46}"/>
    <cellStyle name="Normal 21 4 4 2 2" xfId="10667" xr:uid="{E0F73F6E-28DA-42E2-91B1-4DD920C40586}"/>
    <cellStyle name="Normal 21 4 4 2 2 2" xfId="22491" xr:uid="{09BB7BEE-8E82-4CCB-AF9D-1C328D7B3B9E}"/>
    <cellStyle name="Normal 21 4 4 2 3" xfId="16580" xr:uid="{72433C83-9500-4BBC-AEEF-9B24F84FC55B}"/>
    <cellStyle name="Normal 21 4 4 3" xfId="7711" xr:uid="{47F41702-76FD-4B0F-9739-A5B63B38FAE8}"/>
    <cellStyle name="Normal 21 4 4 3 2" xfId="19536" xr:uid="{02A895E8-27C4-4803-9895-9D61500BACD4}"/>
    <cellStyle name="Normal 21 4 4 4" xfId="13625" xr:uid="{FE7DFFC0-4094-432B-BD1C-BD3AAC9BA551}"/>
    <cellStyle name="Normal 21 4 5" xfId="3277" xr:uid="{97172996-262E-416D-AA91-D72507FC969C}"/>
    <cellStyle name="Normal 21 4 5 2" xfId="9190" xr:uid="{F76966A8-2AC7-431F-93A5-414DA4B769B9}"/>
    <cellStyle name="Normal 21 4 5 2 2" xfId="21014" xr:uid="{8D3982DB-6CB5-42E8-B36F-9D736AD31560}"/>
    <cellStyle name="Normal 21 4 5 3" xfId="15103" xr:uid="{69A8163E-E298-4C1F-AB65-251FC6DB67C5}"/>
    <cellStyle name="Normal 21 4 6" xfId="6234" xr:uid="{0F28565A-ED18-491C-A28C-8F2C6F8B0C66}"/>
    <cellStyle name="Normal 21 4 6 2" xfId="18059" xr:uid="{EC40D886-2B2C-4131-90A5-76BB27E90753}"/>
    <cellStyle name="Normal 21 4 7" xfId="12148" xr:uid="{9CC0E17A-9FF5-4676-8B62-0F6C76EAF279}"/>
    <cellStyle name="Normal 21 5" xfId="441" xr:uid="{8DB2313C-DA26-4A18-87B6-0C3D60BBDBC2}"/>
    <cellStyle name="Normal 21 5 2" xfId="1183" xr:uid="{73D3274D-AFC7-4A35-8032-0E143AF10805}"/>
    <cellStyle name="Normal 21 5 2 2" xfId="2662" xr:uid="{433DAE64-6694-4E06-AB27-478456917870}"/>
    <cellStyle name="Normal 21 5 2 2 2" xfId="5619" xr:uid="{718C8C6A-1EA1-4F16-9C93-4ADEBEA3997F}"/>
    <cellStyle name="Normal 21 5 2 2 2 2" xfId="11532" xr:uid="{962904C9-58F8-4440-99D7-98A9290197E0}"/>
    <cellStyle name="Normal 21 5 2 2 2 2 2" xfId="23356" xr:uid="{9C5A3A35-3027-46F3-94F9-4E17D0C97CD9}"/>
    <cellStyle name="Normal 21 5 2 2 2 3" xfId="17445" xr:uid="{662F0BC1-8A99-403B-8320-CAF17B20DD80}"/>
    <cellStyle name="Normal 21 5 2 2 3" xfId="8576" xr:uid="{2810F39A-3254-4CBC-88F9-7FDE57723F7C}"/>
    <cellStyle name="Normal 21 5 2 2 3 2" xfId="20401" xr:uid="{2C1210FB-BA61-4DDC-838F-BF9D1322815E}"/>
    <cellStyle name="Normal 21 5 2 2 4" xfId="14490" xr:uid="{897304BA-9CB4-4651-B7EB-A51C22E53357}"/>
    <cellStyle name="Normal 21 5 2 3" xfId="4142" xr:uid="{A4113749-35A1-4874-8F9A-446976C6FADB}"/>
    <cellStyle name="Normal 21 5 2 3 2" xfId="10055" xr:uid="{E5DD2DBA-C07F-4318-A6B2-F6E4111654AC}"/>
    <cellStyle name="Normal 21 5 2 3 2 2" xfId="21879" xr:uid="{5BFD1A6F-7598-4E86-8A33-48CE87A1FDD9}"/>
    <cellStyle name="Normal 21 5 2 3 3" xfId="15968" xr:uid="{17CA4C38-60FE-45A2-80AF-4347A0595FDC}"/>
    <cellStyle name="Normal 21 5 2 4" xfId="7099" xr:uid="{40B72133-930A-4C9A-9435-13EB944B9FD8}"/>
    <cellStyle name="Normal 21 5 2 4 2" xfId="18924" xr:uid="{39DB04E1-69B6-4405-9C16-F37A76EEF0FA}"/>
    <cellStyle name="Normal 21 5 2 5" xfId="13013" xr:uid="{B7BAD291-0B42-4A4D-B56C-23442C2B75A3}"/>
    <cellStyle name="Normal 21 5 3" xfId="1923" xr:uid="{9621242E-F93E-4238-8722-0F8F1B822F5F}"/>
    <cellStyle name="Normal 21 5 3 2" xfId="4880" xr:uid="{4EBAAC76-904B-451B-A9D4-CA4CCAFE2BC5}"/>
    <cellStyle name="Normal 21 5 3 2 2" xfId="10793" xr:uid="{DF0E8F43-177C-48DA-965B-598C913E8A1D}"/>
    <cellStyle name="Normal 21 5 3 2 2 2" xfId="22617" xr:uid="{4D265468-D8CF-4CE1-8589-69A549C21E42}"/>
    <cellStyle name="Normal 21 5 3 2 3" xfId="16706" xr:uid="{6E5850C9-649D-4208-BD94-97DF789EE354}"/>
    <cellStyle name="Normal 21 5 3 3" xfId="7837" xr:uid="{AEE609CF-7555-421C-A6A9-D60E26B3F645}"/>
    <cellStyle name="Normal 21 5 3 3 2" xfId="19662" xr:uid="{C77FB78A-A536-48CB-A84A-B5456A49E0C1}"/>
    <cellStyle name="Normal 21 5 3 4" xfId="13751" xr:uid="{F440D4DC-9508-490A-A734-F2BD38C3AD95}"/>
    <cellStyle name="Normal 21 5 4" xfId="3403" xr:uid="{A2971FF2-6EB1-4CFA-88EB-0030EFC28530}"/>
    <cellStyle name="Normal 21 5 4 2" xfId="9316" xr:uid="{554BE6C9-BDB3-461B-9C46-69DA9F2C9FB9}"/>
    <cellStyle name="Normal 21 5 4 2 2" xfId="21140" xr:uid="{4CBBAF99-A9AB-4809-9CAC-1210DF1FD9FC}"/>
    <cellStyle name="Normal 21 5 4 3" xfId="15229" xr:uid="{92FD31D9-D702-4C9B-8A6B-01473B4A9156}"/>
    <cellStyle name="Normal 21 5 5" xfId="6360" xr:uid="{C6374B30-AF82-4583-B6E1-FDF65C7EF4D4}"/>
    <cellStyle name="Normal 21 5 5 2" xfId="18185" xr:uid="{50359C58-0683-4C0E-8018-945EDC9ADA94}"/>
    <cellStyle name="Normal 21 5 6" xfId="12274" xr:uid="{449A3B9F-6E4A-497E-B792-0EEA2655F502}"/>
    <cellStyle name="Normal 21 6" xfId="815" xr:uid="{9552C685-C288-47AF-8AA5-A346E45C4CB6}"/>
    <cellStyle name="Normal 21 6 2" xfId="2294" xr:uid="{E5C73E8F-D520-447F-9453-9E5AE04E9C41}"/>
    <cellStyle name="Normal 21 6 2 2" xfId="5251" xr:uid="{DCB77D5A-DFDB-4A64-9E42-B26980E123B1}"/>
    <cellStyle name="Normal 21 6 2 2 2" xfId="11164" xr:uid="{38A90128-DE84-4150-9F5B-9C53CB5378D0}"/>
    <cellStyle name="Normal 21 6 2 2 2 2" xfId="22988" xr:uid="{89F461A9-2C92-4500-A741-264049C51B8F}"/>
    <cellStyle name="Normal 21 6 2 2 3" xfId="17077" xr:uid="{4743902B-C1E3-4D3C-A3CD-9964C15EB4AA}"/>
    <cellStyle name="Normal 21 6 2 3" xfId="8208" xr:uid="{674B6EDB-4CAF-4E43-A244-55AE394F6F87}"/>
    <cellStyle name="Normal 21 6 2 3 2" xfId="20033" xr:uid="{13FF0C5F-F3C3-425C-B562-204BA58F7A1B}"/>
    <cellStyle name="Normal 21 6 2 4" xfId="14122" xr:uid="{ABC64463-4241-4652-89EB-D163DC2B142A}"/>
    <cellStyle name="Normal 21 6 3" xfId="3774" xr:uid="{F31FCBFE-A25A-4B33-8374-C84DB3D17135}"/>
    <cellStyle name="Normal 21 6 3 2" xfId="9687" xr:uid="{8FFC9E23-8A93-4849-9552-1C519B42C34B}"/>
    <cellStyle name="Normal 21 6 3 2 2" xfId="21511" xr:uid="{DEC6901E-474D-4DF3-941F-39DF082F383C}"/>
    <cellStyle name="Normal 21 6 3 3" xfId="15600" xr:uid="{24DD1A23-CFC9-4589-874C-D4E8B0DAE917}"/>
    <cellStyle name="Normal 21 6 4" xfId="6731" xr:uid="{78690207-D540-4674-AE0E-B38816607DC1}"/>
    <cellStyle name="Normal 21 6 4 2" xfId="18556" xr:uid="{5A7487DC-17E0-4481-90D5-DE0597F8D4D5}"/>
    <cellStyle name="Normal 21 6 5" xfId="12645" xr:uid="{89CA46B6-D1CF-4D88-8CA1-5827D4B3A51A}"/>
    <cellStyle name="Normal 21 7" xfId="1555" xr:uid="{4E43B0F0-BF45-4650-A8C2-79E0CA7EDD75}"/>
    <cellStyle name="Normal 21 7 2" xfId="4512" xr:uid="{60C457BB-7815-4CBF-85AC-8042EADB6A5F}"/>
    <cellStyle name="Normal 21 7 2 2" xfId="10425" xr:uid="{E3ECF548-93DF-48A7-AC5E-24A57A334A8A}"/>
    <cellStyle name="Normal 21 7 2 2 2" xfId="22249" xr:uid="{4F764287-5717-47C4-8992-8B4534481FF9}"/>
    <cellStyle name="Normal 21 7 2 3" xfId="16338" xr:uid="{4BA40AB1-FB66-4A8E-829D-CE265CED81D8}"/>
    <cellStyle name="Normal 21 7 3" xfId="7469" xr:uid="{042777F2-D2B6-4991-A487-C82A8FF08603}"/>
    <cellStyle name="Normal 21 7 3 2" xfId="19294" xr:uid="{604381B7-03A7-4209-B8DD-F7FAA9910F9F}"/>
    <cellStyle name="Normal 21 7 4" xfId="13383" xr:uid="{6797092A-97B7-45E1-98D7-45A35084D5BB}"/>
    <cellStyle name="Normal 21 8" xfId="3035" xr:uid="{DE5D65DF-2212-4217-85A1-E2907E369F50}"/>
    <cellStyle name="Normal 21 8 2" xfId="8948" xr:uid="{04520F5C-99EA-458E-8BEF-57F1B199DD09}"/>
    <cellStyle name="Normal 21 8 2 2" xfId="20772" xr:uid="{73B06D08-84B8-47B1-BB3A-BFA63EF1F65B}"/>
    <cellStyle name="Normal 21 8 3" xfId="14861" xr:uid="{9251824E-9D77-4660-8600-21A92282AB9F}"/>
    <cellStyle name="Normal 21 9" xfId="5992" xr:uid="{51EE5063-FC50-4EDA-AB83-4FD8BCC84DF7}"/>
    <cellStyle name="Normal 21 9 2" xfId="17817" xr:uid="{14E74A67-921B-4E61-97FC-8433CBD79AC4}"/>
    <cellStyle name="Normal 22" xfId="63" xr:uid="{302549F6-183E-4E6F-9C68-AB234219AE38}"/>
    <cellStyle name="Normal 22 10" xfId="11907" xr:uid="{572C8653-5E5A-46F0-B965-7597AB74C8BD}"/>
    <cellStyle name="Normal 22 2" xfId="125" xr:uid="{F544875F-203C-44AA-BF51-46472C13077D}"/>
    <cellStyle name="Normal 22 2 2" xfId="250" xr:uid="{D90EF4B6-540B-41E8-8B95-8DBE6B806197}"/>
    <cellStyle name="Normal 22 2 2 2" xfId="622" xr:uid="{EE9D1DCF-553F-4246-9F7C-9CB6E3B1892B}"/>
    <cellStyle name="Normal 22 2 2 2 2" xfId="1364" xr:uid="{03E5909A-0AA4-4317-A2B6-5BDA226CDC2A}"/>
    <cellStyle name="Normal 22 2 2 2 2 2" xfId="2843" xr:uid="{CAE2CB1C-5573-4037-86DE-64A37475C174}"/>
    <cellStyle name="Normal 22 2 2 2 2 2 2" xfId="5800" xr:uid="{F7138E82-3BBA-4DA8-997A-B17F65E30843}"/>
    <cellStyle name="Normal 22 2 2 2 2 2 2 2" xfId="11713" xr:uid="{1F5A9893-9E91-4A7E-A096-2568AF1C9C55}"/>
    <cellStyle name="Normal 22 2 2 2 2 2 2 2 2" xfId="23537" xr:uid="{921C0F35-F582-43D3-BDAF-1F14C4CA6F31}"/>
    <cellStyle name="Normal 22 2 2 2 2 2 2 3" xfId="17626" xr:uid="{27AE3A7F-E728-427C-8534-C935CCD828D9}"/>
    <cellStyle name="Normal 22 2 2 2 2 2 3" xfId="8757" xr:uid="{9D0BDD3C-E0C5-44DA-B53A-E1D730BC4286}"/>
    <cellStyle name="Normal 22 2 2 2 2 2 3 2" xfId="20582" xr:uid="{7D6E2EB7-29FA-497F-8AB8-4B772DC565CD}"/>
    <cellStyle name="Normal 22 2 2 2 2 2 4" xfId="14671" xr:uid="{D3BFEE0C-1CA3-4401-AAF0-9C120B02ACE1}"/>
    <cellStyle name="Normal 22 2 2 2 2 3" xfId="4323" xr:uid="{257499AB-0C02-4BF7-8297-8D36F2C819D9}"/>
    <cellStyle name="Normal 22 2 2 2 2 3 2" xfId="10236" xr:uid="{034EB7ED-C01C-45A7-B2A2-2C5B9A163715}"/>
    <cellStyle name="Normal 22 2 2 2 2 3 2 2" xfId="22060" xr:uid="{85F25245-F00B-4900-9BC6-DAEB96C21050}"/>
    <cellStyle name="Normal 22 2 2 2 2 3 3" xfId="16149" xr:uid="{67DCA547-F640-4C8B-811C-29582D62672A}"/>
    <cellStyle name="Normal 22 2 2 2 2 4" xfId="7280" xr:uid="{ED8D62DC-9697-45CD-BF63-073B652A32BB}"/>
    <cellStyle name="Normal 22 2 2 2 2 4 2" xfId="19105" xr:uid="{6582ACF5-C765-4F5E-B526-C719D1749A03}"/>
    <cellStyle name="Normal 22 2 2 2 2 5" xfId="13194" xr:uid="{FF68486F-87DB-4B1D-A5CB-C065F8E43719}"/>
    <cellStyle name="Normal 22 2 2 2 3" xfId="2104" xr:uid="{B89FC4A2-97CB-423D-8FDA-018F18424F04}"/>
    <cellStyle name="Normal 22 2 2 2 3 2" xfId="5061" xr:uid="{70E267EF-D5AC-44D3-AE55-9C6D1ADED7FA}"/>
    <cellStyle name="Normal 22 2 2 2 3 2 2" xfId="10974" xr:uid="{BD66A467-1611-4805-B494-8CB2695F574C}"/>
    <cellStyle name="Normal 22 2 2 2 3 2 2 2" xfId="22798" xr:uid="{FFDF06E2-FA9F-4520-A295-7804BE3EFFF8}"/>
    <cellStyle name="Normal 22 2 2 2 3 2 3" xfId="16887" xr:uid="{6620A6E7-5CF2-4B7C-9529-F96DFCDE2E1A}"/>
    <cellStyle name="Normal 22 2 2 2 3 3" xfId="8018" xr:uid="{48C7535C-1791-40C6-A8F9-367F3450F1CC}"/>
    <cellStyle name="Normal 22 2 2 2 3 3 2" xfId="19843" xr:uid="{9DE0E382-FD59-4E3C-ADE9-9571B58A55FA}"/>
    <cellStyle name="Normal 22 2 2 2 3 4" xfId="13932" xr:uid="{BBB57C28-6A1D-481A-AE15-ADA8DDD722FD}"/>
    <cellStyle name="Normal 22 2 2 2 4" xfId="3584" xr:uid="{6101E30F-2E2D-47FC-A7AA-920C1708078D}"/>
    <cellStyle name="Normal 22 2 2 2 4 2" xfId="9497" xr:uid="{6122B956-49EF-4688-B048-F9121B82D41E}"/>
    <cellStyle name="Normal 22 2 2 2 4 2 2" xfId="21321" xr:uid="{42185E2D-F165-436F-8CC4-E6BE3B48E6FB}"/>
    <cellStyle name="Normal 22 2 2 2 4 3" xfId="15410" xr:uid="{D0BB373E-2DC9-4D6F-A2A4-B268EAEAC838}"/>
    <cellStyle name="Normal 22 2 2 2 5" xfId="6541" xr:uid="{51107ED5-EC14-4667-A000-9DFAE00FBC0E}"/>
    <cellStyle name="Normal 22 2 2 2 5 2" xfId="18366" xr:uid="{7C3FBCA2-BBE8-4D69-9F29-4EA5596BC347}"/>
    <cellStyle name="Normal 22 2 2 2 6" xfId="12455" xr:uid="{FF63C0DE-206E-4137-9E15-BA0C7A1BBB0B}"/>
    <cellStyle name="Normal 22 2 2 3" xfId="996" xr:uid="{A722135B-AAB3-4FAB-897C-93D9BF3C3369}"/>
    <cellStyle name="Normal 22 2 2 3 2" xfId="2475" xr:uid="{CC9FA365-6230-460D-974B-F420ABCF98CD}"/>
    <cellStyle name="Normal 22 2 2 3 2 2" xfId="5432" xr:uid="{9B23DE81-A5AE-4E97-9842-BB680A3B022A}"/>
    <cellStyle name="Normal 22 2 2 3 2 2 2" xfId="11345" xr:uid="{F35FBF8C-417E-4EA4-88CC-0ACCB6F3EEFE}"/>
    <cellStyle name="Normal 22 2 2 3 2 2 2 2" xfId="23169" xr:uid="{18F5856B-6926-4669-9932-9AE345632F9B}"/>
    <cellStyle name="Normal 22 2 2 3 2 2 3" xfId="17258" xr:uid="{B58EB9CD-135F-4F53-BE60-80B6A399A2C1}"/>
    <cellStyle name="Normal 22 2 2 3 2 3" xfId="8389" xr:uid="{D83E4AB3-F2B6-403E-ABF4-DE87E3C5CD2E}"/>
    <cellStyle name="Normal 22 2 2 3 2 3 2" xfId="20214" xr:uid="{47FC09AA-5608-4ABD-BE91-9FA329E77AC1}"/>
    <cellStyle name="Normal 22 2 2 3 2 4" xfId="14303" xr:uid="{F6775B9B-425C-4480-AF42-2F2366A17030}"/>
    <cellStyle name="Normal 22 2 2 3 3" xfId="3955" xr:uid="{0EA264EC-0BF9-4694-98B2-F10EE4F3D96F}"/>
    <cellStyle name="Normal 22 2 2 3 3 2" xfId="9868" xr:uid="{E9261681-47E9-4224-9886-19ED72331CCB}"/>
    <cellStyle name="Normal 22 2 2 3 3 2 2" xfId="21692" xr:uid="{A7E2BC3F-89C8-4216-A280-4BCDE0C79DAA}"/>
    <cellStyle name="Normal 22 2 2 3 3 3" xfId="15781" xr:uid="{D970E922-A20C-4FA2-A098-67A78B399098}"/>
    <cellStyle name="Normal 22 2 2 3 4" xfId="6912" xr:uid="{1C06EAE9-6F22-4741-BD9C-60E5A2908FC3}"/>
    <cellStyle name="Normal 22 2 2 3 4 2" xfId="18737" xr:uid="{11D0EF62-79C0-4BC4-B9D7-239CF4A81612}"/>
    <cellStyle name="Normal 22 2 2 3 5" xfId="12826" xr:uid="{769CFD78-7A14-4AE8-BE98-BD02B62DB35C}"/>
    <cellStyle name="Normal 22 2 2 4" xfId="1736" xr:uid="{BA764347-AA85-433A-8DFC-F76AFA283100}"/>
    <cellStyle name="Normal 22 2 2 4 2" xfId="4693" xr:uid="{325F4DE1-12C8-4280-85A0-391782424416}"/>
    <cellStyle name="Normal 22 2 2 4 2 2" xfId="10606" xr:uid="{649C3E84-9ABE-42BF-AE43-0B2DFF92607B}"/>
    <cellStyle name="Normal 22 2 2 4 2 2 2" xfId="22430" xr:uid="{58DAC3C5-B2AD-491E-B207-5712BCD54835}"/>
    <cellStyle name="Normal 22 2 2 4 2 3" xfId="16519" xr:uid="{A478C51B-FB39-4108-AE08-8D6E29EB5D2E}"/>
    <cellStyle name="Normal 22 2 2 4 3" xfId="7650" xr:uid="{C157B012-B180-4735-808F-5B81BE932918}"/>
    <cellStyle name="Normal 22 2 2 4 3 2" xfId="19475" xr:uid="{7E138EC1-CAA6-4386-81A9-69ABBB4C0001}"/>
    <cellStyle name="Normal 22 2 2 4 4" xfId="13564" xr:uid="{E798EA49-2597-428B-AB0C-92A0E691517B}"/>
    <cellStyle name="Normal 22 2 2 5" xfId="3216" xr:uid="{42CA1FF5-F247-4C9A-9A00-F12C43699D79}"/>
    <cellStyle name="Normal 22 2 2 5 2" xfId="9129" xr:uid="{45931DF1-5B8C-422B-9116-0B2F3E6E93EC}"/>
    <cellStyle name="Normal 22 2 2 5 2 2" xfId="20953" xr:uid="{64CC8D8C-72FA-4F40-B102-D105EF7FAB62}"/>
    <cellStyle name="Normal 22 2 2 5 3" xfId="15042" xr:uid="{02BA78BD-739E-491C-AF03-5D54E86DCDDB}"/>
    <cellStyle name="Normal 22 2 2 6" xfId="6173" xr:uid="{EAE55F32-FE0B-4D28-8DB2-6ED7D6BAF1BA}"/>
    <cellStyle name="Normal 22 2 2 6 2" xfId="17998" xr:uid="{3B62F7EF-B366-47B0-92ED-2587BE975842}"/>
    <cellStyle name="Normal 22 2 2 7" xfId="12087" xr:uid="{2540C997-DD6C-4E0E-9E37-30F825217339}"/>
    <cellStyle name="Normal 22 2 3" xfId="373" xr:uid="{ABA7460E-65E4-4C8A-8C5D-410332E2B7C4}"/>
    <cellStyle name="Normal 22 2 3 2" xfId="744" xr:uid="{EC25EB13-BE06-4680-A479-8A935DF25C23}"/>
    <cellStyle name="Normal 22 2 3 2 2" xfId="1485" xr:uid="{BAC46768-CAA4-40C3-82FD-5BF299A2CAAF}"/>
    <cellStyle name="Normal 22 2 3 2 2 2" xfId="2964" xr:uid="{80F71DC2-4953-40D5-ABB3-10FA9C3C3D84}"/>
    <cellStyle name="Normal 22 2 3 2 2 2 2" xfId="5921" xr:uid="{A946B1E0-9645-4175-B864-33D178E200F4}"/>
    <cellStyle name="Normal 22 2 3 2 2 2 2 2" xfId="11834" xr:uid="{7BE12BC0-48C5-435A-8DEC-1225CAF64F09}"/>
    <cellStyle name="Normal 22 2 3 2 2 2 2 2 2" xfId="23658" xr:uid="{6B1DDE59-7B12-48BC-919B-D44295604806}"/>
    <cellStyle name="Normal 22 2 3 2 2 2 2 3" xfId="17747" xr:uid="{3D40B945-0892-4801-AD9E-BCC33E21F700}"/>
    <cellStyle name="Normal 22 2 3 2 2 2 3" xfId="8878" xr:uid="{34B05FFA-C486-458C-9187-FFBE0C439E4E}"/>
    <cellStyle name="Normal 22 2 3 2 2 2 3 2" xfId="20703" xr:uid="{3AA45C16-D914-4148-9228-9ADF3220130B}"/>
    <cellStyle name="Normal 22 2 3 2 2 2 4" xfId="14792" xr:uid="{E2382F4F-5957-4CAD-AD5E-46BF4931511C}"/>
    <cellStyle name="Normal 22 2 3 2 2 3" xfId="4444" xr:uid="{EC3C97B1-F9C8-464D-881F-DC4DFB440845}"/>
    <cellStyle name="Normal 22 2 3 2 2 3 2" xfId="10357" xr:uid="{4B853C7F-F8B2-4B4E-8486-EDA84B6828D1}"/>
    <cellStyle name="Normal 22 2 3 2 2 3 2 2" xfId="22181" xr:uid="{1C72FC8F-B5B7-41CA-B818-4FE20DEAE9A9}"/>
    <cellStyle name="Normal 22 2 3 2 2 3 3" xfId="16270" xr:uid="{65115E23-4BB9-4414-B128-8BABE28E125A}"/>
    <cellStyle name="Normal 22 2 3 2 2 4" xfId="7401" xr:uid="{00C11198-1928-49C9-AF2B-6DBB8899266D}"/>
    <cellStyle name="Normal 22 2 3 2 2 4 2" xfId="19226" xr:uid="{7CDFDDE0-EB46-444C-97A2-6051CC6DB349}"/>
    <cellStyle name="Normal 22 2 3 2 2 5" xfId="13315" xr:uid="{2769B0EF-BDF7-40DB-AB28-6F33DA4CB03C}"/>
    <cellStyle name="Normal 22 2 3 2 3" xfId="2225" xr:uid="{2608C9E8-5B5C-496F-A114-D6A11092B8F4}"/>
    <cellStyle name="Normal 22 2 3 2 3 2" xfId="5182" xr:uid="{5B91D163-3F62-4835-BE2F-90AC4EB955A9}"/>
    <cellStyle name="Normal 22 2 3 2 3 2 2" xfId="11095" xr:uid="{8F989DCC-BF31-4BF3-9818-DD71AAACA302}"/>
    <cellStyle name="Normal 22 2 3 2 3 2 2 2" xfId="22919" xr:uid="{340882FA-4BAC-4E61-A2CF-03829A97CC0F}"/>
    <cellStyle name="Normal 22 2 3 2 3 2 3" xfId="17008" xr:uid="{68F7FCE1-C7B8-4371-8719-D72A502C6AB3}"/>
    <cellStyle name="Normal 22 2 3 2 3 3" xfId="8139" xr:uid="{CD6C9AB2-C4DA-4267-8099-3E815D032AF0}"/>
    <cellStyle name="Normal 22 2 3 2 3 3 2" xfId="19964" xr:uid="{6E1FC066-39A4-41C0-A14F-3A1202351AC3}"/>
    <cellStyle name="Normal 22 2 3 2 3 4" xfId="14053" xr:uid="{DA4A5D47-5DB5-4713-9742-668F376260D1}"/>
    <cellStyle name="Normal 22 2 3 2 4" xfId="3705" xr:uid="{20B3A831-90DF-43F1-81A6-B877F7FFA718}"/>
    <cellStyle name="Normal 22 2 3 2 4 2" xfId="9618" xr:uid="{A60C4D83-EA59-4695-B374-D9DACF35B138}"/>
    <cellStyle name="Normal 22 2 3 2 4 2 2" xfId="21442" xr:uid="{BF6B7096-CEDC-4E7A-863A-EBC8DB5F481C}"/>
    <cellStyle name="Normal 22 2 3 2 4 3" xfId="15531" xr:uid="{F2C45A43-BD56-4DB0-AF05-5F37AE527BCE}"/>
    <cellStyle name="Normal 22 2 3 2 5" xfId="6662" xr:uid="{0189FFA0-D617-4B59-90F6-F1CAFD222F20}"/>
    <cellStyle name="Normal 22 2 3 2 5 2" xfId="18487" xr:uid="{12B092B5-E854-4617-8BD3-2902249EC1DB}"/>
    <cellStyle name="Normal 22 2 3 2 6" xfId="12576" xr:uid="{37B692EB-3C05-4BC0-84D4-5D17E5C2186F}"/>
    <cellStyle name="Normal 22 2 3 3" xfId="1117" xr:uid="{D96BD6AD-C7DB-403A-B574-429AE3C570BA}"/>
    <cellStyle name="Normal 22 2 3 3 2" xfId="2596" xr:uid="{0B7F9850-C0D2-4986-987B-DF8FF7D6F441}"/>
    <cellStyle name="Normal 22 2 3 3 2 2" xfId="5553" xr:uid="{C7041BD8-C6ED-4D08-B781-E5F7CF74C204}"/>
    <cellStyle name="Normal 22 2 3 3 2 2 2" xfId="11466" xr:uid="{AF2C8756-68EA-4F50-B528-E5E45FEBB307}"/>
    <cellStyle name="Normal 22 2 3 3 2 2 2 2" xfId="23290" xr:uid="{1D2CFA3C-B434-46C6-AA79-45E889FA1E7E}"/>
    <cellStyle name="Normal 22 2 3 3 2 2 3" xfId="17379" xr:uid="{10EB411B-87CD-44B1-8A3A-8225C7FE7CBF}"/>
    <cellStyle name="Normal 22 2 3 3 2 3" xfId="8510" xr:uid="{08545078-8B8C-4391-BD8A-16F0524FE6B7}"/>
    <cellStyle name="Normal 22 2 3 3 2 3 2" xfId="20335" xr:uid="{52DB2293-336A-4D23-B034-33A308A22608}"/>
    <cellStyle name="Normal 22 2 3 3 2 4" xfId="14424" xr:uid="{5707885E-FCEA-4396-BA00-DA7390142444}"/>
    <cellStyle name="Normal 22 2 3 3 3" xfId="4076" xr:uid="{970FE25E-1E44-467E-B4B5-776307B181DB}"/>
    <cellStyle name="Normal 22 2 3 3 3 2" xfId="9989" xr:uid="{78724160-F13E-4091-A325-C4E4A556B6B5}"/>
    <cellStyle name="Normal 22 2 3 3 3 2 2" xfId="21813" xr:uid="{19887AF1-2079-4585-86AB-6FF9AAB3DDF0}"/>
    <cellStyle name="Normal 22 2 3 3 3 3" xfId="15902" xr:uid="{D2FC7622-943B-4BCC-9F9D-7549699A8D25}"/>
    <cellStyle name="Normal 22 2 3 3 4" xfId="7033" xr:uid="{372027FA-3421-4EF0-BC9F-496EF487ACE0}"/>
    <cellStyle name="Normal 22 2 3 3 4 2" xfId="18858" xr:uid="{6D1DD3AC-8336-43F0-8CAA-1E9ABCF4FCB5}"/>
    <cellStyle name="Normal 22 2 3 3 5" xfId="12947" xr:uid="{A6D086B8-4257-41D7-9AAA-2B9343C4D75E}"/>
    <cellStyle name="Normal 22 2 3 4" xfId="1857" xr:uid="{C950E1B5-63E9-48DA-A9B7-BABDF468D810}"/>
    <cellStyle name="Normal 22 2 3 4 2" xfId="4814" xr:uid="{5D8A561B-61FC-4B6A-8E4F-A2978F08E58D}"/>
    <cellStyle name="Normal 22 2 3 4 2 2" xfId="10727" xr:uid="{52176580-AA97-4CD6-96D3-83FB83201465}"/>
    <cellStyle name="Normal 22 2 3 4 2 2 2" xfId="22551" xr:uid="{451F2310-D4EE-41F1-8129-0A062045A0AC}"/>
    <cellStyle name="Normal 22 2 3 4 2 3" xfId="16640" xr:uid="{8397F376-239C-4C74-8C0C-30DA37D1792F}"/>
    <cellStyle name="Normal 22 2 3 4 3" xfId="7771" xr:uid="{B8648DF3-B43D-4D4D-BEFF-13267AEA71ED}"/>
    <cellStyle name="Normal 22 2 3 4 3 2" xfId="19596" xr:uid="{5DA0EC27-A339-4323-9982-C71DA566489B}"/>
    <cellStyle name="Normal 22 2 3 4 4" xfId="13685" xr:uid="{044AE7BB-770F-42C1-B1C9-E30A222C8D58}"/>
    <cellStyle name="Normal 22 2 3 5" xfId="3337" xr:uid="{1E26427E-A389-42D4-9B79-6995461AF3BB}"/>
    <cellStyle name="Normal 22 2 3 5 2" xfId="9250" xr:uid="{20B2D614-7FA0-49F8-81E3-D9478B84B073}"/>
    <cellStyle name="Normal 22 2 3 5 2 2" xfId="21074" xr:uid="{645E98DC-183C-49EE-81B1-E86FA9E38751}"/>
    <cellStyle name="Normal 22 2 3 5 3" xfId="15163" xr:uid="{AF69B101-3B44-4A8A-BFAE-7B4336150F2A}"/>
    <cellStyle name="Normal 22 2 3 6" xfId="6294" xr:uid="{D114EC2C-F8E3-45FA-AB97-B3217EFBD4E4}"/>
    <cellStyle name="Normal 22 2 3 6 2" xfId="18119" xr:uid="{9568AA24-E3FE-4671-A3F6-A1EA857531AF}"/>
    <cellStyle name="Normal 22 2 3 7" xfId="12208" xr:uid="{C17F333C-5681-406C-B05D-D23E1CFF8130}"/>
    <cellStyle name="Normal 22 2 4" xfId="501" xr:uid="{5FD26E3B-F3CA-4F81-90F9-E7B4802E59B2}"/>
    <cellStyle name="Normal 22 2 4 2" xfId="1243" xr:uid="{A843D2A5-558F-4723-9C57-8B26DCC9AAF3}"/>
    <cellStyle name="Normal 22 2 4 2 2" xfId="2722" xr:uid="{2CFC1AB2-5107-4951-A340-43E4AF862CF3}"/>
    <cellStyle name="Normal 22 2 4 2 2 2" xfId="5679" xr:uid="{3583540B-598F-4FB8-8109-074E3DA76566}"/>
    <cellStyle name="Normal 22 2 4 2 2 2 2" xfId="11592" xr:uid="{B14F9C43-8B2D-4A73-B149-8B38BF679942}"/>
    <cellStyle name="Normal 22 2 4 2 2 2 2 2" xfId="23416" xr:uid="{361B240B-DF6B-4F66-9712-2D42741FDF97}"/>
    <cellStyle name="Normal 22 2 4 2 2 2 3" xfId="17505" xr:uid="{67867A18-7372-4F73-B71C-5C65D882CAC7}"/>
    <cellStyle name="Normal 22 2 4 2 2 3" xfId="8636" xr:uid="{32557946-6991-4362-90FB-0FEF3B37B17B}"/>
    <cellStyle name="Normal 22 2 4 2 2 3 2" xfId="20461" xr:uid="{8B7E72B7-ACA1-442B-BAB1-AE67764CB562}"/>
    <cellStyle name="Normal 22 2 4 2 2 4" xfId="14550" xr:uid="{7EB3B350-8C50-47C3-A475-9ED0C49D432B}"/>
    <cellStyle name="Normal 22 2 4 2 3" xfId="4202" xr:uid="{2E0540A5-430D-45E3-8BBE-035BD6828509}"/>
    <cellStyle name="Normal 22 2 4 2 3 2" xfId="10115" xr:uid="{5C9C89A4-2783-433A-B7E2-02AAB522C002}"/>
    <cellStyle name="Normal 22 2 4 2 3 2 2" xfId="21939" xr:uid="{3C11B651-2322-4F01-8E1A-779268E151CA}"/>
    <cellStyle name="Normal 22 2 4 2 3 3" xfId="16028" xr:uid="{227EF5AC-EBFD-421D-B50B-76D103D40723}"/>
    <cellStyle name="Normal 22 2 4 2 4" xfId="7159" xr:uid="{743AB48F-7EFA-4EA0-9D30-E97FA8CF682A}"/>
    <cellStyle name="Normal 22 2 4 2 4 2" xfId="18984" xr:uid="{AB8502F2-3ACE-4D4A-9CFF-2CB3C3DECDA3}"/>
    <cellStyle name="Normal 22 2 4 2 5" xfId="13073" xr:uid="{FEF8D407-C567-4987-A0AA-CC0D97F20DA4}"/>
    <cellStyle name="Normal 22 2 4 3" xfId="1983" xr:uid="{B92A76F8-2111-45E9-A381-2C82F218A9A8}"/>
    <cellStyle name="Normal 22 2 4 3 2" xfId="4940" xr:uid="{05080827-FDEC-41F9-BB3B-D308454BD7AE}"/>
    <cellStyle name="Normal 22 2 4 3 2 2" xfId="10853" xr:uid="{BE378E1E-DDE2-4054-9F53-53F05ABC90A3}"/>
    <cellStyle name="Normal 22 2 4 3 2 2 2" xfId="22677" xr:uid="{FDF20329-78EE-484E-AF44-8CFC7C123FBB}"/>
    <cellStyle name="Normal 22 2 4 3 2 3" xfId="16766" xr:uid="{8225111E-5A98-4332-A0C2-D3B12B2C5B85}"/>
    <cellStyle name="Normal 22 2 4 3 3" xfId="7897" xr:uid="{5CCD1B02-01A9-439E-9268-E347800E2F8E}"/>
    <cellStyle name="Normal 22 2 4 3 3 2" xfId="19722" xr:uid="{191A862F-8890-4ADC-B26B-05369936867B}"/>
    <cellStyle name="Normal 22 2 4 3 4" xfId="13811" xr:uid="{3A56014B-BFF0-483D-A076-DC46D974FAB9}"/>
    <cellStyle name="Normal 22 2 4 4" xfId="3463" xr:uid="{F6CCBDC4-E62E-4900-AA92-CE82019CF860}"/>
    <cellStyle name="Normal 22 2 4 4 2" xfId="9376" xr:uid="{417C679F-7AF1-445D-BDAD-0B9AAD689C98}"/>
    <cellStyle name="Normal 22 2 4 4 2 2" xfId="21200" xr:uid="{F8684926-51FF-49B5-B621-69624C9A7E1D}"/>
    <cellStyle name="Normal 22 2 4 4 3" xfId="15289" xr:uid="{26E4C910-4B18-41CB-B32C-F657F8639B87}"/>
    <cellStyle name="Normal 22 2 4 5" xfId="6420" xr:uid="{57A7F963-70A3-4A37-8B0F-14C39E7A2CCA}"/>
    <cellStyle name="Normal 22 2 4 5 2" xfId="18245" xr:uid="{5EA7E527-2FB8-4A5C-BC89-7D915FD7A362}"/>
    <cellStyle name="Normal 22 2 4 6" xfId="12334" xr:uid="{4152404D-BCF2-41DD-A8BD-17B8FC77E9A3}"/>
    <cellStyle name="Normal 22 2 5" xfId="875" xr:uid="{AD1AEA01-AA12-44FA-97E0-1FCA7C8C1111}"/>
    <cellStyle name="Normal 22 2 5 2" xfId="2354" xr:uid="{9CCE9278-D7DC-468C-9CDD-FC5202AFC025}"/>
    <cellStyle name="Normal 22 2 5 2 2" xfId="5311" xr:uid="{D705EB4B-C469-4929-A07B-8ECAA7CB6C6D}"/>
    <cellStyle name="Normal 22 2 5 2 2 2" xfId="11224" xr:uid="{E4D1F401-48C4-462F-BBCF-939A514B77E8}"/>
    <cellStyle name="Normal 22 2 5 2 2 2 2" xfId="23048" xr:uid="{4DD016DC-853A-4273-86A0-E0570B5E3C56}"/>
    <cellStyle name="Normal 22 2 5 2 2 3" xfId="17137" xr:uid="{B4A611B6-5819-46E7-AB7B-C61400B81FE4}"/>
    <cellStyle name="Normal 22 2 5 2 3" xfId="8268" xr:uid="{700A2889-4C98-4FFB-8BE2-BB8193F39968}"/>
    <cellStyle name="Normal 22 2 5 2 3 2" xfId="20093" xr:uid="{59E1F182-F085-47BC-B50F-90AC7E181D5E}"/>
    <cellStyle name="Normal 22 2 5 2 4" xfId="14182" xr:uid="{C3F1877C-B6C1-4DC8-A373-7EF5FDE19EED}"/>
    <cellStyle name="Normal 22 2 5 3" xfId="3834" xr:uid="{DEDD8C59-28C0-4160-AD92-67CE94DF3E41}"/>
    <cellStyle name="Normal 22 2 5 3 2" xfId="9747" xr:uid="{F13EB4DB-C888-4F81-BF35-40465EC78DF9}"/>
    <cellStyle name="Normal 22 2 5 3 2 2" xfId="21571" xr:uid="{CEE518E7-0AFC-4F28-BE65-D0DD3D787435}"/>
    <cellStyle name="Normal 22 2 5 3 3" xfId="15660" xr:uid="{F015A17E-FC04-4C5C-B2F0-FDD82C698AC6}"/>
    <cellStyle name="Normal 22 2 5 4" xfId="6791" xr:uid="{EE6C00E0-8540-48CD-A465-2A639909CB5B}"/>
    <cellStyle name="Normal 22 2 5 4 2" xfId="18616" xr:uid="{56E44D8B-31E7-496C-8EB8-6CCFD2714B30}"/>
    <cellStyle name="Normal 22 2 5 5" xfId="12705" xr:uid="{36C3884C-7E44-457C-A4DE-111A7CD2E86C}"/>
    <cellStyle name="Normal 22 2 6" xfId="1615" xr:uid="{0F3A3F9A-C969-46D8-8724-F0564360DE7C}"/>
    <cellStyle name="Normal 22 2 6 2" xfId="4572" xr:uid="{D623A959-1D20-4973-B483-8C995456F7E6}"/>
    <cellStyle name="Normal 22 2 6 2 2" xfId="10485" xr:uid="{45BC79E2-6064-45AD-BF19-BAA0640FF790}"/>
    <cellStyle name="Normal 22 2 6 2 2 2" xfId="22309" xr:uid="{A96C6338-7840-46A5-A29E-7E0BE10A8020}"/>
    <cellStyle name="Normal 22 2 6 2 3" xfId="16398" xr:uid="{3A8127EF-65A8-4F1A-BA09-E41470062508}"/>
    <cellStyle name="Normal 22 2 6 3" xfId="7529" xr:uid="{C755741D-ABC6-4EB6-9334-73F39982FB8A}"/>
    <cellStyle name="Normal 22 2 6 3 2" xfId="19354" xr:uid="{E4375BA6-F51C-4656-B8C6-9D99A7B7FDCD}"/>
    <cellStyle name="Normal 22 2 6 4" xfId="13443" xr:uid="{7F1CCCAF-AE40-4915-9130-D7D19503C8DB}"/>
    <cellStyle name="Normal 22 2 7" xfId="3095" xr:uid="{5730BA3F-1922-40D8-B147-9A57F651D2A0}"/>
    <cellStyle name="Normal 22 2 7 2" xfId="9008" xr:uid="{B719885C-AEA6-4BD2-A555-4B95EE826B55}"/>
    <cellStyle name="Normal 22 2 7 2 2" xfId="20832" xr:uid="{B4528A86-DC85-4A4B-BE71-5C864296E9DF}"/>
    <cellStyle name="Normal 22 2 7 3" xfId="14921" xr:uid="{9E07591A-E3B8-4C67-BEEC-30D6A4FF26E2}"/>
    <cellStyle name="Normal 22 2 8" xfId="6052" xr:uid="{09F739C0-E6BD-4267-BE5E-A1F8B2DD8A4D}"/>
    <cellStyle name="Normal 22 2 8 2" xfId="17877" xr:uid="{B57E550D-F578-4B53-B833-9EAE98FB3211}"/>
    <cellStyle name="Normal 22 2 9" xfId="11966" xr:uid="{DE0825EC-A725-4BED-8AAB-111E8AFB04B6}"/>
    <cellStyle name="Normal 22 3" xfId="190" xr:uid="{593F1870-99A3-4390-ADB5-EA1258142C7B}"/>
    <cellStyle name="Normal 22 3 2" xfId="563" xr:uid="{54A0B3C9-3C92-4931-BE2B-CAD1B3BA9067}"/>
    <cellStyle name="Normal 22 3 2 2" xfId="1305" xr:uid="{1D8F8905-2F07-4363-B86F-1E2A6AFFB262}"/>
    <cellStyle name="Normal 22 3 2 2 2" xfId="2784" xr:uid="{4EDB0620-3AA1-4227-9C1B-D578B41DD4A0}"/>
    <cellStyle name="Normal 22 3 2 2 2 2" xfId="5741" xr:uid="{6D6400A6-625F-4EBA-8743-05FB50BAF2E7}"/>
    <cellStyle name="Normal 22 3 2 2 2 2 2" xfId="11654" xr:uid="{AF8C0460-6770-40BC-87AD-DCD960B35E55}"/>
    <cellStyle name="Normal 22 3 2 2 2 2 2 2" xfId="23478" xr:uid="{6D5B0953-3240-43DC-80F3-F70C86213621}"/>
    <cellStyle name="Normal 22 3 2 2 2 2 3" xfId="17567" xr:uid="{D3146D48-7998-437F-A3CD-4AC143813F01}"/>
    <cellStyle name="Normal 22 3 2 2 2 3" xfId="8698" xr:uid="{088FC1B9-13F8-4530-8ADD-DAE55A94EAC6}"/>
    <cellStyle name="Normal 22 3 2 2 2 3 2" xfId="20523" xr:uid="{2FA2114A-D398-4FE8-AAA1-0021EF2B8A05}"/>
    <cellStyle name="Normal 22 3 2 2 2 4" xfId="14612" xr:uid="{C7095EA4-0055-4A63-B11C-2A3DA8831495}"/>
    <cellStyle name="Normal 22 3 2 2 3" xfId="4264" xr:uid="{EFB70BFD-7BAC-4849-8AAF-F59F1D2D9318}"/>
    <cellStyle name="Normal 22 3 2 2 3 2" xfId="10177" xr:uid="{47F8DD93-77F9-49EA-BFEA-B8101A632761}"/>
    <cellStyle name="Normal 22 3 2 2 3 2 2" xfId="22001" xr:uid="{697CF124-B0B6-4F8D-8E9E-C8F5FB75C256}"/>
    <cellStyle name="Normal 22 3 2 2 3 3" xfId="16090" xr:uid="{9F68CA9D-632A-47BE-B062-A16F8922870D}"/>
    <cellStyle name="Normal 22 3 2 2 4" xfId="7221" xr:uid="{B49D525E-5DFE-4947-805B-E2497712B5B5}"/>
    <cellStyle name="Normal 22 3 2 2 4 2" xfId="19046" xr:uid="{59827A72-D008-4986-8EE6-5FFA9BBC4838}"/>
    <cellStyle name="Normal 22 3 2 2 5" xfId="13135" xr:uid="{D81973B2-51ED-434F-A3F2-E59E1D9FD45C}"/>
    <cellStyle name="Normal 22 3 2 3" xfId="2045" xr:uid="{AE249ED8-5DC8-4CE7-A417-162F33CF0D68}"/>
    <cellStyle name="Normal 22 3 2 3 2" xfId="5002" xr:uid="{4D7B38A4-CB9C-442F-BE31-C2509A7D868A}"/>
    <cellStyle name="Normal 22 3 2 3 2 2" xfId="10915" xr:uid="{4716F171-70C7-4330-BE69-DD80A880F663}"/>
    <cellStyle name="Normal 22 3 2 3 2 2 2" xfId="22739" xr:uid="{ECA4A835-2540-4556-96C0-F15021E4D8CD}"/>
    <cellStyle name="Normal 22 3 2 3 2 3" xfId="16828" xr:uid="{3A18BD63-C120-4686-82C0-97E84D48B0FE}"/>
    <cellStyle name="Normal 22 3 2 3 3" xfId="7959" xr:uid="{757FB77A-5AF8-41BD-9E0C-719D908C6475}"/>
    <cellStyle name="Normal 22 3 2 3 3 2" xfId="19784" xr:uid="{2DF648DE-9BE8-4AD3-8737-59FE3F3E403F}"/>
    <cellStyle name="Normal 22 3 2 3 4" xfId="13873" xr:uid="{C2373B21-87F4-483B-9C62-9CB89FBD0E2B}"/>
    <cellStyle name="Normal 22 3 2 4" xfId="3525" xr:uid="{635054D5-9D37-4A44-9965-A32AB4531C46}"/>
    <cellStyle name="Normal 22 3 2 4 2" xfId="9438" xr:uid="{FA87C22F-C7AC-40C8-99EF-BB98AF66B383}"/>
    <cellStyle name="Normal 22 3 2 4 2 2" xfId="21262" xr:uid="{B5B5BB02-A877-42F5-B8D2-E79117E98ED8}"/>
    <cellStyle name="Normal 22 3 2 4 3" xfId="15351" xr:uid="{A223C633-E2C9-4405-B71C-167E65AC66EC}"/>
    <cellStyle name="Normal 22 3 2 5" xfId="6482" xr:uid="{F685D6BA-5FC8-4F26-A57F-C55BEFB3D3A1}"/>
    <cellStyle name="Normal 22 3 2 5 2" xfId="18307" xr:uid="{4807FB4D-AEA1-4354-A977-9FDEF0D91259}"/>
    <cellStyle name="Normal 22 3 2 6" xfId="12396" xr:uid="{242181F6-20A2-4131-9C80-F7945C89B0D5}"/>
    <cellStyle name="Normal 22 3 3" xfId="937" xr:uid="{4B8DCE5A-CB16-489B-9880-4EBC6FD49626}"/>
    <cellStyle name="Normal 22 3 3 2" xfId="2416" xr:uid="{AAAD9018-75FB-4B55-9394-B2F834C13EE9}"/>
    <cellStyle name="Normal 22 3 3 2 2" xfId="5373" xr:uid="{D7A4A45A-4304-44F4-A1BB-478A4758D50F}"/>
    <cellStyle name="Normal 22 3 3 2 2 2" xfId="11286" xr:uid="{C112FA99-1D3F-4ACA-9785-58B3C935C3B0}"/>
    <cellStyle name="Normal 22 3 3 2 2 2 2" xfId="23110" xr:uid="{4C0157E0-8211-4A8E-9FA2-5E8C6F6D5586}"/>
    <cellStyle name="Normal 22 3 3 2 2 3" xfId="17199" xr:uid="{31420B15-8475-4437-A90B-CD2335E92456}"/>
    <cellStyle name="Normal 22 3 3 2 3" xfId="8330" xr:uid="{4E2E4CC0-C934-4368-A81E-2C2AB3DB14CD}"/>
    <cellStyle name="Normal 22 3 3 2 3 2" xfId="20155" xr:uid="{728BF901-6491-454E-97D2-FB26877119CA}"/>
    <cellStyle name="Normal 22 3 3 2 4" xfId="14244" xr:uid="{E5B65805-3A7C-41FF-BB5C-1FC16A9EE61E}"/>
    <cellStyle name="Normal 22 3 3 3" xfId="3896" xr:uid="{44CC0E2C-5137-4DF8-88AE-941A5D8C916C}"/>
    <cellStyle name="Normal 22 3 3 3 2" xfId="9809" xr:uid="{F80B2C42-8342-495F-9B38-92F17C0C29E8}"/>
    <cellStyle name="Normal 22 3 3 3 2 2" xfId="21633" xr:uid="{1C8C03EC-543B-4DDC-95FB-ECFDD3B7937B}"/>
    <cellStyle name="Normal 22 3 3 3 3" xfId="15722" xr:uid="{D8A54A60-0BD3-4A50-96FC-E7689D7FC2CA}"/>
    <cellStyle name="Normal 22 3 3 4" xfId="6853" xr:uid="{56EEDF4C-2D02-4D28-8B29-CC65217EE1E7}"/>
    <cellStyle name="Normal 22 3 3 4 2" xfId="18678" xr:uid="{0DF18352-53F5-4A63-B854-085D93C7AF36}"/>
    <cellStyle name="Normal 22 3 3 5" xfId="12767" xr:uid="{9A291B65-99FF-47DC-B92A-148B2FA3C677}"/>
    <cellStyle name="Normal 22 3 4" xfId="1677" xr:uid="{339CA139-179E-4630-BADA-E868794C87D6}"/>
    <cellStyle name="Normal 22 3 4 2" xfId="4634" xr:uid="{1E3AE77D-5B42-49C6-9E62-5D876E63CD33}"/>
    <cellStyle name="Normal 22 3 4 2 2" xfId="10547" xr:uid="{91152910-D9D0-480E-A237-EFD0022FDB5C}"/>
    <cellStyle name="Normal 22 3 4 2 2 2" xfId="22371" xr:uid="{50874EA5-94AD-47CB-AC53-4CB32448A188}"/>
    <cellStyle name="Normal 22 3 4 2 3" xfId="16460" xr:uid="{C7219BF3-E700-4D79-A460-C385F1E43F14}"/>
    <cellStyle name="Normal 22 3 4 3" xfId="7591" xr:uid="{3D08DCBF-229D-499C-995D-C8833191295B}"/>
    <cellStyle name="Normal 22 3 4 3 2" xfId="19416" xr:uid="{B7E6CB31-E590-484A-B37C-BF11427645CE}"/>
    <cellStyle name="Normal 22 3 4 4" xfId="13505" xr:uid="{EA7DF873-DFB1-4D0B-A91A-24D425F2077B}"/>
    <cellStyle name="Normal 22 3 5" xfId="3157" xr:uid="{955D50CC-92B2-481D-BF6A-52E17908F1ED}"/>
    <cellStyle name="Normal 22 3 5 2" xfId="9070" xr:uid="{39C3248A-01A5-4464-A6F6-9F58BE5E48D4}"/>
    <cellStyle name="Normal 22 3 5 2 2" xfId="20894" xr:uid="{6600642F-51AD-456E-8DD6-7DCD58BB3527}"/>
    <cellStyle name="Normal 22 3 5 3" xfId="14983" xr:uid="{F7FD1338-2509-4274-A6D9-BD86BC35DB8A}"/>
    <cellStyle name="Normal 22 3 6" xfId="6114" xr:uid="{EDE9644C-FC66-48BE-B948-F96A0FC8E182}"/>
    <cellStyle name="Normal 22 3 6 2" xfId="17939" xr:uid="{08B88EE5-EA5E-4956-8864-792497C9EE6F}"/>
    <cellStyle name="Normal 22 3 7" xfId="12028" xr:uid="{AB113EF2-00E4-4579-B18F-BF2F854F2ED3}"/>
    <cellStyle name="Normal 22 4" xfId="314" xr:uid="{7A0B76EC-BEF6-47BA-A45D-3AF173B3B43D}"/>
    <cellStyle name="Normal 22 4 2" xfId="685" xr:uid="{BED5DC4B-0578-445F-974D-AE6FB8E47739}"/>
    <cellStyle name="Normal 22 4 2 2" xfId="1426" xr:uid="{BD4F9B49-F966-4F91-9CA6-882529BEE947}"/>
    <cellStyle name="Normal 22 4 2 2 2" xfId="2905" xr:uid="{1B93C1A2-B655-465E-ABF1-94A407826543}"/>
    <cellStyle name="Normal 22 4 2 2 2 2" xfId="5862" xr:uid="{3D98C542-B204-493E-A333-86492D631E3F}"/>
    <cellStyle name="Normal 22 4 2 2 2 2 2" xfId="11775" xr:uid="{559E5BC1-C623-46F3-A959-BC9997B92766}"/>
    <cellStyle name="Normal 22 4 2 2 2 2 2 2" xfId="23599" xr:uid="{9A994997-E6D2-4B26-BFCF-27B6B056AB30}"/>
    <cellStyle name="Normal 22 4 2 2 2 2 3" xfId="17688" xr:uid="{2254D24F-3109-4EF6-B57F-164AAA2A317B}"/>
    <cellStyle name="Normal 22 4 2 2 2 3" xfId="8819" xr:uid="{4199E018-8227-4FEE-97F1-EB62ECEF08B3}"/>
    <cellStyle name="Normal 22 4 2 2 2 3 2" xfId="20644" xr:uid="{6F4F98F3-7070-47A4-AAA8-B497CC926DA1}"/>
    <cellStyle name="Normal 22 4 2 2 2 4" xfId="14733" xr:uid="{F0AB61A2-B479-4338-8E96-E3C9ABE8E06E}"/>
    <cellStyle name="Normal 22 4 2 2 3" xfId="4385" xr:uid="{4EECEA42-1548-42DD-8881-3E6AFFE8D1AD}"/>
    <cellStyle name="Normal 22 4 2 2 3 2" xfId="10298" xr:uid="{A4A29B9E-F0AA-4569-AD73-623F9C6D14D7}"/>
    <cellStyle name="Normal 22 4 2 2 3 2 2" xfId="22122" xr:uid="{0EB037EA-0DE2-430E-A558-C737E7E5BC51}"/>
    <cellStyle name="Normal 22 4 2 2 3 3" xfId="16211" xr:uid="{D91FAD5F-5012-46FA-93C2-4DF6C0D28F56}"/>
    <cellStyle name="Normal 22 4 2 2 4" xfId="7342" xr:uid="{E9343C00-97FC-40D6-8701-85759F842EA1}"/>
    <cellStyle name="Normal 22 4 2 2 4 2" xfId="19167" xr:uid="{97220192-611C-4575-9AF6-5FAE3135E83F}"/>
    <cellStyle name="Normal 22 4 2 2 5" xfId="13256" xr:uid="{DC5FE8CC-5B8B-4F1A-B79E-951794A26ACF}"/>
    <cellStyle name="Normal 22 4 2 3" xfId="2166" xr:uid="{690CF522-C145-452B-B8AC-0D20C1F11A39}"/>
    <cellStyle name="Normal 22 4 2 3 2" xfId="5123" xr:uid="{0A4C732F-0D5F-4353-A198-0FC78BD1C058}"/>
    <cellStyle name="Normal 22 4 2 3 2 2" xfId="11036" xr:uid="{102B6A27-4F02-43D5-ACD1-461CADE5B310}"/>
    <cellStyle name="Normal 22 4 2 3 2 2 2" xfId="22860" xr:uid="{83298A97-F0D1-4A14-A134-1057DFFF770E}"/>
    <cellStyle name="Normal 22 4 2 3 2 3" xfId="16949" xr:uid="{80FC0FA4-B247-40AF-AAF1-7A15FD33A594}"/>
    <cellStyle name="Normal 22 4 2 3 3" xfId="8080" xr:uid="{932CC6D5-BAF4-4885-B459-DD97D2C675EE}"/>
    <cellStyle name="Normal 22 4 2 3 3 2" xfId="19905" xr:uid="{594662F4-F312-49C3-8358-687281B05279}"/>
    <cellStyle name="Normal 22 4 2 3 4" xfId="13994" xr:uid="{E327E9BC-39D7-4367-B084-10BEDCFDF7FB}"/>
    <cellStyle name="Normal 22 4 2 4" xfId="3646" xr:uid="{DD6BD2A8-81F1-4287-BD37-790EB5F2194F}"/>
    <cellStyle name="Normal 22 4 2 4 2" xfId="9559" xr:uid="{2328A3CB-A0B1-4443-A50C-041651852826}"/>
    <cellStyle name="Normal 22 4 2 4 2 2" xfId="21383" xr:uid="{382EACDD-E11C-4CA1-90EE-37AEFDEF3607}"/>
    <cellStyle name="Normal 22 4 2 4 3" xfId="15472" xr:uid="{1E736047-BCE7-4A6D-A1D3-5E7B7DF64C59}"/>
    <cellStyle name="Normal 22 4 2 5" xfId="6603" xr:uid="{449D6C96-8155-48A3-B5EE-F71EC46F178B}"/>
    <cellStyle name="Normal 22 4 2 5 2" xfId="18428" xr:uid="{235BDA80-198B-45A5-AAD9-F14A67F72429}"/>
    <cellStyle name="Normal 22 4 2 6" xfId="12517" xr:uid="{66EF55A2-DC8D-485E-8CD7-DDB6B0B0600D}"/>
    <cellStyle name="Normal 22 4 3" xfId="1058" xr:uid="{826E6B73-7C07-4866-BED0-F2F3B50CB351}"/>
    <cellStyle name="Normal 22 4 3 2" xfId="2537" xr:uid="{51BFE101-C45B-4A87-925F-342165B55A58}"/>
    <cellStyle name="Normal 22 4 3 2 2" xfId="5494" xr:uid="{9DC456E3-954A-44C9-A931-88B8F25ABD13}"/>
    <cellStyle name="Normal 22 4 3 2 2 2" xfId="11407" xr:uid="{743A45F5-C15C-4161-A1B1-0C940D48A8CB}"/>
    <cellStyle name="Normal 22 4 3 2 2 2 2" xfId="23231" xr:uid="{C7CF77BD-42C5-4A05-B6F5-1464AE241925}"/>
    <cellStyle name="Normal 22 4 3 2 2 3" xfId="17320" xr:uid="{38B8787C-372E-4359-87E2-C00AFDBA3D7C}"/>
    <cellStyle name="Normal 22 4 3 2 3" xfId="8451" xr:uid="{8D0A39CA-4331-4A4A-83F0-0464FDF2B606}"/>
    <cellStyle name="Normal 22 4 3 2 3 2" xfId="20276" xr:uid="{4FBB8ECE-6402-412C-A42D-31E4ECF6F34C}"/>
    <cellStyle name="Normal 22 4 3 2 4" xfId="14365" xr:uid="{EA93661E-D86F-43D8-80A9-709666A10B10}"/>
    <cellStyle name="Normal 22 4 3 3" xfId="4017" xr:uid="{1DB59F20-9F2D-4792-B7F0-6FD94AD8FF00}"/>
    <cellStyle name="Normal 22 4 3 3 2" xfId="9930" xr:uid="{EC17D5D7-107C-4CC3-B5FF-1ED955C18B08}"/>
    <cellStyle name="Normal 22 4 3 3 2 2" xfId="21754" xr:uid="{343A4DA1-1D8C-45AB-B622-817E232A47D2}"/>
    <cellStyle name="Normal 22 4 3 3 3" xfId="15843" xr:uid="{2DE8CFDB-39D1-402B-A2C4-61EA63B75C1C}"/>
    <cellStyle name="Normal 22 4 3 4" xfId="6974" xr:uid="{EE9B5A70-70BC-41EC-BA71-D0CD9E1D9716}"/>
    <cellStyle name="Normal 22 4 3 4 2" xfId="18799" xr:uid="{AD63E40B-40C2-49C7-A408-2B55505E3183}"/>
    <cellStyle name="Normal 22 4 3 5" xfId="12888" xr:uid="{418FD341-E220-4BAE-8827-D2906BB3359B}"/>
    <cellStyle name="Normal 22 4 4" xfId="1798" xr:uid="{31403E6D-61BF-4D52-8418-23E9CA5D2156}"/>
    <cellStyle name="Normal 22 4 4 2" xfId="4755" xr:uid="{331B0B2A-1EB2-450B-BB54-1BEBA9A6F832}"/>
    <cellStyle name="Normal 22 4 4 2 2" xfId="10668" xr:uid="{5A46B451-9C2C-490F-B44E-4BC2FB0CC59B}"/>
    <cellStyle name="Normal 22 4 4 2 2 2" xfId="22492" xr:uid="{FEAFC90E-1078-4CA2-B582-4B29D1C05F40}"/>
    <cellStyle name="Normal 22 4 4 2 3" xfId="16581" xr:uid="{58E7EB8E-90ED-480E-950D-EA4613E481FA}"/>
    <cellStyle name="Normal 22 4 4 3" xfId="7712" xr:uid="{7712811C-D682-45EC-91CC-3F803E99A557}"/>
    <cellStyle name="Normal 22 4 4 3 2" xfId="19537" xr:uid="{D1F1FA18-84B6-4211-A65C-A06AD9C6676D}"/>
    <cellStyle name="Normal 22 4 4 4" xfId="13626" xr:uid="{5D53480C-69D3-4221-9EEF-9AB01A38A2B6}"/>
    <cellStyle name="Normal 22 4 5" xfId="3278" xr:uid="{078AB105-22A7-45E6-A881-CB2D45AAAF27}"/>
    <cellStyle name="Normal 22 4 5 2" xfId="9191" xr:uid="{BE8D666E-3065-4AF1-A5A4-63F33B9ECC17}"/>
    <cellStyle name="Normal 22 4 5 2 2" xfId="21015" xr:uid="{86984174-504E-4ADC-ACE5-1DBE83217188}"/>
    <cellStyle name="Normal 22 4 5 3" xfId="15104" xr:uid="{A53CB137-3931-4F5F-AD90-033FE124029E}"/>
    <cellStyle name="Normal 22 4 6" xfId="6235" xr:uid="{D373015A-30D5-4F55-B00F-507247EFD79F}"/>
    <cellStyle name="Normal 22 4 6 2" xfId="18060" xr:uid="{30E721C7-57D4-4243-89DD-4F964D5C8F8B}"/>
    <cellStyle name="Normal 22 4 7" xfId="12149" xr:uid="{C1EFEC9E-D4E3-4295-A6BD-A6954A0BBA74}"/>
    <cellStyle name="Normal 22 5" xfId="442" xr:uid="{90ED1F5F-EF3F-430F-9BC5-7B442413E4BA}"/>
    <cellStyle name="Normal 22 5 2" xfId="1184" xr:uid="{9E618449-E48E-42DA-B0E2-059D8A48F642}"/>
    <cellStyle name="Normal 22 5 2 2" xfId="2663" xr:uid="{D535089F-A43F-496B-A55E-DFDC78A7B465}"/>
    <cellStyle name="Normal 22 5 2 2 2" xfId="5620" xr:uid="{07731089-DFD4-4AE2-BF43-C975B888407F}"/>
    <cellStyle name="Normal 22 5 2 2 2 2" xfId="11533" xr:uid="{E123F462-48F0-4949-8A66-ACB8F1F476F5}"/>
    <cellStyle name="Normal 22 5 2 2 2 2 2" xfId="23357" xr:uid="{AFC7BE5A-836A-4075-A5D4-8E2C87643FE4}"/>
    <cellStyle name="Normal 22 5 2 2 2 3" xfId="17446" xr:uid="{07F148A6-7309-4C1E-B0C5-60C19F6DE8F1}"/>
    <cellStyle name="Normal 22 5 2 2 3" xfId="8577" xr:uid="{121A0B43-52D5-43D9-AA62-30FA8328F737}"/>
    <cellStyle name="Normal 22 5 2 2 3 2" xfId="20402" xr:uid="{E05FC797-E111-4055-AB5D-A0FBBBCE528C}"/>
    <cellStyle name="Normal 22 5 2 2 4" xfId="14491" xr:uid="{8211ABE1-54B9-48D5-9879-8EE601F0F21B}"/>
    <cellStyle name="Normal 22 5 2 3" xfId="4143" xr:uid="{944A4091-4EF2-4291-8876-8C13FA257E6D}"/>
    <cellStyle name="Normal 22 5 2 3 2" xfId="10056" xr:uid="{A8F82A7F-8606-4784-8648-9E69764C9751}"/>
    <cellStyle name="Normal 22 5 2 3 2 2" xfId="21880" xr:uid="{4C623E70-6981-44FC-A59B-75DA8E0CB829}"/>
    <cellStyle name="Normal 22 5 2 3 3" xfId="15969" xr:uid="{38A5DC01-7BDD-4F3F-80DB-CF1B9F600D7D}"/>
    <cellStyle name="Normal 22 5 2 4" xfId="7100" xr:uid="{3C341D04-9CC3-4E36-92F6-51E42814F3EF}"/>
    <cellStyle name="Normal 22 5 2 4 2" xfId="18925" xr:uid="{D370848B-85D8-4198-9228-C2964263C72D}"/>
    <cellStyle name="Normal 22 5 2 5" xfId="13014" xr:uid="{44FEAA3B-3E10-483A-B71E-805C41077B45}"/>
    <cellStyle name="Normal 22 5 3" xfId="1924" xr:uid="{BE199DFE-0ABA-4B10-AB9C-390D56FDEE65}"/>
    <cellStyle name="Normal 22 5 3 2" xfId="4881" xr:uid="{0FC4EAD9-9230-42A8-BD56-894C930C82E7}"/>
    <cellStyle name="Normal 22 5 3 2 2" xfId="10794" xr:uid="{AB6DABD5-9129-4B05-952F-2138D4E7E71C}"/>
    <cellStyle name="Normal 22 5 3 2 2 2" xfId="22618" xr:uid="{D8D29E14-E20C-4296-A710-82A81C2734D4}"/>
    <cellStyle name="Normal 22 5 3 2 3" xfId="16707" xr:uid="{93E101C0-5C75-4201-A075-9932C97D40B6}"/>
    <cellStyle name="Normal 22 5 3 3" xfId="7838" xr:uid="{B8047E7F-1DE7-4E73-A00D-0BB50E692C5C}"/>
    <cellStyle name="Normal 22 5 3 3 2" xfId="19663" xr:uid="{E7D505DF-427F-49A9-92FE-A6C8A1E137F9}"/>
    <cellStyle name="Normal 22 5 3 4" xfId="13752" xr:uid="{85EE4C01-C863-42BA-9FF4-DC7A3C8CB204}"/>
    <cellStyle name="Normal 22 5 4" xfId="3404" xr:uid="{24F9977A-B401-4063-AE25-A5B462651B7A}"/>
    <cellStyle name="Normal 22 5 4 2" xfId="9317" xr:uid="{411A5001-F29A-4952-8135-CBE9A47078D0}"/>
    <cellStyle name="Normal 22 5 4 2 2" xfId="21141" xr:uid="{A2647305-B289-411C-B01F-B6AD02443469}"/>
    <cellStyle name="Normal 22 5 4 3" xfId="15230" xr:uid="{84EAE110-E47A-4D41-BBFD-703365119A57}"/>
    <cellStyle name="Normal 22 5 5" xfId="6361" xr:uid="{4E904339-E03E-40DE-A9F5-96E041DB3AF4}"/>
    <cellStyle name="Normal 22 5 5 2" xfId="18186" xr:uid="{C452242D-A39F-412C-9D3E-BBBC4B24975D}"/>
    <cellStyle name="Normal 22 5 6" xfId="12275" xr:uid="{CBE2CFC7-CC42-4106-8A12-CDF853FB1090}"/>
    <cellStyle name="Normal 22 6" xfId="816" xr:uid="{948AC118-E212-4FC5-AE2D-93EB8970AA40}"/>
    <cellStyle name="Normal 22 6 2" xfId="2295" xr:uid="{7493F48F-9279-43CC-9711-6B29EDD4B976}"/>
    <cellStyle name="Normal 22 6 2 2" xfId="5252" xr:uid="{4E30F43B-543C-4F4D-8F68-FB1384CBFA13}"/>
    <cellStyle name="Normal 22 6 2 2 2" xfId="11165" xr:uid="{4DF2A212-0065-4995-A96D-F17EA70BA322}"/>
    <cellStyle name="Normal 22 6 2 2 2 2" xfId="22989" xr:uid="{0C3CF6F2-E8E2-4B03-9FFB-E93B729FB4D5}"/>
    <cellStyle name="Normal 22 6 2 2 3" xfId="17078" xr:uid="{AE78CACF-599E-467E-B9F3-AAC5A4783108}"/>
    <cellStyle name="Normal 22 6 2 3" xfId="8209" xr:uid="{CAE02720-755D-420C-B149-6D76772A2232}"/>
    <cellStyle name="Normal 22 6 2 3 2" xfId="20034" xr:uid="{2FB5A1CC-C730-4DF1-AA00-3C9D4DF37A90}"/>
    <cellStyle name="Normal 22 6 2 4" xfId="14123" xr:uid="{134CE491-BC39-4B1D-A764-796AF63DE914}"/>
    <cellStyle name="Normal 22 6 3" xfId="3775" xr:uid="{BCD39B19-F3C4-4E4B-9D52-5BD5C30ACA24}"/>
    <cellStyle name="Normal 22 6 3 2" xfId="9688" xr:uid="{F49261F3-5249-4871-B1F7-7B959A07FFD7}"/>
    <cellStyle name="Normal 22 6 3 2 2" xfId="21512" xr:uid="{139ECFF8-3D8F-4217-8AC5-DBFA00A8AD34}"/>
    <cellStyle name="Normal 22 6 3 3" xfId="15601" xr:uid="{73363D40-62A4-4535-A288-E8F93E2806CD}"/>
    <cellStyle name="Normal 22 6 4" xfId="6732" xr:uid="{FC4EE019-EDF2-43AF-B8B1-02DECCB71EA5}"/>
    <cellStyle name="Normal 22 6 4 2" xfId="18557" xr:uid="{1FC3318A-5FB4-4C37-A965-F9375A9794CE}"/>
    <cellStyle name="Normal 22 6 5" xfId="12646" xr:uid="{0A87E758-3EDB-4449-A638-A8B37600812D}"/>
    <cellStyle name="Normal 22 7" xfId="1556" xr:uid="{16051C24-03E0-497C-8439-AC051B64299E}"/>
    <cellStyle name="Normal 22 7 2" xfId="4513" xr:uid="{19EF2413-118E-473C-B507-571E249775DC}"/>
    <cellStyle name="Normal 22 7 2 2" xfId="10426" xr:uid="{C4E7B6F1-FF2B-4C3E-80C4-53792B453722}"/>
    <cellStyle name="Normal 22 7 2 2 2" xfId="22250" xr:uid="{BD0BD719-FF62-4324-945D-29C07EEC6F11}"/>
    <cellStyle name="Normal 22 7 2 3" xfId="16339" xr:uid="{FA6E7D07-2D92-4F14-B750-0CB5F2686B95}"/>
    <cellStyle name="Normal 22 7 3" xfId="7470" xr:uid="{A9FB2F2F-E60B-46E6-9386-FEFBEC08EC52}"/>
    <cellStyle name="Normal 22 7 3 2" xfId="19295" xr:uid="{E8298EDE-94D3-45CE-8BB4-D7E979653159}"/>
    <cellStyle name="Normal 22 7 4" xfId="13384" xr:uid="{6CB2300A-6290-41FF-8AC5-56F2959658EA}"/>
    <cellStyle name="Normal 22 8" xfId="3036" xr:uid="{C7C19215-6152-4556-BFED-88C5547EFBBD}"/>
    <cellStyle name="Normal 22 8 2" xfId="8949" xr:uid="{7E856191-89C9-43CD-B4CA-41222E7E6EDB}"/>
    <cellStyle name="Normal 22 8 2 2" xfId="20773" xr:uid="{6E066143-A73F-4B72-B6E1-AB141508821B}"/>
    <cellStyle name="Normal 22 8 3" xfId="14862" xr:uid="{4942B4A3-25A5-49EB-97A0-4B3C5B355070}"/>
    <cellStyle name="Normal 22 9" xfId="5993" xr:uid="{0B9C942D-B913-4ED9-A8FA-16FA45FEB090}"/>
    <cellStyle name="Normal 22 9 2" xfId="17818" xr:uid="{B510973B-DB1A-44F6-8118-C338218909D2}"/>
    <cellStyle name="Normal 23" xfId="64" xr:uid="{E72FB9F2-ABEE-4F1B-A7DD-B5D717E584B9}"/>
    <cellStyle name="Normal 23 10" xfId="11908" xr:uid="{5FBD70A2-BE67-44E6-9C58-0D1F773C7E48}"/>
    <cellStyle name="Normal 23 2" xfId="126" xr:uid="{6FB92DD8-F74E-4E66-BDBB-F44088DC8A6F}"/>
    <cellStyle name="Normal 23 2 2" xfId="251" xr:uid="{1BD6D7BD-56BC-46DF-885F-35243510C082}"/>
    <cellStyle name="Normal 23 2 2 2" xfId="623" xr:uid="{70E6BA88-A96D-4AF4-BD03-52BD6EB124F9}"/>
    <cellStyle name="Normal 23 2 2 2 2" xfId="1365" xr:uid="{A1DCB9B0-D2A2-4AB4-89C7-7E42B195D387}"/>
    <cellStyle name="Normal 23 2 2 2 2 2" xfId="2844" xr:uid="{A4B247F5-113C-4DB8-8D78-8550B421A4C1}"/>
    <cellStyle name="Normal 23 2 2 2 2 2 2" xfId="5801" xr:uid="{D01CAFA0-036F-45F0-8C6F-CD6E24AF496A}"/>
    <cellStyle name="Normal 23 2 2 2 2 2 2 2" xfId="11714" xr:uid="{10B767E1-6A42-4953-8B38-42B345ED3C25}"/>
    <cellStyle name="Normal 23 2 2 2 2 2 2 2 2" xfId="23538" xr:uid="{5B02BC1C-BF3F-4C08-84D5-339A7DF610F4}"/>
    <cellStyle name="Normal 23 2 2 2 2 2 2 3" xfId="17627" xr:uid="{9EE3B49A-22EF-4DDA-9FA2-D3A2A793682C}"/>
    <cellStyle name="Normal 23 2 2 2 2 2 3" xfId="8758" xr:uid="{93F3DD6D-9B1C-4BE1-8C03-BA2BDAB4161C}"/>
    <cellStyle name="Normal 23 2 2 2 2 2 3 2" xfId="20583" xr:uid="{FEA1F28D-8F72-4A48-BB1B-CAD241BE7DA1}"/>
    <cellStyle name="Normal 23 2 2 2 2 2 4" xfId="14672" xr:uid="{E4B8F0A8-F205-4BDB-9463-822E7531759D}"/>
    <cellStyle name="Normal 23 2 2 2 2 3" xfId="4324" xr:uid="{DDD67933-F77B-4A0D-B75B-1D76FFE9E252}"/>
    <cellStyle name="Normal 23 2 2 2 2 3 2" xfId="10237" xr:uid="{166E5627-5B5F-492E-9AD1-38DE42280910}"/>
    <cellStyle name="Normal 23 2 2 2 2 3 2 2" xfId="22061" xr:uid="{8BF6D376-69B5-4C96-BD76-B3108B41A3F7}"/>
    <cellStyle name="Normal 23 2 2 2 2 3 3" xfId="16150" xr:uid="{51F2B087-5864-4626-86D7-244C96F4872C}"/>
    <cellStyle name="Normal 23 2 2 2 2 4" xfId="7281" xr:uid="{C4EC6C67-19E3-4316-B911-448516F42D64}"/>
    <cellStyle name="Normal 23 2 2 2 2 4 2" xfId="19106" xr:uid="{86B489BB-170B-43DD-AD85-A28918EA479D}"/>
    <cellStyle name="Normal 23 2 2 2 2 5" xfId="13195" xr:uid="{08532E43-4306-445B-9BD7-AB532F282E30}"/>
    <cellStyle name="Normal 23 2 2 2 3" xfId="2105" xr:uid="{05DD1BC7-4011-4FD4-B96F-5D402D6E6835}"/>
    <cellStyle name="Normal 23 2 2 2 3 2" xfId="5062" xr:uid="{D14160F7-EFFA-46D2-98E5-8EAA034A1364}"/>
    <cellStyle name="Normal 23 2 2 2 3 2 2" xfId="10975" xr:uid="{19698234-D885-4A19-B3F4-3767EC5BE2A5}"/>
    <cellStyle name="Normal 23 2 2 2 3 2 2 2" xfId="22799" xr:uid="{BABF738E-D61C-430E-9172-588FD8E3FC72}"/>
    <cellStyle name="Normal 23 2 2 2 3 2 3" xfId="16888" xr:uid="{BF3B8BD9-0B0C-4F65-A684-ECE5E88B33B6}"/>
    <cellStyle name="Normal 23 2 2 2 3 3" xfId="8019" xr:uid="{B65FF916-4FDE-425A-88A7-9B88F41DBD68}"/>
    <cellStyle name="Normal 23 2 2 2 3 3 2" xfId="19844" xr:uid="{EBDA0417-F6DF-4C8C-B35D-6C75D470F6F3}"/>
    <cellStyle name="Normal 23 2 2 2 3 4" xfId="13933" xr:uid="{DD06363F-8F87-4630-91DA-B915F55A1C79}"/>
    <cellStyle name="Normal 23 2 2 2 4" xfId="3585" xr:uid="{E2115922-67C2-4F62-B9A7-AE1434885F8B}"/>
    <cellStyle name="Normal 23 2 2 2 4 2" xfId="9498" xr:uid="{DD3C55E3-6D99-45C5-B4B5-26980256BE63}"/>
    <cellStyle name="Normal 23 2 2 2 4 2 2" xfId="21322" xr:uid="{1F8B95F8-BE3D-4246-8C46-C1C79AEB93E8}"/>
    <cellStyle name="Normal 23 2 2 2 4 3" xfId="15411" xr:uid="{6F47F4B9-6992-4C0E-8375-A3EED553ADEA}"/>
    <cellStyle name="Normal 23 2 2 2 5" xfId="6542" xr:uid="{09DB5745-3D85-41D2-B695-47A274359232}"/>
    <cellStyle name="Normal 23 2 2 2 5 2" xfId="18367" xr:uid="{8B8C8DDE-4880-4B99-A98F-551A7C0EE527}"/>
    <cellStyle name="Normal 23 2 2 2 6" xfId="12456" xr:uid="{767F7D56-7C0A-45B2-A013-A6E5E31D9EA3}"/>
    <cellStyle name="Normal 23 2 2 3" xfId="997" xr:uid="{29A0C98B-3A53-4412-B4DE-65376D929E26}"/>
    <cellStyle name="Normal 23 2 2 3 2" xfId="2476" xr:uid="{518616A2-14B5-4F3F-930B-2594F2639872}"/>
    <cellStyle name="Normal 23 2 2 3 2 2" xfId="5433" xr:uid="{D1968DCA-8440-487B-A7D2-425EB1173CCF}"/>
    <cellStyle name="Normal 23 2 2 3 2 2 2" xfId="11346" xr:uid="{4871E36C-D179-41F6-91A0-5389BFFF3241}"/>
    <cellStyle name="Normal 23 2 2 3 2 2 2 2" xfId="23170" xr:uid="{7E36E360-FCD2-4492-804D-0F2F7F2E37FC}"/>
    <cellStyle name="Normal 23 2 2 3 2 2 3" xfId="17259" xr:uid="{B516B683-29A4-4240-B932-149E226392EE}"/>
    <cellStyle name="Normal 23 2 2 3 2 3" xfId="8390" xr:uid="{4535D119-570B-4104-BB0A-CD0C5091D43F}"/>
    <cellStyle name="Normal 23 2 2 3 2 3 2" xfId="20215" xr:uid="{DA3D48D9-D346-455A-A6FD-752A80C99CB3}"/>
    <cellStyle name="Normal 23 2 2 3 2 4" xfId="14304" xr:uid="{B388FE35-66AE-47BE-893D-FE9D1763245B}"/>
    <cellStyle name="Normal 23 2 2 3 3" xfId="3956" xr:uid="{0D89EDA7-82C6-47DE-A9FA-A3A00DF4F8E7}"/>
    <cellStyle name="Normal 23 2 2 3 3 2" xfId="9869" xr:uid="{C69376FD-782F-4C15-957B-20A3AA80E880}"/>
    <cellStyle name="Normal 23 2 2 3 3 2 2" xfId="21693" xr:uid="{D01F5AEC-D3F0-4C32-8205-4D87D632F228}"/>
    <cellStyle name="Normal 23 2 2 3 3 3" xfId="15782" xr:uid="{A424776B-5086-4F8B-9E0F-D0865763BA14}"/>
    <cellStyle name="Normal 23 2 2 3 4" xfId="6913" xr:uid="{2D9F3F7A-00D0-4BDD-A74A-9ABC449E28E2}"/>
    <cellStyle name="Normal 23 2 2 3 4 2" xfId="18738" xr:uid="{B86ED49E-E09D-48EC-9982-91EB28982D87}"/>
    <cellStyle name="Normal 23 2 2 3 5" xfId="12827" xr:uid="{ED853CE9-655F-49D2-AA75-C0C4457FB477}"/>
    <cellStyle name="Normal 23 2 2 4" xfId="1737" xr:uid="{CBD191F9-F805-4C15-820D-FF6B9CC897F1}"/>
    <cellStyle name="Normal 23 2 2 4 2" xfId="4694" xr:uid="{A34AD5E2-2B35-4019-AF25-A2165C389E6B}"/>
    <cellStyle name="Normal 23 2 2 4 2 2" xfId="10607" xr:uid="{F7BF7FBC-FC58-4B28-A048-08F865A72A12}"/>
    <cellStyle name="Normal 23 2 2 4 2 2 2" xfId="22431" xr:uid="{A9197295-8BA0-4AE4-AA88-CB58E6608165}"/>
    <cellStyle name="Normal 23 2 2 4 2 3" xfId="16520" xr:uid="{925CCDE4-05E5-42E1-8181-5775F3C92F47}"/>
    <cellStyle name="Normal 23 2 2 4 3" xfId="7651" xr:uid="{CC965BD3-38C0-49F1-B5F5-BD60FA270C87}"/>
    <cellStyle name="Normal 23 2 2 4 3 2" xfId="19476" xr:uid="{E3063D43-CD6D-4289-8C2D-E554F3265123}"/>
    <cellStyle name="Normal 23 2 2 4 4" xfId="13565" xr:uid="{B5A180F7-A7DB-4027-B7C3-8A62C0168E27}"/>
    <cellStyle name="Normal 23 2 2 5" xfId="3217" xr:uid="{DFEBB3B7-5450-41B9-80E8-9C23257C1239}"/>
    <cellStyle name="Normal 23 2 2 5 2" xfId="9130" xr:uid="{1BC16213-A44A-4801-B52E-F8008007A974}"/>
    <cellStyle name="Normal 23 2 2 5 2 2" xfId="20954" xr:uid="{D90830E9-DBE4-4D83-8D7C-7FCC792E6AA5}"/>
    <cellStyle name="Normal 23 2 2 5 3" xfId="15043" xr:uid="{3263520A-BD64-4BE3-9370-0F93131CAC50}"/>
    <cellStyle name="Normal 23 2 2 6" xfId="6174" xr:uid="{E2F61C27-5EC3-4576-B130-EB65CB76B3D0}"/>
    <cellStyle name="Normal 23 2 2 6 2" xfId="17999" xr:uid="{CE594E52-2E2E-4625-8E6C-32D5B4CD14D9}"/>
    <cellStyle name="Normal 23 2 2 7" xfId="12088" xr:uid="{C98EC2BF-BB99-409F-BBA6-2878F62CC845}"/>
    <cellStyle name="Normal 23 2 3" xfId="374" xr:uid="{3DC359AD-A3DB-4359-935A-5F0345087D56}"/>
    <cellStyle name="Normal 23 2 3 2" xfId="745" xr:uid="{CA28BEDD-793B-4FE9-8266-1B4640EBB2E4}"/>
    <cellStyle name="Normal 23 2 3 2 2" xfId="1486" xr:uid="{3C5C0B59-66F0-457A-AF79-5D21C347F353}"/>
    <cellStyle name="Normal 23 2 3 2 2 2" xfId="2965" xr:uid="{79843571-BE96-4551-954F-59448822AFBE}"/>
    <cellStyle name="Normal 23 2 3 2 2 2 2" xfId="5922" xr:uid="{C0A03F39-3AAF-4AF1-8C34-0F3C803CDCD8}"/>
    <cellStyle name="Normal 23 2 3 2 2 2 2 2" xfId="11835" xr:uid="{12380068-43B9-401E-B4C8-F2285FF6C3EF}"/>
    <cellStyle name="Normal 23 2 3 2 2 2 2 2 2" xfId="23659" xr:uid="{90F491F9-AC68-427F-B191-82DC14937115}"/>
    <cellStyle name="Normal 23 2 3 2 2 2 2 3" xfId="17748" xr:uid="{887E753C-0145-48ED-86DD-3777D5C43122}"/>
    <cellStyle name="Normal 23 2 3 2 2 2 3" xfId="8879" xr:uid="{56187495-6C28-471B-AF7B-4F7945BC1142}"/>
    <cellStyle name="Normal 23 2 3 2 2 2 3 2" xfId="20704" xr:uid="{35A8BF6C-6A3C-488B-9160-251840CA238C}"/>
    <cellStyle name="Normal 23 2 3 2 2 2 4" xfId="14793" xr:uid="{7186CF57-B441-4414-96F6-E01991AEE963}"/>
    <cellStyle name="Normal 23 2 3 2 2 3" xfId="4445" xr:uid="{E43F8775-71C0-48FA-8C98-1D8B4D342784}"/>
    <cellStyle name="Normal 23 2 3 2 2 3 2" xfId="10358" xr:uid="{DAF71C15-117A-4715-AAED-03B65E492D21}"/>
    <cellStyle name="Normal 23 2 3 2 2 3 2 2" xfId="22182" xr:uid="{7FD9B01B-7C4C-488E-AD9C-B4A6EA0E1D93}"/>
    <cellStyle name="Normal 23 2 3 2 2 3 3" xfId="16271" xr:uid="{78635924-B302-4624-B1E3-90564BF52B8D}"/>
    <cellStyle name="Normal 23 2 3 2 2 4" xfId="7402" xr:uid="{5164A900-7F66-41BB-AE0A-92B02AFB90EF}"/>
    <cellStyle name="Normal 23 2 3 2 2 4 2" xfId="19227" xr:uid="{28D6B2D4-5973-4C2E-A536-F1711FEAEBF4}"/>
    <cellStyle name="Normal 23 2 3 2 2 5" xfId="13316" xr:uid="{F2C579BD-2E94-49D6-924D-403FC4208B7B}"/>
    <cellStyle name="Normal 23 2 3 2 3" xfId="2226" xr:uid="{BB7E43E4-DB9D-463E-ABF9-DA0A1DD83DEC}"/>
    <cellStyle name="Normal 23 2 3 2 3 2" xfId="5183" xr:uid="{84E442D8-55CD-42AB-9E66-973F5A7A4705}"/>
    <cellStyle name="Normal 23 2 3 2 3 2 2" xfId="11096" xr:uid="{86C10447-4FAA-4397-864B-5035DEA616C6}"/>
    <cellStyle name="Normal 23 2 3 2 3 2 2 2" xfId="22920" xr:uid="{890E3DB5-0497-4E89-9CC7-422F7C9A71AA}"/>
    <cellStyle name="Normal 23 2 3 2 3 2 3" xfId="17009" xr:uid="{9FB6AE70-26BF-4EC9-9029-55B5BD6BB4F0}"/>
    <cellStyle name="Normal 23 2 3 2 3 3" xfId="8140" xr:uid="{B221B84F-3E25-42C9-9F98-C9C9CA3AF39F}"/>
    <cellStyle name="Normal 23 2 3 2 3 3 2" xfId="19965" xr:uid="{061390E4-E9F1-4FA2-A214-8F57924D7E6D}"/>
    <cellStyle name="Normal 23 2 3 2 3 4" xfId="14054" xr:uid="{3D6BA972-5FA7-4432-B96F-5CC8B81CD6AE}"/>
    <cellStyle name="Normal 23 2 3 2 4" xfId="3706" xr:uid="{92F58B12-611C-4143-A4CA-0E2B9EB31187}"/>
    <cellStyle name="Normal 23 2 3 2 4 2" xfId="9619" xr:uid="{E49DA2AB-9D87-4E2C-A730-AEF80F9180FD}"/>
    <cellStyle name="Normal 23 2 3 2 4 2 2" xfId="21443" xr:uid="{3CECC750-01FB-4E49-9AF0-ECE32300FF2C}"/>
    <cellStyle name="Normal 23 2 3 2 4 3" xfId="15532" xr:uid="{F82F1141-8E1F-4514-938A-AA4E88E086FD}"/>
    <cellStyle name="Normal 23 2 3 2 5" xfId="6663" xr:uid="{3D215381-151E-4AF3-9862-3CAFC1322BFE}"/>
    <cellStyle name="Normal 23 2 3 2 5 2" xfId="18488" xr:uid="{4A90AF03-81B1-45B7-A380-1087A99709FB}"/>
    <cellStyle name="Normal 23 2 3 2 6" xfId="12577" xr:uid="{74C8B91F-1CBB-4437-BA5E-F89ABD893B72}"/>
    <cellStyle name="Normal 23 2 3 3" xfId="1118" xr:uid="{E1E6EFB6-E947-446D-B318-1482A9258F0A}"/>
    <cellStyle name="Normal 23 2 3 3 2" xfId="2597" xr:uid="{9670AF5E-952E-431E-8F91-488D969677F8}"/>
    <cellStyle name="Normal 23 2 3 3 2 2" xfId="5554" xr:uid="{29A63B04-706C-4001-A5DD-D3128944BBF1}"/>
    <cellStyle name="Normal 23 2 3 3 2 2 2" xfId="11467" xr:uid="{2E0B6493-3FCC-4687-8BEC-3AD65DE0F5B1}"/>
    <cellStyle name="Normal 23 2 3 3 2 2 2 2" xfId="23291" xr:uid="{557485DB-0EB3-4413-AAF5-4E2F3BFCD8FF}"/>
    <cellStyle name="Normal 23 2 3 3 2 2 3" xfId="17380" xr:uid="{327E88DD-E2AD-40F0-AD34-A2B6DBB3DDDD}"/>
    <cellStyle name="Normal 23 2 3 3 2 3" xfId="8511" xr:uid="{AF0D262D-6BF1-47C7-9C5F-F803CD9002DE}"/>
    <cellStyle name="Normal 23 2 3 3 2 3 2" xfId="20336" xr:uid="{B6828C9D-4067-4DA5-9FC6-F87D8A02E9FD}"/>
    <cellStyle name="Normal 23 2 3 3 2 4" xfId="14425" xr:uid="{42DBCA66-36C2-4C03-9014-B1AB14034B9C}"/>
    <cellStyle name="Normal 23 2 3 3 3" xfId="4077" xr:uid="{B29608E4-5B5F-4DB3-A94B-1CE71136CFC9}"/>
    <cellStyle name="Normal 23 2 3 3 3 2" xfId="9990" xr:uid="{ABD10F18-C437-43FE-ACA2-21A061D36488}"/>
    <cellStyle name="Normal 23 2 3 3 3 2 2" xfId="21814" xr:uid="{2C391510-EC33-430F-8E05-FBA9EB12BA0A}"/>
    <cellStyle name="Normal 23 2 3 3 3 3" xfId="15903" xr:uid="{10A198A7-225F-4BCD-BA76-5D8CBB7820F2}"/>
    <cellStyle name="Normal 23 2 3 3 4" xfId="7034" xr:uid="{DC9DAE5E-77EE-4945-84EE-DB7BD947886A}"/>
    <cellStyle name="Normal 23 2 3 3 4 2" xfId="18859" xr:uid="{C8DB89AF-13DD-413B-814C-99C7D6C96994}"/>
    <cellStyle name="Normal 23 2 3 3 5" xfId="12948" xr:uid="{94B69F33-3406-48F3-B475-C689FACF1773}"/>
    <cellStyle name="Normal 23 2 3 4" xfId="1858" xr:uid="{F6681EA3-E9D3-40D2-BA28-4139BC9D4BA1}"/>
    <cellStyle name="Normal 23 2 3 4 2" xfId="4815" xr:uid="{48FF9602-E774-4323-B08E-900A9F1BE49C}"/>
    <cellStyle name="Normal 23 2 3 4 2 2" xfId="10728" xr:uid="{88E20D31-09F6-4D7F-A0FF-9600A7260E57}"/>
    <cellStyle name="Normal 23 2 3 4 2 2 2" xfId="22552" xr:uid="{836127F8-AF85-404B-B0D4-260A6263FC9C}"/>
    <cellStyle name="Normal 23 2 3 4 2 3" xfId="16641" xr:uid="{261E0851-5CCF-42E3-A25A-9E62A89E1AE4}"/>
    <cellStyle name="Normal 23 2 3 4 3" xfId="7772" xr:uid="{2EB4AC95-22D1-492C-9A37-199018526149}"/>
    <cellStyle name="Normal 23 2 3 4 3 2" xfId="19597" xr:uid="{A170CE52-0824-480B-B449-F53BE59CD7ED}"/>
    <cellStyle name="Normal 23 2 3 4 4" xfId="13686" xr:uid="{F1F537DC-9043-480F-8852-CA204A64217E}"/>
    <cellStyle name="Normal 23 2 3 5" xfId="3338" xr:uid="{8D1CCF7F-1110-4F85-929D-5BE8DB5569A8}"/>
    <cellStyle name="Normal 23 2 3 5 2" xfId="9251" xr:uid="{54F11FA7-1C41-4722-9876-4C7F195FE442}"/>
    <cellStyle name="Normal 23 2 3 5 2 2" xfId="21075" xr:uid="{721A57F6-43FB-40FD-A970-DFCA9D47CBA3}"/>
    <cellStyle name="Normal 23 2 3 5 3" xfId="15164" xr:uid="{99EBB6AA-04B2-4043-A587-410577998FA5}"/>
    <cellStyle name="Normal 23 2 3 6" xfId="6295" xr:uid="{560C045A-F6CD-4122-8127-E85BDB3B106B}"/>
    <cellStyle name="Normal 23 2 3 6 2" xfId="18120" xr:uid="{2772FC45-54E1-40B8-A8CF-F92E1E94FDF1}"/>
    <cellStyle name="Normal 23 2 3 7" xfId="12209" xr:uid="{E17B7D1E-7FDA-49AE-8E9B-E2D2E91136C2}"/>
    <cellStyle name="Normal 23 2 4" xfId="502" xr:uid="{599B9FFA-C99B-4593-B498-65F54EBEA219}"/>
    <cellStyle name="Normal 23 2 4 2" xfId="1244" xr:uid="{62ADEE65-8A08-49C1-B1DD-01FB08254150}"/>
    <cellStyle name="Normal 23 2 4 2 2" xfId="2723" xr:uid="{3D5DF417-81BF-47CD-A4E9-D96727801F8D}"/>
    <cellStyle name="Normal 23 2 4 2 2 2" xfId="5680" xr:uid="{5016E306-31FC-4517-BA24-59D12D101FA4}"/>
    <cellStyle name="Normal 23 2 4 2 2 2 2" xfId="11593" xr:uid="{3004A8FA-FD63-4164-A150-F0A50243B106}"/>
    <cellStyle name="Normal 23 2 4 2 2 2 2 2" xfId="23417" xr:uid="{E4E559F9-9E76-4527-BAC8-4DC3FEFB9803}"/>
    <cellStyle name="Normal 23 2 4 2 2 2 3" xfId="17506" xr:uid="{BDB3688B-67F7-4EEC-A22A-AD4F5E5CA8EA}"/>
    <cellStyle name="Normal 23 2 4 2 2 3" xfId="8637" xr:uid="{44182390-A998-4211-AAE8-8B38B59D9CD4}"/>
    <cellStyle name="Normal 23 2 4 2 2 3 2" xfId="20462" xr:uid="{8264F7D3-E1DA-419E-8D3B-B708AC722E84}"/>
    <cellStyle name="Normal 23 2 4 2 2 4" xfId="14551" xr:uid="{ECEEA9A7-B871-42AD-8C7C-40D0E6E90BFF}"/>
    <cellStyle name="Normal 23 2 4 2 3" xfId="4203" xr:uid="{7483AFE9-E70C-422E-9BE5-54D35EE71E16}"/>
    <cellStyle name="Normal 23 2 4 2 3 2" xfId="10116" xr:uid="{8495D265-3633-4083-99F1-DB39C5657853}"/>
    <cellStyle name="Normal 23 2 4 2 3 2 2" xfId="21940" xr:uid="{BEB9677B-11D1-4908-965D-AE3D8F0D896F}"/>
    <cellStyle name="Normal 23 2 4 2 3 3" xfId="16029" xr:uid="{3CCBEA83-D6B7-4C9A-9793-8F181CCC3789}"/>
    <cellStyle name="Normal 23 2 4 2 4" xfId="7160" xr:uid="{E4E5AB9B-2866-426A-8F1E-F91C4002D05B}"/>
    <cellStyle name="Normal 23 2 4 2 4 2" xfId="18985" xr:uid="{A5515B21-7830-4F18-A97B-D9B62DD879FB}"/>
    <cellStyle name="Normal 23 2 4 2 5" xfId="13074" xr:uid="{0F9F4486-6534-43B8-B739-87E13EA5C1AD}"/>
    <cellStyle name="Normal 23 2 4 3" xfId="1984" xr:uid="{2CE68E1D-39E8-4B84-A832-4EC2B1652B9B}"/>
    <cellStyle name="Normal 23 2 4 3 2" xfId="4941" xr:uid="{F4D5610E-7C88-496F-BE07-15B67A343947}"/>
    <cellStyle name="Normal 23 2 4 3 2 2" xfId="10854" xr:uid="{43CDC6A2-45F0-4002-82AD-6BAF9BF506F5}"/>
    <cellStyle name="Normal 23 2 4 3 2 2 2" xfId="22678" xr:uid="{B641280A-140A-4D7D-95C5-CCF2A25D0D83}"/>
    <cellStyle name="Normal 23 2 4 3 2 3" xfId="16767" xr:uid="{20667700-996C-4E41-996F-55FCEF65B26C}"/>
    <cellStyle name="Normal 23 2 4 3 3" xfId="7898" xr:uid="{F8D59F19-7B14-4796-B74B-E77DCD7017B5}"/>
    <cellStyle name="Normal 23 2 4 3 3 2" xfId="19723" xr:uid="{745AA5FF-874C-4F3C-9F17-9108167D02B4}"/>
    <cellStyle name="Normal 23 2 4 3 4" xfId="13812" xr:uid="{2BC4C86B-26D0-4FBB-B778-3870E2F46D9B}"/>
    <cellStyle name="Normal 23 2 4 4" xfId="3464" xr:uid="{504D1F09-0AC4-4F80-8FF6-8A9A64792BF5}"/>
    <cellStyle name="Normal 23 2 4 4 2" xfId="9377" xr:uid="{01D9493C-8BC8-4327-BBE0-F9A98E6CBD72}"/>
    <cellStyle name="Normal 23 2 4 4 2 2" xfId="21201" xr:uid="{831FABD5-78B1-420B-BAED-DA6362D87F47}"/>
    <cellStyle name="Normal 23 2 4 4 3" xfId="15290" xr:uid="{E0A94975-6ECD-4A2E-90E7-96D4A2C94302}"/>
    <cellStyle name="Normal 23 2 4 5" xfId="6421" xr:uid="{97945FC5-9092-49D1-8E51-CA87880F9BB6}"/>
    <cellStyle name="Normal 23 2 4 5 2" xfId="18246" xr:uid="{671D350E-EAA7-4F5F-A069-D3E5C9F5AA79}"/>
    <cellStyle name="Normal 23 2 4 6" xfId="12335" xr:uid="{B0F51133-57D3-4F4B-8145-117816DFC63D}"/>
    <cellStyle name="Normal 23 2 5" xfId="876" xr:uid="{D5639FF4-5AA9-4B24-A298-41D56F383AF2}"/>
    <cellStyle name="Normal 23 2 5 2" xfId="2355" xr:uid="{EA3F36AC-AF9E-4932-99B5-9DF21F72C544}"/>
    <cellStyle name="Normal 23 2 5 2 2" xfId="5312" xr:uid="{DAB7615D-0DC2-4C55-8F4E-F52DC44CB972}"/>
    <cellStyle name="Normal 23 2 5 2 2 2" xfId="11225" xr:uid="{B8C1980E-96BC-4C14-9AE3-AA8A862793A5}"/>
    <cellStyle name="Normal 23 2 5 2 2 2 2" xfId="23049" xr:uid="{EAF05694-5B3D-4248-8C62-945AABFADB01}"/>
    <cellStyle name="Normal 23 2 5 2 2 3" xfId="17138" xr:uid="{F0536C2A-1527-4231-824F-8AA6DCDAA078}"/>
    <cellStyle name="Normal 23 2 5 2 3" xfId="8269" xr:uid="{21D40E15-307C-4FCD-A884-E6D80B5A3955}"/>
    <cellStyle name="Normal 23 2 5 2 3 2" xfId="20094" xr:uid="{44C37045-9EAE-4DE8-BB11-4D5C75D5CD6C}"/>
    <cellStyle name="Normal 23 2 5 2 4" xfId="14183" xr:uid="{9E79CAD7-1B9A-43E6-B00A-940769026B32}"/>
    <cellStyle name="Normal 23 2 5 3" xfId="3835" xr:uid="{F0BB4317-7678-44C4-9280-397FD80CA3D2}"/>
    <cellStyle name="Normal 23 2 5 3 2" xfId="9748" xr:uid="{B3690A27-56B6-44F2-99FE-FB73C66CE9DA}"/>
    <cellStyle name="Normal 23 2 5 3 2 2" xfId="21572" xr:uid="{1B80EB84-0C63-47A1-91AD-8C52DC6F95B0}"/>
    <cellStyle name="Normal 23 2 5 3 3" xfId="15661" xr:uid="{8665812F-8878-487A-890F-C1E03C80D89D}"/>
    <cellStyle name="Normal 23 2 5 4" xfId="6792" xr:uid="{68259C43-FE7E-444F-A877-CD7DC412D6BD}"/>
    <cellStyle name="Normal 23 2 5 4 2" xfId="18617" xr:uid="{AC7A6750-0567-495B-957C-F6B0844396AB}"/>
    <cellStyle name="Normal 23 2 5 5" xfId="12706" xr:uid="{F5F5AA19-85B9-4C2F-9643-E5950912F889}"/>
    <cellStyle name="Normal 23 2 6" xfId="1616" xr:uid="{501B4030-DCF8-4D78-916D-F186D8413837}"/>
    <cellStyle name="Normal 23 2 6 2" xfId="4573" xr:uid="{7765FAD0-8CA5-47DB-9F7E-58E7439FE299}"/>
    <cellStyle name="Normal 23 2 6 2 2" xfId="10486" xr:uid="{8F4763FA-C532-41F6-A7F6-8055455E1998}"/>
    <cellStyle name="Normal 23 2 6 2 2 2" xfId="22310" xr:uid="{43B7E8CA-702E-4206-B467-80B0D62B590A}"/>
    <cellStyle name="Normal 23 2 6 2 3" xfId="16399" xr:uid="{374312BF-77F9-41ED-A219-8C8FF7B7ABF1}"/>
    <cellStyle name="Normal 23 2 6 3" xfId="7530" xr:uid="{542C1D74-240D-4076-979C-7D36D1EE312D}"/>
    <cellStyle name="Normal 23 2 6 3 2" xfId="19355" xr:uid="{D42027CE-5844-4411-A677-6CFDBC02DEEC}"/>
    <cellStyle name="Normal 23 2 6 4" xfId="13444" xr:uid="{50D1E472-9315-423A-940F-EAE7B653CA1E}"/>
    <cellStyle name="Normal 23 2 7" xfId="3096" xr:uid="{7BAA5985-FB47-4C15-B41E-1E791A52D111}"/>
    <cellStyle name="Normal 23 2 7 2" xfId="9009" xr:uid="{2C1D20D3-ED26-4574-B159-49B0438D6BC3}"/>
    <cellStyle name="Normal 23 2 7 2 2" xfId="20833" xr:uid="{C3622AB1-DEB6-43B4-99C6-2F201FE6A600}"/>
    <cellStyle name="Normal 23 2 7 3" xfId="14922" xr:uid="{ECA68D0E-112C-4DD6-8B8A-FCEAB815554B}"/>
    <cellStyle name="Normal 23 2 8" xfId="6053" xr:uid="{00802B53-700E-463E-8B41-EEA51FDD5415}"/>
    <cellStyle name="Normal 23 2 8 2" xfId="17878" xr:uid="{4E49A527-CF3B-4CD7-A493-54931BEB85FA}"/>
    <cellStyle name="Normal 23 2 9" xfId="11967" xr:uid="{504AAE28-617A-49DA-8B6E-23C372312A10}"/>
    <cellStyle name="Normal 23 3" xfId="191" xr:uid="{7C80466B-6604-4813-B3D7-F312C5F7E20D}"/>
    <cellStyle name="Normal 23 3 2" xfId="564" xr:uid="{4BBBA293-B84E-4E00-B131-251F03D180B1}"/>
    <cellStyle name="Normal 23 3 2 2" xfId="1306" xr:uid="{A671868F-485C-4AE6-843E-9E11B19C1A78}"/>
    <cellStyle name="Normal 23 3 2 2 2" xfId="2785" xr:uid="{D6DFD328-08FC-48BF-92B7-26AB715507AE}"/>
    <cellStyle name="Normal 23 3 2 2 2 2" xfId="5742" xr:uid="{C618DE9E-CE0D-4E11-B453-EF22BF3E9969}"/>
    <cellStyle name="Normal 23 3 2 2 2 2 2" xfId="11655" xr:uid="{D20143F2-FE62-4014-A490-3D27C84228FE}"/>
    <cellStyle name="Normal 23 3 2 2 2 2 2 2" xfId="23479" xr:uid="{53923CAE-2F59-487B-A53A-279A5CA4D414}"/>
    <cellStyle name="Normal 23 3 2 2 2 2 3" xfId="17568" xr:uid="{2EA18794-9ACF-44D9-A1D4-02E7863E1ECB}"/>
    <cellStyle name="Normal 23 3 2 2 2 3" xfId="8699" xr:uid="{5D61D1F7-C09B-4709-BFD2-552AF1FAEB28}"/>
    <cellStyle name="Normal 23 3 2 2 2 3 2" xfId="20524" xr:uid="{4FC5A688-2C0E-4A9A-A1BB-CD1B6FDA98EE}"/>
    <cellStyle name="Normal 23 3 2 2 2 4" xfId="14613" xr:uid="{C3B17DC2-80CB-492C-9FD1-43F91F7F4568}"/>
    <cellStyle name="Normal 23 3 2 2 3" xfId="4265" xr:uid="{F20EC068-E564-4E69-9B18-587F7BDF1726}"/>
    <cellStyle name="Normal 23 3 2 2 3 2" xfId="10178" xr:uid="{91ED6A8D-3A78-4366-94CC-E07D9D1208A8}"/>
    <cellStyle name="Normal 23 3 2 2 3 2 2" xfId="22002" xr:uid="{30E1043A-5B6F-41C2-91A0-0E45B8ED0067}"/>
    <cellStyle name="Normal 23 3 2 2 3 3" xfId="16091" xr:uid="{9229803F-C0DA-45DA-B194-D8E0E81BEF85}"/>
    <cellStyle name="Normal 23 3 2 2 4" xfId="7222" xr:uid="{C7128934-AA14-4B54-8195-0151BFE10409}"/>
    <cellStyle name="Normal 23 3 2 2 4 2" xfId="19047" xr:uid="{4026EC11-75FF-4078-BB53-1CFB1D44D38E}"/>
    <cellStyle name="Normal 23 3 2 2 5" xfId="13136" xr:uid="{1392E318-E41C-4866-9C75-A93C57FCABBD}"/>
    <cellStyle name="Normal 23 3 2 3" xfId="2046" xr:uid="{1094C71D-B5B2-4193-94A1-6C1CE87C187F}"/>
    <cellStyle name="Normal 23 3 2 3 2" xfId="5003" xr:uid="{85F8ACE9-E9F0-4A53-9B84-BD820B997D4A}"/>
    <cellStyle name="Normal 23 3 2 3 2 2" xfId="10916" xr:uid="{80CBA49E-45AB-489E-932D-A4A15C09073F}"/>
    <cellStyle name="Normal 23 3 2 3 2 2 2" xfId="22740" xr:uid="{A30AD889-9669-4C87-826B-41A564C7FAD1}"/>
    <cellStyle name="Normal 23 3 2 3 2 3" xfId="16829" xr:uid="{0CD1D9AD-AF56-48DD-A5A2-A06DD9A6224A}"/>
    <cellStyle name="Normal 23 3 2 3 3" xfId="7960" xr:uid="{35A67237-2C86-420A-B5CC-657F8DB1CC6B}"/>
    <cellStyle name="Normal 23 3 2 3 3 2" xfId="19785" xr:uid="{7D1E9C19-A00B-4C27-99D5-DCB1B53171EB}"/>
    <cellStyle name="Normal 23 3 2 3 4" xfId="13874" xr:uid="{05BBB399-7708-425F-8796-553A64F7DB6C}"/>
    <cellStyle name="Normal 23 3 2 4" xfId="3526" xr:uid="{5332803F-7FBC-4AD9-82CC-DC6C5AC3F144}"/>
    <cellStyle name="Normal 23 3 2 4 2" xfId="9439" xr:uid="{84957D2D-812D-4C4C-A2A0-CD3E190F2E6E}"/>
    <cellStyle name="Normal 23 3 2 4 2 2" xfId="21263" xr:uid="{27781AC8-17C3-4169-A11C-DB5C3C8EE8EE}"/>
    <cellStyle name="Normal 23 3 2 4 3" xfId="15352" xr:uid="{2D30CCB3-A210-450E-B7F1-881C971E7B8E}"/>
    <cellStyle name="Normal 23 3 2 5" xfId="6483" xr:uid="{4FE05179-3F6A-48E9-8330-3AED824D3F54}"/>
    <cellStyle name="Normal 23 3 2 5 2" xfId="18308" xr:uid="{6DE1B22F-85A2-4FF2-B987-D84E8185C151}"/>
    <cellStyle name="Normal 23 3 2 6" xfId="12397" xr:uid="{91C5E6D1-3404-4397-8BFB-8CF3BD5F40D7}"/>
    <cellStyle name="Normal 23 3 3" xfId="938" xr:uid="{3629ADE8-9144-4EF6-A887-111FE346DBE8}"/>
    <cellStyle name="Normal 23 3 3 2" xfId="2417" xr:uid="{9896361E-FCA7-4A01-9A0B-3189ED65B3F1}"/>
    <cellStyle name="Normal 23 3 3 2 2" xfId="5374" xr:uid="{F6B602E8-0AC4-4AF7-92B1-23EA575149D4}"/>
    <cellStyle name="Normal 23 3 3 2 2 2" xfId="11287" xr:uid="{AFF32442-5161-4456-BF8C-59781E6912B2}"/>
    <cellStyle name="Normal 23 3 3 2 2 2 2" xfId="23111" xr:uid="{FB3A3335-39A8-4D85-8F3E-B308F4DBAB7C}"/>
    <cellStyle name="Normal 23 3 3 2 2 3" xfId="17200" xr:uid="{63319775-9DE7-4251-AF14-46A597DFF1DB}"/>
    <cellStyle name="Normal 23 3 3 2 3" xfId="8331" xr:uid="{81CFCC84-9278-4814-A0D5-132053EEE69C}"/>
    <cellStyle name="Normal 23 3 3 2 3 2" xfId="20156" xr:uid="{B9F0B082-047F-4020-A336-5138BE26F50D}"/>
    <cellStyle name="Normal 23 3 3 2 4" xfId="14245" xr:uid="{AE912572-F38E-4631-9D82-C326A60B384A}"/>
    <cellStyle name="Normal 23 3 3 3" xfId="3897" xr:uid="{77250223-343F-4236-A056-398ABB63BE86}"/>
    <cellStyle name="Normal 23 3 3 3 2" xfId="9810" xr:uid="{3B74A6B5-7456-49F4-9590-16017C64ABEB}"/>
    <cellStyle name="Normal 23 3 3 3 2 2" xfId="21634" xr:uid="{3D5E8A1A-9A63-4D9B-8A55-BB7407664575}"/>
    <cellStyle name="Normal 23 3 3 3 3" xfId="15723" xr:uid="{A3111F65-3F68-44C4-BC65-645330C76F8A}"/>
    <cellStyle name="Normal 23 3 3 4" xfId="6854" xr:uid="{39B8FC1F-4C38-4DE4-989F-F9353BEA7359}"/>
    <cellStyle name="Normal 23 3 3 4 2" xfId="18679" xr:uid="{9F06A7C3-448B-4A1F-9654-6CE5982C54B3}"/>
    <cellStyle name="Normal 23 3 3 5" xfId="12768" xr:uid="{A760BB47-83B7-48F8-BAF8-141FF0CC158A}"/>
    <cellStyle name="Normal 23 3 4" xfId="1678" xr:uid="{C734BC6E-AEB2-4548-907D-809E6D5F1796}"/>
    <cellStyle name="Normal 23 3 4 2" xfId="4635" xr:uid="{DF24D980-2BF7-4C53-937E-2AF8EF66B221}"/>
    <cellStyle name="Normal 23 3 4 2 2" xfId="10548" xr:uid="{20F5DBC3-8EC9-428F-8655-C70ED1E23195}"/>
    <cellStyle name="Normal 23 3 4 2 2 2" xfId="22372" xr:uid="{10F8E2AC-B4F5-440C-93CB-3ABDC7B44765}"/>
    <cellStyle name="Normal 23 3 4 2 3" xfId="16461" xr:uid="{F82C84F0-0C0A-4949-912B-E6581DFB46A6}"/>
    <cellStyle name="Normal 23 3 4 3" xfId="7592" xr:uid="{0DDCBC7D-089C-4888-AC9B-71DC0ECC2722}"/>
    <cellStyle name="Normal 23 3 4 3 2" xfId="19417" xr:uid="{A735B29E-3C05-4A1D-B0CD-3B474CC6C850}"/>
    <cellStyle name="Normal 23 3 4 4" xfId="13506" xr:uid="{0D8CE766-17DA-44ED-A444-402C6F4A5FF0}"/>
    <cellStyle name="Normal 23 3 5" xfId="3158" xr:uid="{675C6595-0886-4C6A-B19C-F527AEC5B0F2}"/>
    <cellStyle name="Normal 23 3 5 2" xfId="9071" xr:uid="{F08CBA31-250D-46F3-BE55-6755EEF24158}"/>
    <cellStyle name="Normal 23 3 5 2 2" xfId="20895" xr:uid="{D54D70DE-CAC4-4AAA-AA49-3CE4C7979069}"/>
    <cellStyle name="Normal 23 3 5 3" xfId="14984" xr:uid="{09C6C4BB-F8F5-4F52-B534-AB708936142D}"/>
    <cellStyle name="Normal 23 3 6" xfId="6115" xr:uid="{65D2A853-9D5B-4C71-9C7E-2994317BD396}"/>
    <cellStyle name="Normal 23 3 6 2" xfId="17940" xr:uid="{F869620F-2E51-40D4-96A5-B3DB487E9EE7}"/>
    <cellStyle name="Normal 23 3 7" xfId="12029" xr:uid="{C1D51C04-7095-4E50-8695-06268A19FB5B}"/>
    <cellStyle name="Normal 23 4" xfId="315" xr:uid="{B9FBE34E-3843-4184-96A9-45D6F0D76D43}"/>
    <cellStyle name="Normal 23 4 2" xfId="686" xr:uid="{1AD5358C-E4FA-46CE-9A9E-883138B18557}"/>
    <cellStyle name="Normal 23 4 2 2" xfId="1427" xr:uid="{17B1F8A0-4657-4951-97A6-43CCE7958EBF}"/>
    <cellStyle name="Normal 23 4 2 2 2" xfId="2906" xr:uid="{81B39087-F765-4C68-BEED-F2AC013E25F8}"/>
    <cellStyle name="Normal 23 4 2 2 2 2" xfId="5863" xr:uid="{266FBC96-1D47-4896-8406-DE13FAB53E78}"/>
    <cellStyle name="Normal 23 4 2 2 2 2 2" xfId="11776" xr:uid="{C47443DA-227B-44D5-9593-18F4E2E31097}"/>
    <cellStyle name="Normal 23 4 2 2 2 2 2 2" xfId="23600" xr:uid="{5CD1FE5D-C47C-437B-88B4-F005BC0B562A}"/>
    <cellStyle name="Normal 23 4 2 2 2 2 3" xfId="17689" xr:uid="{85ED5DD9-AD50-43C6-B304-69E01A0E0F64}"/>
    <cellStyle name="Normal 23 4 2 2 2 3" xfId="8820" xr:uid="{B03BC9D3-D8A3-4430-89D1-4658B60B0BF6}"/>
    <cellStyle name="Normal 23 4 2 2 2 3 2" xfId="20645" xr:uid="{0D425077-0654-4CDF-94D1-083E56B5CFB7}"/>
    <cellStyle name="Normal 23 4 2 2 2 4" xfId="14734" xr:uid="{F0D201EA-309F-4F80-BA5C-EBC19D5EC51E}"/>
    <cellStyle name="Normal 23 4 2 2 3" xfId="4386" xr:uid="{47D3176B-0D71-4D02-B749-B60F39C6368B}"/>
    <cellStyle name="Normal 23 4 2 2 3 2" xfId="10299" xr:uid="{6852E1B5-F271-4727-9D58-226AC08CAB73}"/>
    <cellStyle name="Normal 23 4 2 2 3 2 2" xfId="22123" xr:uid="{069DDD6A-8E55-42D4-BAAE-230D6325F413}"/>
    <cellStyle name="Normal 23 4 2 2 3 3" xfId="16212" xr:uid="{3FEECD35-B30A-45E4-B2FE-7654DEE6FFB6}"/>
    <cellStyle name="Normal 23 4 2 2 4" xfId="7343" xr:uid="{24C498B1-DB8A-4EBB-8D3C-52A0ED32CD9B}"/>
    <cellStyle name="Normal 23 4 2 2 4 2" xfId="19168" xr:uid="{8073DEBD-E879-4132-A925-D08603993DDE}"/>
    <cellStyle name="Normal 23 4 2 2 5" xfId="13257" xr:uid="{2FDDB378-2E6C-429D-8846-751836F4489A}"/>
    <cellStyle name="Normal 23 4 2 3" xfId="2167" xr:uid="{E94ED112-0FA3-4D36-90D4-7BF83E8F3209}"/>
    <cellStyle name="Normal 23 4 2 3 2" xfId="5124" xr:uid="{A1CEC561-2596-4730-AF4B-6377AF25FFAA}"/>
    <cellStyle name="Normal 23 4 2 3 2 2" xfId="11037" xr:uid="{6D0C7BD0-610D-4568-B59D-58D5B9364CCB}"/>
    <cellStyle name="Normal 23 4 2 3 2 2 2" xfId="22861" xr:uid="{277EDE18-13FC-4D31-8714-85EC3F576558}"/>
    <cellStyle name="Normal 23 4 2 3 2 3" xfId="16950" xr:uid="{D742E8DF-CE83-4DB5-9B68-7588ADF0BCAF}"/>
    <cellStyle name="Normal 23 4 2 3 3" xfId="8081" xr:uid="{C0C129A4-FCDE-4165-9327-658027E1E2F3}"/>
    <cellStyle name="Normal 23 4 2 3 3 2" xfId="19906" xr:uid="{FF35654D-314D-4123-84DC-1255DD8C5B43}"/>
    <cellStyle name="Normal 23 4 2 3 4" xfId="13995" xr:uid="{53110033-9D25-4B7E-9157-612A9AA11676}"/>
    <cellStyle name="Normal 23 4 2 4" xfId="3647" xr:uid="{A58E9D47-B225-47BC-A07D-DB1021E2BE06}"/>
    <cellStyle name="Normal 23 4 2 4 2" xfId="9560" xr:uid="{49B91663-7EB5-4DD9-9CF2-1697BCD12558}"/>
    <cellStyle name="Normal 23 4 2 4 2 2" xfId="21384" xr:uid="{4499B589-997A-4E73-8BB5-3BD36748602F}"/>
    <cellStyle name="Normal 23 4 2 4 3" xfId="15473" xr:uid="{DBEDE42B-00FC-424A-B1AF-F77587840458}"/>
    <cellStyle name="Normal 23 4 2 5" xfId="6604" xr:uid="{57B47A93-F4C3-4BA4-BFB3-C47E42FB0364}"/>
    <cellStyle name="Normal 23 4 2 5 2" xfId="18429" xr:uid="{64DE3E62-AAF0-4F50-BE24-B6D650D03A1B}"/>
    <cellStyle name="Normal 23 4 2 6" xfId="12518" xr:uid="{ECF17518-7CED-4B6A-9282-46DDC73A5AA5}"/>
    <cellStyle name="Normal 23 4 3" xfId="1059" xr:uid="{51F50CD0-9AC2-4D79-880B-02049234CEDA}"/>
    <cellStyle name="Normal 23 4 3 2" xfId="2538" xr:uid="{1FD31F5B-5F02-4BAE-93AE-D304060B2324}"/>
    <cellStyle name="Normal 23 4 3 2 2" xfId="5495" xr:uid="{E26D28EA-85CC-43B3-8F27-94135759FD68}"/>
    <cellStyle name="Normal 23 4 3 2 2 2" xfId="11408" xr:uid="{53A31E4B-53E2-4551-9289-F357BB4BD32F}"/>
    <cellStyle name="Normal 23 4 3 2 2 2 2" xfId="23232" xr:uid="{120754F1-01B4-4845-8DBD-4DF473E54512}"/>
    <cellStyle name="Normal 23 4 3 2 2 3" xfId="17321" xr:uid="{4D83455C-2182-4791-BF83-C2EDEB041230}"/>
    <cellStyle name="Normal 23 4 3 2 3" xfId="8452" xr:uid="{C7947FF2-43DF-4D6B-891D-9ADAB42CA67F}"/>
    <cellStyle name="Normal 23 4 3 2 3 2" xfId="20277" xr:uid="{3BD330A9-8803-45B0-99AF-C9FF91FAD195}"/>
    <cellStyle name="Normal 23 4 3 2 4" xfId="14366" xr:uid="{684DC8B4-7B85-46A8-8082-727A8A89AA37}"/>
    <cellStyle name="Normal 23 4 3 3" xfId="4018" xr:uid="{AAAB6068-7634-4CF6-B722-7242149DF182}"/>
    <cellStyle name="Normal 23 4 3 3 2" xfId="9931" xr:uid="{CE7FDCAD-3CDC-41D6-B797-B54B714E84C6}"/>
    <cellStyle name="Normal 23 4 3 3 2 2" xfId="21755" xr:uid="{531E5454-8E06-4765-AC0E-EB86D5856F5E}"/>
    <cellStyle name="Normal 23 4 3 3 3" xfId="15844" xr:uid="{9EB8F005-ABCE-4EC7-9D3D-848A94A0C670}"/>
    <cellStyle name="Normal 23 4 3 4" xfId="6975" xr:uid="{B6C2CD90-B041-4527-A532-6C6C0C7B425D}"/>
    <cellStyle name="Normal 23 4 3 4 2" xfId="18800" xr:uid="{5D8D3F5E-912E-44A6-9801-3A53CA82F99F}"/>
    <cellStyle name="Normal 23 4 3 5" xfId="12889" xr:uid="{7DC05BC4-84AC-4EC0-A099-21453149C151}"/>
    <cellStyle name="Normal 23 4 4" xfId="1799" xr:uid="{6A531E1F-182C-4721-B072-97CABB175E59}"/>
    <cellStyle name="Normal 23 4 4 2" xfId="4756" xr:uid="{2684C992-473A-459F-8D60-82D024DE0E55}"/>
    <cellStyle name="Normal 23 4 4 2 2" xfId="10669" xr:uid="{D0442543-632C-4B16-AC23-DF479E5A01BC}"/>
    <cellStyle name="Normal 23 4 4 2 2 2" xfId="22493" xr:uid="{9B4FA875-B64B-40B8-AA0E-A16F2A2C60C6}"/>
    <cellStyle name="Normal 23 4 4 2 3" xfId="16582" xr:uid="{D91F88CC-06ED-4E6D-B9BB-6ACC531B044C}"/>
    <cellStyle name="Normal 23 4 4 3" xfId="7713" xr:uid="{06611A5B-8BB8-4151-AFAF-ED1D7673C9AB}"/>
    <cellStyle name="Normal 23 4 4 3 2" xfId="19538" xr:uid="{0C6BC1E1-1757-4991-9277-A51ADCFA14C0}"/>
    <cellStyle name="Normal 23 4 4 4" xfId="13627" xr:uid="{2CCD5B1E-F53C-4DC3-9003-5C64239EB0C5}"/>
    <cellStyle name="Normal 23 4 5" xfId="3279" xr:uid="{C9D7787E-45DD-4DA4-911D-D324B5E5473C}"/>
    <cellStyle name="Normal 23 4 5 2" xfId="9192" xr:uid="{8B4151C8-845E-45BA-9B7F-966518AFE724}"/>
    <cellStyle name="Normal 23 4 5 2 2" xfId="21016" xr:uid="{F6486DFD-48E0-4E68-821C-3F66BCF1FAE5}"/>
    <cellStyle name="Normal 23 4 5 3" xfId="15105" xr:uid="{2A6BB178-2F8B-457A-99B2-2B24CAEB8DBA}"/>
    <cellStyle name="Normal 23 4 6" xfId="6236" xr:uid="{A45622B6-FA79-43F6-8FB8-25A0068504E8}"/>
    <cellStyle name="Normal 23 4 6 2" xfId="18061" xr:uid="{CC8DB20C-CA14-459A-BFD0-D14E4C9A3B13}"/>
    <cellStyle name="Normal 23 4 7" xfId="12150" xr:uid="{CDC6AFE9-44AF-43AF-84D0-576376F882AA}"/>
    <cellStyle name="Normal 23 5" xfId="443" xr:uid="{A78C83AE-B7C0-46BE-8F09-297556A5E72A}"/>
    <cellStyle name="Normal 23 5 2" xfId="1185" xr:uid="{AC08AE82-284E-4886-BF40-7621C6D06C42}"/>
    <cellStyle name="Normal 23 5 2 2" xfId="2664" xr:uid="{FC4A347A-C7DF-4102-8016-2B5C7FFE4CD4}"/>
    <cellStyle name="Normal 23 5 2 2 2" xfId="5621" xr:uid="{41921620-37EE-41B8-B3C7-30140D9FAFDB}"/>
    <cellStyle name="Normal 23 5 2 2 2 2" xfId="11534" xr:uid="{BFF79515-46C0-44BA-A885-6CB66AE2D56B}"/>
    <cellStyle name="Normal 23 5 2 2 2 2 2" xfId="23358" xr:uid="{FF552067-8F3F-403C-B6CE-DF005D177475}"/>
    <cellStyle name="Normal 23 5 2 2 2 3" xfId="17447" xr:uid="{414B5DC9-648E-4BC8-B833-5EB6CE86CCE0}"/>
    <cellStyle name="Normal 23 5 2 2 3" xfId="8578" xr:uid="{5B838C34-C380-46ED-9570-3FC7E9C877E7}"/>
    <cellStyle name="Normal 23 5 2 2 3 2" xfId="20403" xr:uid="{FBDB2D72-5F4C-4CC7-8129-595125914B98}"/>
    <cellStyle name="Normal 23 5 2 2 4" xfId="14492" xr:uid="{61AA2F8A-A891-4D91-BD9B-B927E8BE87FB}"/>
    <cellStyle name="Normal 23 5 2 3" xfId="4144" xr:uid="{19606725-01D3-4A71-A9C9-5BA4D4CA8D91}"/>
    <cellStyle name="Normal 23 5 2 3 2" xfId="10057" xr:uid="{7542D50A-1D20-415F-ABBB-FDAAF769B9EF}"/>
    <cellStyle name="Normal 23 5 2 3 2 2" xfId="21881" xr:uid="{0AD5D733-04E2-4EF2-9020-BD2B1E44C80B}"/>
    <cellStyle name="Normal 23 5 2 3 3" xfId="15970" xr:uid="{3E44BE3B-6F16-4A9A-90A1-6E54B5745942}"/>
    <cellStyle name="Normal 23 5 2 4" xfId="7101" xr:uid="{AD62E759-65C1-4C10-A89C-264BA2B42984}"/>
    <cellStyle name="Normal 23 5 2 4 2" xfId="18926" xr:uid="{90C10604-A007-43F6-9698-05933FC556A5}"/>
    <cellStyle name="Normal 23 5 2 5" xfId="13015" xr:uid="{3702EBF8-1E4F-4117-99AD-12D789314F9E}"/>
    <cellStyle name="Normal 23 5 3" xfId="1925" xr:uid="{BD575B8A-8F7C-4AD2-86DD-954A46960FD4}"/>
    <cellStyle name="Normal 23 5 3 2" xfId="4882" xr:uid="{06271335-09D8-4292-8111-C464E2F33BDE}"/>
    <cellStyle name="Normal 23 5 3 2 2" xfId="10795" xr:uid="{1154415F-94EF-4A0F-9002-C4F8B035FC1E}"/>
    <cellStyle name="Normal 23 5 3 2 2 2" xfId="22619" xr:uid="{8D78909D-55F1-4F6D-BAF0-547FD54525B9}"/>
    <cellStyle name="Normal 23 5 3 2 3" xfId="16708" xr:uid="{EF2FF34C-EC99-4071-8608-12843DD7D615}"/>
    <cellStyle name="Normal 23 5 3 3" xfId="7839" xr:uid="{2A9372EE-F9D1-438A-88A8-DECCE6AB0121}"/>
    <cellStyle name="Normal 23 5 3 3 2" xfId="19664" xr:uid="{6D212DE5-2AFD-46FA-9619-29B2D2B80B45}"/>
    <cellStyle name="Normal 23 5 3 4" xfId="13753" xr:uid="{92286247-616E-40B2-AE25-143B7C80D3B3}"/>
    <cellStyle name="Normal 23 5 4" xfId="3405" xr:uid="{3D205EA1-9247-45F6-8A97-C0DFCB48E4F7}"/>
    <cellStyle name="Normal 23 5 4 2" xfId="9318" xr:uid="{588DB056-44B9-4C8E-A3F9-643E03A7D092}"/>
    <cellStyle name="Normal 23 5 4 2 2" xfId="21142" xr:uid="{94AA6EF1-C78B-4B3F-92C1-539279EE548A}"/>
    <cellStyle name="Normal 23 5 4 3" xfId="15231" xr:uid="{96CE08E6-E437-4495-A948-DD7FA95E84D8}"/>
    <cellStyle name="Normal 23 5 5" xfId="6362" xr:uid="{C8DEDF71-97B9-4271-B739-8A7A4692591B}"/>
    <cellStyle name="Normal 23 5 5 2" xfId="18187" xr:uid="{FBA65D33-918C-4736-BB88-71EC073F65AC}"/>
    <cellStyle name="Normal 23 5 6" xfId="12276" xr:uid="{12C1C610-6493-4D61-BB37-83ABF1A60BED}"/>
    <cellStyle name="Normal 23 6" xfId="817" xr:uid="{A79D887C-ABB5-4903-A055-FC442E1F3B3D}"/>
    <cellStyle name="Normal 23 6 2" xfId="2296" xr:uid="{DBB460C8-FDA2-4717-A7BD-CC2F2A8C69A1}"/>
    <cellStyle name="Normal 23 6 2 2" xfId="5253" xr:uid="{C3580209-F3BC-421B-9CC2-EAE679A3C9E2}"/>
    <cellStyle name="Normal 23 6 2 2 2" xfId="11166" xr:uid="{48DFB8FB-048B-4FE5-9C1E-4FA16F40AE01}"/>
    <cellStyle name="Normal 23 6 2 2 2 2" xfId="22990" xr:uid="{499DC590-EDEB-45BC-8A4F-178F233E9E2B}"/>
    <cellStyle name="Normal 23 6 2 2 3" xfId="17079" xr:uid="{C9C603F5-6918-4622-8E26-2146A1CB6239}"/>
    <cellStyle name="Normal 23 6 2 3" xfId="8210" xr:uid="{F1A48EF5-4E15-4513-9BAE-25557ED44895}"/>
    <cellStyle name="Normal 23 6 2 3 2" xfId="20035" xr:uid="{83CDB87F-1AE7-4466-8DF3-1DCE92CAE06F}"/>
    <cellStyle name="Normal 23 6 2 4" xfId="14124" xr:uid="{0EAFE03F-7A34-4089-989D-372D3FDC2D4D}"/>
    <cellStyle name="Normal 23 6 3" xfId="3776" xr:uid="{86B08BCA-DBFD-4CD3-8C2F-60820DA50A65}"/>
    <cellStyle name="Normal 23 6 3 2" xfId="9689" xr:uid="{6F6696F7-4A58-4CDC-8F5A-0F978B5F5388}"/>
    <cellStyle name="Normal 23 6 3 2 2" xfId="21513" xr:uid="{71C9740E-3913-435E-8DAC-02175E9C49C8}"/>
    <cellStyle name="Normal 23 6 3 3" xfId="15602" xr:uid="{A690C4B6-5119-4364-8B60-4BEC8D332621}"/>
    <cellStyle name="Normal 23 6 4" xfId="6733" xr:uid="{98F7A371-235A-4E31-902F-ADF202589EB7}"/>
    <cellStyle name="Normal 23 6 4 2" xfId="18558" xr:uid="{18B0D9EF-50D5-45C5-972F-D2B58AE546A4}"/>
    <cellStyle name="Normal 23 6 5" xfId="12647" xr:uid="{1A9B8A24-6046-4A8A-AD40-DCE31ED6BF7D}"/>
    <cellStyle name="Normal 23 7" xfId="1557" xr:uid="{F6BD79EC-CBD0-4563-87B7-4997EE4AD75F}"/>
    <cellStyle name="Normal 23 7 2" xfId="4514" xr:uid="{28CD86B4-708F-45AB-B9F5-196771ADB943}"/>
    <cellStyle name="Normal 23 7 2 2" xfId="10427" xr:uid="{5BD4A358-A108-4EB9-82E3-F8CA354844DD}"/>
    <cellStyle name="Normal 23 7 2 2 2" xfId="22251" xr:uid="{80F157B4-C9C2-4B63-8F7A-B589FE9B4085}"/>
    <cellStyle name="Normal 23 7 2 3" xfId="16340" xr:uid="{6E53D5F6-4467-47EE-ABF7-C1DCE030F46B}"/>
    <cellStyle name="Normal 23 7 3" xfId="7471" xr:uid="{851C88FC-40BB-43CC-8792-672ECE560D86}"/>
    <cellStyle name="Normal 23 7 3 2" xfId="19296" xr:uid="{5BC954B0-FCB4-457B-A797-8826CAE95404}"/>
    <cellStyle name="Normal 23 7 4" xfId="13385" xr:uid="{68BAEBF0-2B37-4F77-A437-146A897A82B5}"/>
    <cellStyle name="Normal 23 8" xfId="3037" xr:uid="{23DD76E5-0C4D-47DD-A9A1-1B85EE1ED5BB}"/>
    <cellStyle name="Normal 23 8 2" xfId="8950" xr:uid="{591FD935-3483-47E8-8598-8799CCBC9EE5}"/>
    <cellStyle name="Normal 23 8 2 2" xfId="20774" xr:uid="{68BA991A-CB56-4969-BB74-5DA63D4BE9C6}"/>
    <cellStyle name="Normal 23 8 3" xfId="14863" xr:uid="{C6CB3D8C-4920-4F3F-AFE4-CA596E703045}"/>
    <cellStyle name="Normal 23 9" xfId="5994" xr:uid="{7853E651-5041-442B-9FB4-2920B9EDC6DE}"/>
    <cellStyle name="Normal 23 9 2" xfId="17819" xr:uid="{96B2B6C2-6978-4556-B496-A90390A3EA7D}"/>
    <cellStyle name="Normal 24" xfId="65" xr:uid="{EADFAE75-F7AE-4846-89EE-230761F45F3F}"/>
    <cellStyle name="Normal 24 2" xfId="192" xr:uid="{EDABFCCD-1B09-4A48-89C5-7BA3737BDD5B}"/>
    <cellStyle name="Normal 24 2 2" xfId="565" xr:uid="{188BB331-BC53-42D4-959B-FEC4BBC2ADE1}"/>
    <cellStyle name="Normal 24 2 2 2" xfId="1307" xr:uid="{27DBAFDE-18EC-46A9-9893-7A75CBBDCADC}"/>
    <cellStyle name="Normal 24 2 2 2 2" xfId="2786" xr:uid="{5A39513D-5DA7-4489-B024-65B4268676C2}"/>
    <cellStyle name="Normal 24 2 2 2 2 2" xfId="5743" xr:uid="{B7BFD9C4-798F-4091-BE57-F397BEC6950A}"/>
    <cellStyle name="Normal 24 2 2 2 2 2 2" xfId="11656" xr:uid="{1358FBE3-8627-4718-A580-357F45A34FA8}"/>
    <cellStyle name="Normal 24 2 2 2 2 2 2 2" xfId="23480" xr:uid="{5C88FDCD-BEAF-4329-819E-628CF99EAA68}"/>
    <cellStyle name="Normal 24 2 2 2 2 2 3" xfId="17569" xr:uid="{E4B707DD-0CEF-482A-9405-EECCE2C886E9}"/>
    <cellStyle name="Normal 24 2 2 2 2 3" xfId="8700" xr:uid="{2516AB29-B218-4D44-AF4C-AB538D90FAFE}"/>
    <cellStyle name="Normal 24 2 2 2 2 3 2" xfId="20525" xr:uid="{ACDD0119-E522-4C95-80E9-0AEB85330872}"/>
    <cellStyle name="Normal 24 2 2 2 2 4" xfId="14614" xr:uid="{9E70EC4B-FA7E-4FA1-A154-F66F01FF38F2}"/>
    <cellStyle name="Normal 24 2 2 2 3" xfId="4266" xr:uid="{6C8660FC-D068-4320-A2E3-DFC75A408462}"/>
    <cellStyle name="Normal 24 2 2 2 3 2" xfId="10179" xr:uid="{71E46B03-470F-4704-9E78-FFDE8B35F38B}"/>
    <cellStyle name="Normal 24 2 2 2 3 2 2" xfId="22003" xr:uid="{737FF63A-D441-4927-A828-3D69331FB695}"/>
    <cellStyle name="Normal 24 2 2 2 3 3" xfId="16092" xr:uid="{6B90E4A6-D44E-4299-BA25-C951552EB9D2}"/>
    <cellStyle name="Normal 24 2 2 2 4" xfId="7223" xr:uid="{17919D23-1ABE-4CBF-B4AE-74C7D62D8E92}"/>
    <cellStyle name="Normal 24 2 2 2 4 2" xfId="19048" xr:uid="{AFD9F2E5-A02C-434E-A9EB-85E64FC4C895}"/>
    <cellStyle name="Normal 24 2 2 2 5" xfId="13137" xr:uid="{0CC89FEC-2F92-4AD4-AC25-AA84B473B546}"/>
    <cellStyle name="Normal 24 2 2 3" xfId="2047" xr:uid="{74B179F6-CB2C-4A1C-A202-D7F369F711AF}"/>
    <cellStyle name="Normal 24 2 2 3 2" xfId="5004" xr:uid="{6A4FE53E-8A08-43A6-8647-E3D3970C460D}"/>
    <cellStyle name="Normal 24 2 2 3 2 2" xfId="10917" xr:uid="{3AE4B8DC-BC48-4956-A810-85E3D7FCB052}"/>
    <cellStyle name="Normal 24 2 2 3 2 2 2" xfId="22741" xr:uid="{1EB7BDB2-478A-433C-820B-E174CD924342}"/>
    <cellStyle name="Normal 24 2 2 3 2 3" xfId="16830" xr:uid="{F0C07933-E92D-4F11-BE56-79731FF19DC0}"/>
    <cellStyle name="Normal 24 2 2 3 3" xfId="7961" xr:uid="{7A1A9C89-73F5-4EFA-8F4E-69172EB94A72}"/>
    <cellStyle name="Normal 24 2 2 3 3 2" xfId="19786" xr:uid="{5313078E-0004-411C-B4B1-8979809314AF}"/>
    <cellStyle name="Normal 24 2 2 3 4" xfId="13875" xr:uid="{2DE32258-4B8D-40AA-98AA-81DCFA5C0024}"/>
    <cellStyle name="Normal 24 2 2 4" xfId="3527" xr:uid="{39B1CA30-CB50-4DF9-A25C-DE4EE5D5DD3A}"/>
    <cellStyle name="Normal 24 2 2 4 2" xfId="9440" xr:uid="{8B2A196F-A455-41DB-8A72-B16E8374D110}"/>
    <cellStyle name="Normal 24 2 2 4 2 2" xfId="21264" xr:uid="{F3DCCC3F-E016-4B48-AC8F-518E6B9F4942}"/>
    <cellStyle name="Normal 24 2 2 4 3" xfId="15353" xr:uid="{0EF3ACD3-22B0-4053-B5DF-87AE08E8E499}"/>
    <cellStyle name="Normal 24 2 2 5" xfId="6484" xr:uid="{3F4D5497-B124-4A94-A90E-1F8ABFDCD428}"/>
    <cellStyle name="Normal 24 2 2 5 2" xfId="18309" xr:uid="{6B61BAD3-BE90-45D6-9EFE-0A8B7123EA40}"/>
    <cellStyle name="Normal 24 2 2 6" xfId="12398" xr:uid="{A44971E1-6176-4D4E-8973-55CE2E61182F}"/>
    <cellStyle name="Normal 24 2 3" xfId="939" xr:uid="{4E689B58-BCB4-4E5C-B0FA-849324A06775}"/>
    <cellStyle name="Normal 24 2 3 2" xfId="2418" xr:uid="{E54693DA-7D3C-4E28-A281-247C33B3113D}"/>
    <cellStyle name="Normal 24 2 3 2 2" xfId="5375" xr:uid="{9E82EA17-8D3B-47E9-B1E4-F41AA9F3C4E9}"/>
    <cellStyle name="Normal 24 2 3 2 2 2" xfId="11288" xr:uid="{6A3A777D-2843-4041-BB5E-32A45984222C}"/>
    <cellStyle name="Normal 24 2 3 2 2 2 2" xfId="23112" xr:uid="{6C01EA4B-22BA-4D49-B16C-E2C98236D24C}"/>
    <cellStyle name="Normal 24 2 3 2 2 3" xfId="17201" xr:uid="{B3CE21DE-F4AD-4972-80AB-EF155E19CD75}"/>
    <cellStyle name="Normal 24 2 3 2 3" xfId="8332" xr:uid="{81DE9876-F4C3-4BA4-A82D-680FFFFAFE9B}"/>
    <cellStyle name="Normal 24 2 3 2 3 2" xfId="20157" xr:uid="{F3D93509-819A-4129-BFF1-478E7F5A1380}"/>
    <cellStyle name="Normal 24 2 3 2 4" xfId="14246" xr:uid="{74C6166D-AF7D-4729-8ADE-1B1B3837423A}"/>
    <cellStyle name="Normal 24 2 3 3" xfId="3898" xr:uid="{EAB069F3-321D-4F04-AB4F-711971E6D599}"/>
    <cellStyle name="Normal 24 2 3 3 2" xfId="9811" xr:uid="{A1E4EA2E-658B-499A-87E2-91D7935644D8}"/>
    <cellStyle name="Normal 24 2 3 3 2 2" xfId="21635" xr:uid="{28F161A9-8390-4980-8272-134D586CC1F2}"/>
    <cellStyle name="Normal 24 2 3 3 3" xfId="15724" xr:uid="{54AABD9C-42F9-46F1-AFBC-50333B4D0A75}"/>
    <cellStyle name="Normal 24 2 3 4" xfId="6855" xr:uid="{6CCE3550-C0E9-4D77-9C70-F44D130088BE}"/>
    <cellStyle name="Normal 24 2 3 4 2" xfId="18680" xr:uid="{91D294A8-733A-44E1-97B2-330E177B02D2}"/>
    <cellStyle name="Normal 24 2 3 5" xfId="12769" xr:uid="{FFA25422-7606-4F65-9206-51C00401AE78}"/>
    <cellStyle name="Normal 24 2 4" xfId="1679" xr:uid="{50ECE731-0E6A-49AA-B48F-A37930637F98}"/>
    <cellStyle name="Normal 24 2 4 2" xfId="4636" xr:uid="{8F2CA256-0077-4D6A-9663-957998648FF1}"/>
    <cellStyle name="Normal 24 2 4 2 2" xfId="10549" xr:uid="{236D893E-3DA5-49FF-AA7E-D25B642BDA8B}"/>
    <cellStyle name="Normal 24 2 4 2 2 2" xfId="22373" xr:uid="{1286526A-C9B7-46E9-BA17-41BA6CF7E950}"/>
    <cellStyle name="Normal 24 2 4 2 3" xfId="16462" xr:uid="{299E77FE-EAB1-43A0-9C89-A9FE386A483A}"/>
    <cellStyle name="Normal 24 2 4 3" xfId="7593" xr:uid="{587A9FDA-F868-4B8C-873E-E7098F76DA76}"/>
    <cellStyle name="Normal 24 2 4 3 2" xfId="19418" xr:uid="{7091B4DA-574B-4A06-A0D5-1810422B7DE3}"/>
    <cellStyle name="Normal 24 2 4 4" xfId="13507" xr:uid="{0508122B-FAF9-4BA7-9116-D1278881D6AD}"/>
    <cellStyle name="Normal 24 2 5" xfId="3159" xr:uid="{2D21E07C-7292-40BC-B376-6385B821B399}"/>
    <cellStyle name="Normal 24 2 5 2" xfId="9072" xr:uid="{C9D110B8-3D65-4876-9DFD-DEEE9FE18E4B}"/>
    <cellStyle name="Normal 24 2 5 2 2" xfId="20896" xr:uid="{3D240556-368A-404D-9527-82841AB51BB5}"/>
    <cellStyle name="Normal 24 2 5 3" xfId="14985" xr:uid="{D78BEDAA-7107-4816-ACD8-E3CEF8407B8D}"/>
    <cellStyle name="Normal 24 2 6" xfId="6116" xr:uid="{FAE0AEEF-B58C-4F60-942C-72E55ABC8A04}"/>
    <cellStyle name="Normal 24 2 6 2" xfId="17941" xr:uid="{7E5A6D80-36F0-42CF-9C9E-7DC463886392}"/>
    <cellStyle name="Normal 24 2 7" xfId="12030" xr:uid="{D52A0176-D6E9-4459-9A7A-A27BBCBF8D71}"/>
    <cellStyle name="Normal 24 3" xfId="316" xr:uid="{B13D4353-15D2-4120-9597-3B86D815ED71}"/>
    <cellStyle name="Normal 24 3 2" xfId="687" xr:uid="{DDB0D2AF-FCAD-4950-891B-C2D6C4323DCF}"/>
    <cellStyle name="Normal 24 3 2 2" xfId="1428" xr:uid="{CDFF71CA-01E2-4AC3-8652-38B15C6B0139}"/>
    <cellStyle name="Normal 24 3 2 2 2" xfId="2907" xr:uid="{2E2ED051-DA0D-4067-B3A8-09EDDDCBFD4E}"/>
    <cellStyle name="Normal 24 3 2 2 2 2" xfId="5864" xr:uid="{3E8CED2D-1CE5-41F7-B53A-4E0D10D118D9}"/>
    <cellStyle name="Normal 24 3 2 2 2 2 2" xfId="11777" xr:uid="{FD6F5F1A-B8A4-4E17-AAA5-3B0171BE9605}"/>
    <cellStyle name="Normal 24 3 2 2 2 2 2 2" xfId="23601" xr:uid="{64DAFE48-92EA-4102-975A-AC700FB2D19D}"/>
    <cellStyle name="Normal 24 3 2 2 2 2 3" xfId="17690" xr:uid="{F8750567-1FF4-4CB7-B6FA-03A9BBD2EDC9}"/>
    <cellStyle name="Normal 24 3 2 2 2 3" xfId="8821" xr:uid="{7EB610E4-ADA2-42C5-8F6C-FAC233B76A24}"/>
    <cellStyle name="Normal 24 3 2 2 2 3 2" xfId="20646" xr:uid="{3D42C2F7-395C-490E-ACDA-6EBBDBDDB7B1}"/>
    <cellStyle name="Normal 24 3 2 2 2 4" xfId="14735" xr:uid="{466EC3DD-6895-4F93-89D0-4CC2C9A735E0}"/>
    <cellStyle name="Normal 24 3 2 2 3" xfId="4387" xr:uid="{E8A14AB2-2ECC-4FDC-A41E-5966CF879B19}"/>
    <cellStyle name="Normal 24 3 2 2 3 2" xfId="10300" xr:uid="{38764DC2-CD13-424A-AEDC-3642C7BD0CF6}"/>
    <cellStyle name="Normal 24 3 2 2 3 2 2" xfId="22124" xr:uid="{931A142E-3B96-46D8-A42D-CB1AA6CE7630}"/>
    <cellStyle name="Normal 24 3 2 2 3 3" xfId="16213" xr:uid="{AC0CBDF7-596C-4286-A606-1FC480CA6AF6}"/>
    <cellStyle name="Normal 24 3 2 2 4" xfId="7344" xr:uid="{1476AD47-4B98-4D4D-BB7B-F778139571EE}"/>
    <cellStyle name="Normal 24 3 2 2 4 2" xfId="19169" xr:uid="{D50C22AA-4F9F-46BE-8BD1-BF0297C402CE}"/>
    <cellStyle name="Normal 24 3 2 2 5" xfId="13258" xr:uid="{7801B235-063E-4C3E-8620-548265BECF50}"/>
    <cellStyle name="Normal 24 3 2 3" xfId="2168" xr:uid="{5BEF6FE1-25C7-491D-8932-0C681D0DB8C3}"/>
    <cellStyle name="Normal 24 3 2 3 2" xfId="5125" xr:uid="{6D25FC29-A5EF-46B9-A900-B72A80D9220E}"/>
    <cellStyle name="Normal 24 3 2 3 2 2" xfId="11038" xr:uid="{6CC1ED83-26A2-406F-B49E-89EA5FC2D821}"/>
    <cellStyle name="Normal 24 3 2 3 2 2 2" xfId="22862" xr:uid="{F0D63A90-F8DA-4145-8C3D-6D19AD1C9AD4}"/>
    <cellStyle name="Normal 24 3 2 3 2 3" xfId="16951" xr:uid="{F4F3E759-550D-4288-BB33-3842845596B9}"/>
    <cellStyle name="Normal 24 3 2 3 3" xfId="8082" xr:uid="{493A5761-C25D-43EA-AD63-F73B71C9BCA9}"/>
    <cellStyle name="Normal 24 3 2 3 3 2" xfId="19907" xr:uid="{EDAA05B6-E136-4DDA-B7F7-5089E809F82B}"/>
    <cellStyle name="Normal 24 3 2 3 4" xfId="13996" xr:uid="{77A91422-30BC-4232-BF53-15B945B2A1CA}"/>
    <cellStyle name="Normal 24 3 2 4" xfId="3648" xr:uid="{2EF0122C-E273-436F-AF45-932EF853149C}"/>
    <cellStyle name="Normal 24 3 2 4 2" xfId="9561" xr:uid="{A27473AD-236E-41C1-A2C1-C661488E7D8D}"/>
    <cellStyle name="Normal 24 3 2 4 2 2" xfId="21385" xr:uid="{9CC5F030-D27F-4CD2-90C8-3A64DAC881C4}"/>
    <cellStyle name="Normal 24 3 2 4 3" xfId="15474" xr:uid="{518D8FA3-357D-4AB1-A4CA-39F5AEBBE3D2}"/>
    <cellStyle name="Normal 24 3 2 5" xfId="6605" xr:uid="{C863F308-8757-4191-8D49-63993FDAAD3C}"/>
    <cellStyle name="Normal 24 3 2 5 2" xfId="18430" xr:uid="{2A37FBFF-2AB5-4268-8DE6-13B03A6818AB}"/>
    <cellStyle name="Normal 24 3 2 6" xfId="12519" xr:uid="{C4416F62-C078-4F92-9A6C-2F14D0BF9682}"/>
    <cellStyle name="Normal 24 3 3" xfId="1060" xr:uid="{820144BF-EF3B-4B6C-99C1-FF204226380D}"/>
    <cellStyle name="Normal 24 3 3 2" xfId="2539" xr:uid="{50A32413-A784-4B2B-8A5C-5549B990D1DE}"/>
    <cellStyle name="Normal 24 3 3 2 2" xfId="5496" xr:uid="{3B3CC00E-9545-4B9F-8795-8579D09559D2}"/>
    <cellStyle name="Normal 24 3 3 2 2 2" xfId="11409" xr:uid="{08A9C865-1DB2-4282-BA45-07AE944ED7AC}"/>
    <cellStyle name="Normal 24 3 3 2 2 2 2" xfId="23233" xr:uid="{6C59E94C-1A84-4972-9836-BA06050DA230}"/>
    <cellStyle name="Normal 24 3 3 2 2 3" xfId="17322" xr:uid="{A1383F61-8647-4D98-846B-BD63A0940A4A}"/>
    <cellStyle name="Normal 24 3 3 2 3" xfId="8453" xr:uid="{BB8F468B-4242-41F2-8F96-B4F8A1593D5C}"/>
    <cellStyle name="Normal 24 3 3 2 3 2" xfId="20278" xr:uid="{28D50729-8041-4EB6-A757-E4EA58FC8E29}"/>
    <cellStyle name="Normal 24 3 3 2 4" xfId="14367" xr:uid="{9FA97B99-BE61-4B36-9AF8-CE3C1C44DD01}"/>
    <cellStyle name="Normal 24 3 3 3" xfId="4019" xr:uid="{97FF23A6-977C-4E81-BC00-06625CE409FD}"/>
    <cellStyle name="Normal 24 3 3 3 2" xfId="9932" xr:uid="{A740772E-3630-4FFA-8C58-5FAC7705353C}"/>
    <cellStyle name="Normal 24 3 3 3 2 2" xfId="21756" xr:uid="{946A431C-67A1-48A6-BE04-6C0B2B8504B1}"/>
    <cellStyle name="Normal 24 3 3 3 3" xfId="15845" xr:uid="{D8754621-1969-4A5C-91A1-86C4350B2CAB}"/>
    <cellStyle name="Normal 24 3 3 4" xfId="6976" xr:uid="{487E57DC-572C-4330-A5B2-D6EF55F1A0B8}"/>
    <cellStyle name="Normal 24 3 3 4 2" xfId="18801" xr:uid="{F0B81987-7A1C-488E-95BC-FC9CB9389AFB}"/>
    <cellStyle name="Normal 24 3 3 5" xfId="12890" xr:uid="{5334D760-2C85-4723-8E54-527DE5EFCDE8}"/>
    <cellStyle name="Normal 24 3 4" xfId="1800" xr:uid="{77DCB249-4408-467C-9E22-A7919492CF4D}"/>
    <cellStyle name="Normal 24 3 4 2" xfId="4757" xr:uid="{7136D4F4-5C09-4A76-B5C9-7242AFF05DCA}"/>
    <cellStyle name="Normal 24 3 4 2 2" xfId="10670" xr:uid="{4BAC06ED-FBE7-41CA-8AB1-9F38B748310E}"/>
    <cellStyle name="Normal 24 3 4 2 2 2" xfId="22494" xr:uid="{A55B9040-724A-426B-8110-C19002AADC7A}"/>
    <cellStyle name="Normal 24 3 4 2 3" xfId="16583" xr:uid="{C410B670-AAF5-41B0-A2FB-9B280FD4C6DF}"/>
    <cellStyle name="Normal 24 3 4 3" xfId="7714" xr:uid="{8D9A1358-08CD-45D4-A742-F7C7A7AE1D98}"/>
    <cellStyle name="Normal 24 3 4 3 2" xfId="19539" xr:uid="{75708E45-0FC1-449E-A65E-30E06B707ADC}"/>
    <cellStyle name="Normal 24 3 4 4" xfId="13628" xr:uid="{D1A907E8-7EB7-405E-8818-37C85A2B7B18}"/>
    <cellStyle name="Normal 24 3 5" xfId="3280" xr:uid="{54E39367-CC2C-498E-8D55-A82AB463847C}"/>
    <cellStyle name="Normal 24 3 5 2" xfId="9193" xr:uid="{7E7F5E87-3938-40FB-9F41-2C82B1AC5A4F}"/>
    <cellStyle name="Normal 24 3 5 2 2" xfId="21017" xr:uid="{5DC87497-D7C8-4A31-B3DF-7E45DAC6AF6C}"/>
    <cellStyle name="Normal 24 3 5 3" xfId="15106" xr:uid="{61539285-1914-42FF-8B5F-BDEE67712476}"/>
    <cellStyle name="Normal 24 3 6" xfId="6237" xr:uid="{836748C4-4632-41A7-9826-3F5FA196D1B8}"/>
    <cellStyle name="Normal 24 3 6 2" xfId="18062" xr:uid="{26ADB81F-6DB0-4FFB-9DC6-9EB649671D2D}"/>
    <cellStyle name="Normal 24 3 7" xfId="12151" xr:uid="{F3A11AA3-D27B-4A8B-9885-B12D4C808240}"/>
    <cellStyle name="Normal 24 4" xfId="444" xr:uid="{1D3273D3-340E-417B-ADF2-3A5427AC624C}"/>
    <cellStyle name="Normal 24 4 2" xfId="1186" xr:uid="{4B8C5948-CFE6-47A2-9073-42B9B9D3D55C}"/>
    <cellStyle name="Normal 24 4 2 2" xfId="2665" xr:uid="{29C5E635-1B09-4766-842B-42571371DB53}"/>
    <cellStyle name="Normal 24 4 2 2 2" xfId="5622" xr:uid="{8E235B34-DAA0-414C-AEE6-357C905E1A43}"/>
    <cellStyle name="Normal 24 4 2 2 2 2" xfId="11535" xr:uid="{C88EAA6D-EB4A-40FA-BF47-1A7B6C3A0760}"/>
    <cellStyle name="Normal 24 4 2 2 2 2 2" xfId="23359" xr:uid="{292C7B57-F776-4823-BEC3-80F34C101A34}"/>
    <cellStyle name="Normal 24 4 2 2 2 3" xfId="17448" xr:uid="{C12C83F1-5623-4A65-99B3-963FF4B09C6F}"/>
    <cellStyle name="Normal 24 4 2 2 3" xfId="8579" xr:uid="{8F785D0B-15CE-4983-903D-8CC056F1145C}"/>
    <cellStyle name="Normal 24 4 2 2 3 2" xfId="20404" xr:uid="{19B10DF2-FC5F-4743-A546-D00129AEE32B}"/>
    <cellStyle name="Normal 24 4 2 2 4" xfId="14493" xr:uid="{6B0D4251-E30F-4684-BBBC-3A298691F6F5}"/>
    <cellStyle name="Normal 24 4 2 3" xfId="4145" xr:uid="{CD540180-966D-4D8A-8121-3FFB91325A56}"/>
    <cellStyle name="Normal 24 4 2 3 2" xfId="10058" xr:uid="{5CC38CBA-0FA8-4EF1-9CD1-A33379510B52}"/>
    <cellStyle name="Normal 24 4 2 3 2 2" xfId="21882" xr:uid="{42330A78-99D4-4B06-B944-B5D3575EDCD8}"/>
    <cellStyle name="Normal 24 4 2 3 3" xfId="15971" xr:uid="{7AE7D0EA-1066-4AE7-A724-C9C2AA35139F}"/>
    <cellStyle name="Normal 24 4 2 4" xfId="7102" xr:uid="{19522110-C66C-4C21-A100-611C7BD84C83}"/>
    <cellStyle name="Normal 24 4 2 4 2" xfId="18927" xr:uid="{6B658ACB-2EE3-47E4-ACD9-5EAB98766363}"/>
    <cellStyle name="Normal 24 4 2 5" xfId="13016" xr:uid="{C0197785-6F95-4F43-9DE5-397C6E8B511D}"/>
    <cellStyle name="Normal 24 4 3" xfId="1926" xr:uid="{043A2CD9-BA6F-4EEE-B29A-88A873F6AD48}"/>
    <cellStyle name="Normal 24 4 3 2" xfId="4883" xr:uid="{76F4B1A9-F889-4816-9969-D6BE966F5561}"/>
    <cellStyle name="Normal 24 4 3 2 2" xfId="10796" xr:uid="{40353799-0ED1-4678-BC82-756737C7EAE6}"/>
    <cellStyle name="Normal 24 4 3 2 2 2" xfId="22620" xr:uid="{8DD20077-AC14-4AE6-971A-21B2DC6E448A}"/>
    <cellStyle name="Normal 24 4 3 2 3" xfId="16709" xr:uid="{60F20123-8BEE-427B-8DE1-D2B6ADC44A59}"/>
    <cellStyle name="Normal 24 4 3 3" xfId="7840" xr:uid="{DC9C737D-35D3-4A2C-A21A-DF00295091A0}"/>
    <cellStyle name="Normal 24 4 3 3 2" xfId="19665" xr:uid="{E6C24C45-63A5-488C-9952-914ED8508F74}"/>
    <cellStyle name="Normal 24 4 3 4" xfId="13754" xr:uid="{9965BEF7-10C5-4302-B364-0857D01EE5F3}"/>
    <cellStyle name="Normal 24 4 4" xfId="3406" xr:uid="{11FD73AE-1D70-4986-8F96-2E620C884FF1}"/>
    <cellStyle name="Normal 24 4 4 2" xfId="9319" xr:uid="{A6DC3769-C202-4989-8A49-0AE4ACE2F3CB}"/>
    <cellStyle name="Normal 24 4 4 2 2" xfId="21143" xr:uid="{5ACAE80D-7CAF-452F-A21D-60AA4691AF87}"/>
    <cellStyle name="Normal 24 4 4 3" xfId="15232" xr:uid="{321465F4-29FB-4CA9-9A9B-BFDD74983867}"/>
    <cellStyle name="Normal 24 4 5" xfId="6363" xr:uid="{D1F6D22B-2404-4812-94AA-136DDE34A2DA}"/>
    <cellStyle name="Normal 24 4 5 2" xfId="18188" xr:uid="{6AA6B404-2ABB-4DBD-97FE-1692A29C8A94}"/>
    <cellStyle name="Normal 24 4 6" xfId="12277" xr:uid="{83452663-67F8-4A2C-95AD-FC7246ABAC10}"/>
    <cellStyle name="Normal 24 5" xfId="818" xr:uid="{D996B9D6-5809-4AD2-AC9F-394504FFB997}"/>
    <cellStyle name="Normal 24 5 2" xfId="2297" xr:uid="{66B75545-4F13-41B0-8F54-8008F2F80C8E}"/>
    <cellStyle name="Normal 24 5 2 2" xfId="5254" xr:uid="{FBE4A9E1-9C15-434A-8C0B-BAF2AD18DEF9}"/>
    <cellStyle name="Normal 24 5 2 2 2" xfId="11167" xr:uid="{F63C3631-C6D2-43C2-8E57-199EDE5922EF}"/>
    <cellStyle name="Normal 24 5 2 2 2 2" xfId="22991" xr:uid="{BE8E9F80-3D12-451C-90A7-9128DAE925B7}"/>
    <cellStyle name="Normal 24 5 2 2 3" xfId="17080" xr:uid="{80E5D8E6-27C0-4D21-ABC7-338BD63A4180}"/>
    <cellStyle name="Normal 24 5 2 3" xfId="8211" xr:uid="{A7C55DB2-CC99-4BC3-ABB2-E7DD6D851FF8}"/>
    <cellStyle name="Normal 24 5 2 3 2" xfId="20036" xr:uid="{55E5A7EE-5184-482A-A539-1E0D4CCD76DC}"/>
    <cellStyle name="Normal 24 5 2 4" xfId="14125" xr:uid="{4927469D-072B-4E8E-8B89-E20FCF9935FF}"/>
    <cellStyle name="Normal 24 5 3" xfId="3777" xr:uid="{EA088200-28E8-490C-A9A7-BFE2E740E377}"/>
    <cellStyle name="Normal 24 5 3 2" xfId="9690" xr:uid="{36D47B9D-C944-4616-BB9F-7D13A7549FFF}"/>
    <cellStyle name="Normal 24 5 3 2 2" xfId="21514" xr:uid="{7A039F88-E3CF-49C7-95B3-7AC7B773E902}"/>
    <cellStyle name="Normal 24 5 3 3" xfId="15603" xr:uid="{F0FDD704-9766-431E-9ACE-C80C884E6DE0}"/>
    <cellStyle name="Normal 24 5 4" xfId="6734" xr:uid="{01C36F73-7399-4BA9-B6E4-9C42F2C26F59}"/>
    <cellStyle name="Normal 24 5 4 2" xfId="18559" xr:uid="{F6344A80-FC0F-46E9-95B7-3ECE2F4EAFE1}"/>
    <cellStyle name="Normal 24 5 5" xfId="12648" xr:uid="{BD583D5D-F87C-4029-9AE1-F0AFB658C88A}"/>
    <cellStyle name="Normal 24 6" xfId="1558" xr:uid="{A9B6F06D-7E9C-42B6-8AAA-0615007D4AF7}"/>
    <cellStyle name="Normal 24 6 2" xfId="4515" xr:uid="{8DEF72FB-E010-4DB9-813E-03D453A6B245}"/>
    <cellStyle name="Normal 24 6 2 2" xfId="10428" xr:uid="{EEACDD3A-8E7B-43BD-8499-8AAFEB13A6C0}"/>
    <cellStyle name="Normal 24 6 2 2 2" xfId="22252" xr:uid="{F8FA0A22-99B3-4A37-8C48-194B0B15A6C0}"/>
    <cellStyle name="Normal 24 6 2 3" xfId="16341" xr:uid="{AF776AA8-0E51-46FA-8779-155F710B8695}"/>
    <cellStyle name="Normal 24 6 3" xfId="7472" xr:uid="{D44C43DB-C7EC-4B77-8791-764B3AF696FE}"/>
    <cellStyle name="Normal 24 6 3 2" xfId="19297" xr:uid="{3E094545-0B96-478C-ACAD-3641A182DCBD}"/>
    <cellStyle name="Normal 24 6 4" xfId="13386" xr:uid="{A7E11B93-2656-4E57-841A-E3F9EDBB43DA}"/>
    <cellStyle name="Normal 24 7" xfId="3038" xr:uid="{AFA98D31-B011-4E36-9310-7774A7EED019}"/>
    <cellStyle name="Normal 24 7 2" xfId="8951" xr:uid="{C63835C5-7384-4DF1-9559-45811A17F0D9}"/>
    <cellStyle name="Normal 24 7 2 2" xfId="20775" xr:uid="{DE0C1119-E118-4423-8A97-CBACB30ED916}"/>
    <cellStyle name="Normal 24 7 3" xfId="14864" xr:uid="{D2F315ED-0756-4D72-9511-5135C9CBAF04}"/>
    <cellStyle name="Normal 24 8" xfId="5995" xr:uid="{D6480CEA-EDE1-4203-AB90-8A0F38FC789A}"/>
    <cellStyle name="Normal 24 8 2" xfId="17820" xr:uid="{3D89E728-DDBB-44BE-AC4A-921934EF0970}"/>
    <cellStyle name="Normal 24 9" xfId="11909" xr:uid="{BEE294C7-602D-4486-9DF9-47F8D179E236}"/>
    <cellStyle name="Normal 25" xfId="67" xr:uid="{5478657C-6AD8-49D3-B7C1-F47751612ACC}"/>
    <cellStyle name="Normal 25 2" xfId="127" xr:uid="{D2966D25-5C9E-41E2-8BDF-26752575655A}"/>
    <cellStyle name="Normal 25 2 2" xfId="194" xr:uid="{AADF9BFA-886B-4FDF-9378-149D373FF429}"/>
    <cellStyle name="Normal 26" xfId="128" xr:uid="{A2C7F50B-32FD-4956-89C3-A0A90D85228E}"/>
    <cellStyle name="Normal 26 2" xfId="252" xr:uid="{D007EEB0-C0CF-4666-908F-A7AB315EF57C}"/>
    <cellStyle name="Normal 26 2 2" xfId="624" xr:uid="{D6F8DE1F-D591-444D-AE85-82FEF07D6F73}"/>
    <cellStyle name="Normal 26 2 2 2" xfId="1366" xr:uid="{939957FE-B96A-4ED7-8ED0-E2FC93DE1F42}"/>
    <cellStyle name="Normal 26 2 2 2 2" xfId="2845" xr:uid="{DE8A0C57-DB11-4A16-8EA3-DB3A0EF13604}"/>
    <cellStyle name="Normal 26 2 2 2 2 2" xfId="5802" xr:uid="{2A235935-1A52-4ED3-8049-A350F1D03BD3}"/>
    <cellStyle name="Normal 26 2 2 2 2 2 2" xfId="11715" xr:uid="{0F58F7CF-56B9-4322-979C-359D0E637933}"/>
    <cellStyle name="Normal 26 2 2 2 2 2 2 2" xfId="23539" xr:uid="{2865F449-7F8D-4287-B9AD-DB4A164096FA}"/>
    <cellStyle name="Normal 26 2 2 2 2 2 3" xfId="17628" xr:uid="{31857177-3CDC-4DB4-80B6-C4E3ACE4193A}"/>
    <cellStyle name="Normal 26 2 2 2 2 3" xfId="8759" xr:uid="{6FCDBCD2-9DF4-443C-A51D-533724AE4B23}"/>
    <cellStyle name="Normal 26 2 2 2 2 3 2" xfId="20584" xr:uid="{2C0F8542-A794-423F-B598-C339292F9A32}"/>
    <cellStyle name="Normal 26 2 2 2 2 4" xfId="14673" xr:uid="{01CB9198-E1B2-42BD-8787-403FA7ECA272}"/>
    <cellStyle name="Normal 26 2 2 2 3" xfId="4325" xr:uid="{77510C9D-3120-4945-B07E-3C34171E2FF3}"/>
    <cellStyle name="Normal 26 2 2 2 3 2" xfId="10238" xr:uid="{DC0D8300-9B5F-481F-9F9D-F00847F7BC64}"/>
    <cellStyle name="Normal 26 2 2 2 3 2 2" xfId="22062" xr:uid="{1FE56235-172A-47A5-BAA9-9AF79F86BB4F}"/>
    <cellStyle name="Normal 26 2 2 2 3 3" xfId="16151" xr:uid="{CB64912A-F3E8-4CFE-B15B-1215DF5EF7C4}"/>
    <cellStyle name="Normal 26 2 2 2 4" xfId="7282" xr:uid="{F065B596-6A0C-4772-97BF-0C93E82534D2}"/>
    <cellStyle name="Normal 26 2 2 2 4 2" xfId="19107" xr:uid="{6796D326-28C1-425D-8952-22F913F7F9F2}"/>
    <cellStyle name="Normal 26 2 2 2 5" xfId="13196" xr:uid="{802DC89F-CFC6-41DB-B46C-5254B9BF9CF2}"/>
    <cellStyle name="Normal 26 2 2 3" xfId="2106" xr:uid="{25B1F8D3-2515-4F01-81F1-3861C0B88DB6}"/>
    <cellStyle name="Normal 26 2 2 3 2" xfId="5063" xr:uid="{DDEF7726-EBE2-4D00-BD76-9970CD84376F}"/>
    <cellStyle name="Normal 26 2 2 3 2 2" xfId="10976" xr:uid="{D667E705-29B8-4BEC-A9FC-77EB9107F4FF}"/>
    <cellStyle name="Normal 26 2 2 3 2 2 2" xfId="22800" xr:uid="{C474A660-E72F-4022-86B7-B31D0E86E0EE}"/>
    <cellStyle name="Normal 26 2 2 3 2 3" xfId="16889" xr:uid="{9465812B-99DA-49EE-A159-AB24558736BF}"/>
    <cellStyle name="Normal 26 2 2 3 3" xfId="8020" xr:uid="{ACE7CB95-0290-496A-B9CC-BE0F23705BC0}"/>
    <cellStyle name="Normal 26 2 2 3 3 2" xfId="19845" xr:uid="{9694C635-C135-4347-98AE-9BA8F529D805}"/>
    <cellStyle name="Normal 26 2 2 3 4" xfId="13934" xr:uid="{B7C82EBE-BE71-4C4B-8E4C-8153E37992EB}"/>
    <cellStyle name="Normal 26 2 2 4" xfId="3586" xr:uid="{F925D195-45C6-46E8-B929-9EE045A951AD}"/>
    <cellStyle name="Normal 26 2 2 4 2" xfId="9499" xr:uid="{E320FC7B-4658-4DBC-8D2D-DD66E41AA594}"/>
    <cellStyle name="Normal 26 2 2 4 2 2" xfId="21323" xr:uid="{9D94FAAC-2DCF-4A44-AF53-83635727E50D}"/>
    <cellStyle name="Normal 26 2 2 4 3" xfId="15412" xr:uid="{B26AF7AF-6FBD-4953-ABF6-558D1AFC01C5}"/>
    <cellStyle name="Normal 26 2 2 5" xfId="6543" xr:uid="{A5F777ED-4DC8-469A-AA6A-CDE7DC6D783B}"/>
    <cellStyle name="Normal 26 2 2 5 2" xfId="18368" xr:uid="{4908ACB5-A1D0-464D-86A8-72CA0A09C7D2}"/>
    <cellStyle name="Normal 26 2 2 6" xfId="12457" xr:uid="{4414CDAD-ED0E-4FC4-8907-CBA7A8F078A2}"/>
    <cellStyle name="Normal 26 2 3" xfId="998" xr:uid="{87246751-D0C5-4566-85DE-8DB94641E480}"/>
    <cellStyle name="Normal 26 2 3 2" xfId="2477" xr:uid="{7EBE619F-2651-44DE-B795-E5BCD79F6D21}"/>
    <cellStyle name="Normal 26 2 3 2 2" xfId="5434" xr:uid="{FDFA99CF-C1EE-4487-845E-F0A381A5EFAD}"/>
    <cellStyle name="Normal 26 2 3 2 2 2" xfId="11347" xr:uid="{3846EA88-B2AF-40D6-8A41-3EAA6CDEEBC4}"/>
    <cellStyle name="Normal 26 2 3 2 2 2 2" xfId="23171" xr:uid="{99B5E0EC-82E6-440E-91E0-44A533EB3F82}"/>
    <cellStyle name="Normal 26 2 3 2 2 3" xfId="17260" xr:uid="{B5CB18EF-F939-4638-B011-6993E6FEE589}"/>
    <cellStyle name="Normal 26 2 3 2 3" xfId="8391" xr:uid="{830EED92-89AD-472F-AADD-8403093BB9D4}"/>
    <cellStyle name="Normal 26 2 3 2 3 2" xfId="20216" xr:uid="{8F428AA8-1B5A-4BA7-80CA-62FE235A6498}"/>
    <cellStyle name="Normal 26 2 3 2 4" xfId="14305" xr:uid="{315E6F0D-B78A-4E9B-999E-B8043E6FEDB0}"/>
    <cellStyle name="Normal 26 2 3 3" xfId="3957" xr:uid="{71758BE7-1695-42A7-9250-9ABB6C4379C0}"/>
    <cellStyle name="Normal 26 2 3 3 2" xfId="9870" xr:uid="{241661DD-0B14-4713-8F76-EF5F86A74F59}"/>
    <cellStyle name="Normal 26 2 3 3 2 2" xfId="21694" xr:uid="{39B87B18-52A8-441A-B146-764C927696FD}"/>
    <cellStyle name="Normal 26 2 3 3 3" xfId="15783" xr:uid="{C9147FE9-4BD4-4706-B3F8-5ED0F1C1F04C}"/>
    <cellStyle name="Normal 26 2 3 4" xfId="6914" xr:uid="{294D8FFD-AEB8-4E87-98C6-CF760C8711D8}"/>
    <cellStyle name="Normal 26 2 3 4 2" xfId="18739" xr:uid="{EC6EEBF4-FBBC-46F9-AEC6-8AE4BF20782D}"/>
    <cellStyle name="Normal 26 2 3 5" xfId="12828" xr:uid="{F2B6D6C9-BE12-4E36-9613-8A1933A95CE8}"/>
    <cellStyle name="Normal 26 2 4" xfId="1738" xr:uid="{63C16A94-300D-4DA9-B95D-F85B4B9B4E57}"/>
    <cellStyle name="Normal 26 2 4 2" xfId="4695" xr:uid="{A4B94AD9-C3B0-45A7-9ABA-58E4B085F741}"/>
    <cellStyle name="Normal 26 2 4 2 2" xfId="10608" xr:uid="{F1E6ED33-89D8-451B-9DD1-13988B4366BE}"/>
    <cellStyle name="Normal 26 2 4 2 2 2" xfId="22432" xr:uid="{E1A85AE0-26A9-4994-B33D-5D805736E060}"/>
    <cellStyle name="Normal 26 2 4 2 3" xfId="16521" xr:uid="{AFE081FF-7C8D-4A96-ABCC-0488A092F9F3}"/>
    <cellStyle name="Normal 26 2 4 3" xfId="7652" xr:uid="{3A54E696-0E71-4DAD-901B-B6284693DFD3}"/>
    <cellStyle name="Normal 26 2 4 3 2" xfId="19477" xr:uid="{E185DF57-2538-497A-B28C-F6EC03C21720}"/>
    <cellStyle name="Normal 26 2 4 4" xfId="13566" xr:uid="{3D1A9002-E4CA-4D64-B776-431E2E2540DF}"/>
    <cellStyle name="Normal 26 2 5" xfId="3218" xr:uid="{90240765-7FA3-4E4E-B244-F0315333A31E}"/>
    <cellStyle name="Normal 26 2 5 2" xfId="9131" xr:uid="{C33C4299-43B7-40F3-A624-09CE21CABBA1}"/>
    <cellStyle name="Normal 26 2 5 2 2" xfId="20955" xr:uid="{17B3546D-0C48-4944-B346-10A6624650C7}"/>
    <cellStyle name="Normal 26 2 5 3" xfId="15044" xr:uid="{393AFC19-D888-412D-855F-5AA4191D7ED5}"/>
    <cellStyle name="Normal 26 2 6" xfId="6175" xr:uid="{3FBD7FAB-34AF-400F-90D9-5D3E850132B9}"/>
    <cellStyle name="Normal 26 2 6 2" xfId="18000" xr:uid="{B56D0095-2C0B-4B60-9A6C-B43C1BB37231}"/>
    <cellStyle name="Normal 26 2 7" xfId="12089" xr:uid="{A0B82460-590A-4FB7-B3FA-148C4ACE9688}"/>
    <cellStyle name="Normal 26 3" xfId="375" xr:uid="{1535ACB1-B2AE-455B-A99D-102062D7B8E6}"/>
    <cellStyle name="Normal 26 3 2" xfId="746" xr:uid="{52D133A2-8A24-49F9-B6F9-0DABB98984CC}"/>
    <cellStyle name="Normal 26 3 2 2" xfId="1487" xr:uid="{2DFF2DB6-3878-46C7-B5BD-8924805506FE}"/>
    <cellStyle name="Normal 26 3 2 2 2" xfId="2966" xr:uid="{5748B46D-6186-4FB2-9ACC-2B132ACBF98D}"/>
    <cellStyle name="Normal 26 3 2 2 2 2" xfId="5923" xr:uid="{B37A563A-0FED-4647-809C-BABA7F7A4041}"/>
    <cellStyle name="Normal 26 3 2 2 2 2 2" xfId="11836" xr:uid="{A5076308-7698-4CC8-A757-079C2EE3DC49}"/>
    <cellStyle name="Normal 26 3 2 2 2 2 2 2" xfId="23660" xr:uid="{DDFD061D-661D-475F-AD69-6A1B8E04ED70}"/>
    <cellStyle name="Normal 26 3 2 2 2 2 3" xfId="17749" xr:uid="{9A86AD98-3CD1-4799-98E0-044F2DD0E42C}"/>
    <cellStyle name="Normal 26 3 2 2 2 3" xfId="8880" xr:uid="{F0EDCF97-98AE-4971-AB34-5EC968A463CE}"/>
    <cellStyle name="Normal 26 3 2 2 2 3 2" xfId="20705" xr:uid="{5F091F70-B0DA-4998-9C05-8C55E7A661AA}"/>
    <cellStyle name="Normal 26 3 2 2 2 4" xfId="14794" xr:uid="{2C3FE713-CD9B-4B5E-B34A-7611EED9E629}"/>
    <cellStyle name="Normal 26 3 2 2 3" xfId="4446" xr:uid="{43C591CE-534F-40BE-9127-5FD92DBD97DA}"/>
    <cellStyle name="Normal 26 3 2 2 3 2" xfId="10359" xr:uid="{0BFD2032-398E-4AE0-98D6-5198175597B7}"/>
    <cellStyle name="Normal 26 3 2 2 3 2 2" xfId="22183" xr:uid="{BDF10B2F-5BA6-4EB3-8249-38D55ABE375A}"/>
    <cellStyle name="Normal 26 3 2 2 3 3" xfId="16272" xr:uid="{A9FAB40C-4691-4E26-9BC5-969908818532}"/>
    <cellStyle name="Normal 26 3 2 2 4" xfId="7403" xr:uid="{2939801B-6BD7-4A49-B147-E296953DD5DC}"/>
    <cellStyle name="Normal 26 3 2 2 4 2" xfId="19228" xr:uid="{16AA1CDA-747D-4D99-872F-8ACA635216B8}"/>
    <cellStyle name="Normal 26 3 2 2 5" xfId="13317" xr:uid="{5FB4F231-281F-4D92-AE3C-B62D587DE759}"/>
    <cellStyle name="Normal 26 3 2 3" xfId="2227" xr:uid="{FE68A8A1-E87E-4A9D-BACA-A7FD5476CC36}"/>
    <cellStyle name="Normal 26 3 2 3 2" xfId="5184" xr:uid="{7E441729-4378-4BE9-9452-6E83C1FAA4B3}"/>
    <cellStyle name="Normal 26 3 2 3 2 2" xfId="11097" xr:uid="{749F2E1D-1BC0-4647-B9CD-6B86C4EDF907}"/>
    <cellStyle name="Normal 26 3 2 3 2 2 2" xfId="22921" xr:uid="{81E489AD-FDD9-4BF7-ADB8-44FAFE395A74}"/>
    <cellStyle name="Normal 26 3 2 3 2 3" xfId="17010" xr:uid="{0EE4DCFC-2916-4C66-AA3D-CB8A1DB0A594}"/>
    <cellStyle name="Normal 26 3 2 3 3" xfId="8141" xr:uid="{EAF815FD-E254-4DCE-B7CF-47204E440074}"/>
    <cellStyle name="Normal 26 3 2 3 3 2" xfId="19966" xr:uid="{B56CCA13-6BE1-4AA3-A430-0773556280EB}"/>
    <cellStyle name="Normal 26 3 2 3 4" xfId="14055" xr:uid="{C79DE7D6-50EA-4F1C-AED6-0AA2E67BEF20}"/>
    <cellStyle name="Normal 26 3 2 4" xfId="3707" xr:uid="{7B4CA4E7-D0E9-41EB-9146-B6112BC2A5D2}"/>
    <cellStyle name="Normal 26 3 2 4 2" xfId="9620" xr:uid="{9569B9D4-50E2-4611-8094-38B6DF97A029}"/>
    <cellStyle name="Normal 26 3 2 4 2 2" xfId="21444" xr:uid="{B2AE8D18-E337-4D57-9B01-46A26AF0271F}"/>
    <cellStyle name="Normal 26 3 2 4 3" xfId="15533" xr:uid="{D9FDBAC8-C941-45E9-9BAD-5A60DAD88958}"/>
    <cellStyle name="Normal 26 3 2 5" xfId="6664" xr:uid="{52A6BC87-4068-4110-A740-9B95B45371C2}"/>
    <cellStyle name="Normal 26 3 2 5 2" xfId="18489" xr:uid="{4ED40923-9935-4EAC-A6CF-D03836A95D24}"/>
    <cellStyle name="Normal 26 3 2 6" xfId="12578" xr:uid="{0DDB4C7B-393A-4955-A38F-2F483FE32ECA}"/>
    <cellStyle name="Normal 26 3 3" xfId="1119" xr:uid="{DF837608-6FDD-46CD-BAB8-155544E88539}"/>
    <cellStyle name="Normal 26 3 3 2" xfId="2598" xr:uid="{FA104733-B063-4BD9-B59E-53CA0ACB1FCD}"/>
    <cellStyle name="Normal 26 3 3 2 2" xfId="5555" xr:uid="{7D45E4C8-E93D-4777-BE11-08FDC280817C}"/>
    <cellStyle name="Normal 26 3 3 2 2 2" xfId="11468" xr:uid="{775BAF61-37F1-4BEB-91C0-10C3F6CF75AE}"/>
    <cellStyle name="Normal 26 3 3 2 2 2 2" xfId="23292" xr:uid="{12B6B6EE-E6BA-4005-8CCA-C5B7A2E8047C}"/>
    <cellStyle name="Normal 26 3 3 2 2 3" xfId="17381" xr:uid="{6793A978-B5A5-481C-A1D5-27E3A7F97095}"/>
    <cellStyle name="Normal 26 3 3 2 3" xfId="8512" xr:uid="{8C8FF24C-A208-49A9-8E75-CC00BDCDDC21}"/>
    <cellStyle name="Normal 26 3 3 2 3 2" xfId="20337" xr:uid="{D80FF7CA-02C2-4984-BF39-77D6C6FF1F09}"/>
    <cellStyle name="Normal 26 3 3 2 4" xfId="14426" xr:uid="{B6E45D78-174B-428A-B138-EFC450DBC703}"/>
    <cellStyle name="Normal 26 3 3 3" xfId="4078" xr:uid="{F0C5D8D3-425A-4FCA-A6AE-A98A99E14418}"/>
    <cellStyle name="Normal 26 3 3 3 2" xfId="9991" xr:uid="{E84D8959-3BE5-4BFE-A26E-D0BF521EBB0B}"/>
    <cellStyle name="Normal 26 3 3 3 2 2" xfId="21815" xr:uid="{3DD16943-5043-4CBE-AAF2-B7F078819676}"/>
    <cellStyle name="Normal 26 3 3 3 3" xfId="15904" xr:uid="{73DAB7D3-CECA-4DAF-A8AF-987A8F8DF307}"/>
    <cellStyle name="Normal 26 3 3 4" xfId="7035" xr:uid="{DC70C742-FACE-4850-9933-BE15C90D18C7}"/>
    <cellStyle name="Normal 26 3 3 4 2" xfId="18860" xr:uid="{6023EB44-C0C6-4B74-B39E-41CC46D2CA9A}"/>
    <cellStyle name="Normal 26 3 3 5" xfId="12949" xr:uid="{629F2239-30A3-456B-BA94-80D98EB6597B}"/>
    <cellStyle name="Normal 26 3 4" xfId="1859" xr:uid="{0F5A341E-E038-43C9-BEBE-A5E98C5D808C}"/>
    <cellStyle name="Normal 26 3 4 2" xfId="4816" xr:uid="{185B7E83-D96F-4767-B6BD-FFF00D2FE2D0}"/>
    <cellStyle name="Normal 26 3 4 2 2" xfId="10729" xr:uid="{CFB86793-AB2A-4613-A1F4-5290931489FF}"/>
    <cellStyle name="Normal 26 3 4 2 2 2" xfId="22553" xr:uid="{218508A9-FCB7-4F58-A884-A51AD59B8B93}"/>
    <cellStyle name="Normal 26 3 4 2 3" xfId="16642" xr:uid="{BB227AEE-C3FF-4BD1-953C-4A40CAC56239}"/>
    <cellStyle name="Normal 26 3 4 3" xfId="7773" xr:uid="{26039751-B711-4640-BE80-70C0054B2DB7}"/>
    <cellStyle name="Normal 26 3 4 3 2" xfId="19598" xr:uid="{F0D72E03-853B-47C3-91B0-3169A8EDE0B4}"/>
    <cellStyle name="Normal 26 3 4 4" xfId="13687" xr:uid="{97664B56-8A2F-4B73-AD67-B32BDDDBD5B4}"/>
    <cellStyle name="Normal 26 3 5" xfId="3339" xr:uid="{95CD3133-845B-4522-880E-9940EC60EDF4}"/>
    <cellStyle name="Normal 26 3 5 2" xfId="9252" xr:uid="{1B85E306-8D56-4753-9C46-08BDE9195F6A}"/>
    <cellStyle name="Normal 26 3 5 2 2" xfId="21076" xr:uid="{119538A3-7605-4C18-83A1-E2334845466F}"/>
    <cellStyle name="Normal 26 3 5 3" xfId="15165" xr:uid="{274CB48C-5F62-49C7-AC2F-B686BC82F885}"/>
    <cellStyle name="Normal 26 3 6" xfId="6296" xr:uid="{CFCCA394-EED7-40B4-B8C2-73B2B486BA91}"/>
    <cellStyle name="Normal 26 3 6 2" xfId="18121" xr:uid="{01AED54C-03F3-46A0-AF68-012ED0C14482}"/>
    <cellStyle name="Normal 26 3 7" xfId="12210" xr:uid="{ACB31A16-9FC0-4F51-9F4D-A6990B1635DE}"/>
    <cellStyle name="Normal 26 4" xfId="503" xr:uid="{B54C73BB-D707-40CF-A91D-1E27DB7423B6}"/>
    <cellStyle name="Normal 26 4 2" xfId="1245" xr:uid="{1D7D9820-5217-4A91-A1E3-93FF9E9F3FFF}"/>
    <cellStyle name="Normal 26 4 2 2" xfId="2724" xr:uid="{0D38D5C6-9F5A-4615-AE0E-5C0B1FBC9585}"/>
    <cellStyle name="Normal 26 4 2 2 2" xfId="5681" xr:uid="{D520F2EE-B19C-44C2-AB79-80F19549185B}"/>
    <cellStyle name="Normal 26 4 2 2 2 2" xfId="11594" xr:uid="{9B0CB69E-DF67-49E2-B502-A75EC14A05DA}"/>
    <cellStyle name="Normal 26 4 2 2 2 2 2" xfId="23418" xr:uid="{963A99BE-79C9-49AB-9B47-77330A3326B3}"/>
    <cellStyle name="Normal 26 4 2 2 2 3" xfId="17507" xr:uid="{C5B7DDEF-46F3-4FE5-8CED-7DA019C72B42}"/>
    <cellStyle name="Normal 26 4 2 2 3" xfId="8638" xr:uid="{E14E1B1B-15D1-43A3-A282-25AC86C34469}"/>
    <cellStyle name="Normal 26 4 2 2 3 2" xfId="20463" xr:uid="{952B74B1-EC83-4AD1-B140-1C4872CC78C5}"/>
    <cellStyle name="Normal 26 4 2 2 4" xfId="14552" xr:uid="{5B33071B-501B-41D9-BE3E-4EBF8C1D91CE}"/>
    <cellStyle name="Normal 26 4 2 3" xfId="4204" xr:uid="{03E5E6EE-9A25-4FB1-B23C-4FD5EA94ACD8}"/>
    <cellStyle name="Normal 26 4 2 3 2" xfId="10117" xr:uid="{4D234CD2-7064-49C5-BFAB-D1D805473818}"/>
    <cellStyle name="Normal 26 4 2 3 2 2" xfId="21941" xr:uid="{D799581D-FFA5-434C-8DE8-529080ADAE84}"/>
    <cellStyle name="Normal 26 4 2 3 3" xfId="16030" xr:uid="{6B2337A1-BE44-4716-B3D9-79071C42E547}"/>
    <cellStyle name="Normal 26 4 2 4" xfId="7161" xr:uid="{38F15E34-EA64-46C9-BF18-881731B4BCEB}"/>
    <cellStyle name="Normal 26 4 2 4 2" xfId="18986" xr:uid="{F86CAB45-6708-4BDD-B685-873035716EEE}"/>
    <cellStyle name="Normal 26 4 2 5" xfId="13075" xr:uid="{CBD2AAF7-B8FF-4C2A-82A1-AC20B001AC92}"/>
    <cellStyle name="Normal 26 4 3" xfId="1985" xr:uid="{022FB7B5-751F-4F0D-9188-3D6B81C0E1B2}"/>
    <cellStyle name="Normal 26 4 3 2" xfId="4942" xr:uid="{E2325401-DA44-495F-B93A-68CFAE5D5525}"/>
    <cellStyle name="Normal 26 4 3 2 2" xfId="10855" xr:uid="{04CEBE65-0CF6-4771-BDC5-F64F6742A02B}"/>
    <cellStyle name="Normal 26 4 3 2 2 2" xfId="22679" xr:uid="{4205025B-34D2-4270-A370-03BF83AB8286}"/>
    <cellStyle name="Normal 26 4 3 2 3" xfId="16768" xr:uid="{8E108EE1-52C5-4F62-96E1-164CB95373B5}"/>
    <cellStyle name="Normal 26 4 3 3" xfId="7899" xr:uid="{3BACD423-48BA-4CFA-9DF4-3D59B4F6A936}"/>
    <cellStyle name="Normal 26 4 3 3 2" xfId="19724" xr:uid="{50F40AE0-47C2-42C6-AC98-2DF0CA074CFC}"/>
    <cellStyle name="Normal 26 4 3 4" xfId="13813" xr:uid="{A1B14FB4-A7BA-4491-935B-51C6E01720DB}"/>
    <cellStyle name="Normal 26 4 4" xfId="3465" xr:uid="{E883B397-E5C9-47C0-80CA-AD05CFF01F50}"/>
    <cellStyle name="Normal 26 4 4 2" xfId="9378" xr:uid="{60997438-0F62-4659-B8C1-54AC68019AD0}"/>
    <cellStyle name="Normal 26 4 4 2 2" xfId="21202" xr:uid="{AFA06B6E-0339-4991-8EE5-9B17B13D6FD0}"/>
    <cellStyle name="Normal 26 4 4 3" xfId="15291" xr:uid="{89887D20-84AB-4374-91E2-DF417EF6B72E}"/>
    <cellStyle name="Normal 26 4 5" xfId="6422" xr:uid="{B685DFD8-0D5C-4505-9747-B36BC2E42960}"/>
    <cellStyle name="Normal 26 4 5 2" xfId="18247" xr:uid="{6E9D80F1-87B1-491F-80F2-9CD3126D1303}"/>
    <cellStyle name="Normal 26 4 6" xfId="12336" xr:uid="{B72D024E-1ADD-42E6-91B3-1CF9588C443F}"/>
    <cellStyle name="Normal 26 5" xfId="877" xr:uid="{0AD4D566-D930-4215-B3AD-9B616071DA6F}"/>
    <cellStyle name="Normal 26 5 2" xfId="2356" xr:uid="{7A64C172-C06C-4D6D-BE66-265A59DDE1DD}"/>
    <cellStyle name="Normal 26 5 2 2" xfId="5313" xr:uid="{37E14ACA-B532-4A6F-805A-05AEE6503414}"/>
    <cellStyle name="Normal 26 5 2 2 2" xfId="11226" xr:uid="{210B8E45-1708-46D5-8198-608877F2D833}"/>
    <cellStyle name="Normal 26 5 2 2 2 2" xfId="23050" xr:uid="{4D951833-A523-413F-8813-716FFE00A4DD}"/>
    <cellStyle name="Normal 26 5 2 2 3" xfId="17139" xr:uid="{0E49D178-7021-4BCB-9552-BCE621D173BC}"/>
    <cellStyle name="Normal 26 5 2 3" xfId="8270" xr:uid="{A96A4BC2-DF1D-4C40-A3F0-7A643B68B08B}"/>
    <cellStyle name="Normal 26 5 2 3 2" xfId="20095" xr:uid="{14ADCF93-24D9-4913-B6B9-A317922191EF}"/>
    <cellStyle name="Normal 26 5 2 4" xfId="14184" xr:uid="{A7DF1F40-C509-4FDD-AE8C-B4AB6998B643}"/>
    <cellStyle name="Normal 26 5 3" xfId="3836" xr:uid="{47D7A1D8-AD12-4EA8-9BF6-19848EAAE9A1}"/>
    <cellStyle name="Normal 26 5 3 2" xfId="9749" xr:uid="{7975592F-7171-4BD0-9E06-154AB2E10F07}"/>
    <cellStyle name="Normal 26 5 3 2 2" xfId="21573" xr:uid="{15B800D2-D742-4A6B-8A52-968C5BB2F4A3}"/>
    <cellStyle name="Normal 26 5 3 3" xfId="15662" xr:uid="{4653322A-656C-450F-985D-6D5A457CF361}"/>
    <cellStyle name="Normal 26 5 4" xfId="6793" xr:uid="{F984F479-2947-422A-BF49-E2AC9B6AD417}"/>
    <cellStyle name="Normal 26 5 4 2" xfId="18618" xr:uid="{D57E29D4-B1D3-45F7-B7BE-3CFCB9A283C6}"/>
    <cellStyle name="Normal 26 5 5" xfId="12707" xr:uid="{F2E4A9DE-B69D-467D-84B7-43C2CEBDE644}"/>
    <cellStyle name="Normal 26 6" xfId="1617" xr:uid="{4341D61C-42EA-400A-97C9-446C5C91EB23}"/>
    <cellStyle name="Normal 26 6 2" xfId="4574" xr:uid="{91A18978-D3AE-4F47-BA0A-C1ED1C588CF5}"/>
    <cellStyle name="Normal 26 6 2 2" xfId="10487" xr:uid="{46E7D328-3B00-46CC-A423-DDFD679C04CC}"/>
    <cellStyle name="Normal 26 6 2 2 2" xfId="22311" xr:uid="{CCC5E61F-0B00-443F-896E-DD7D554795B4}"/>
    <cellStyle name="Normal 26 6 2 3" xfId="16400" xr:uid="{E16072E0-17F9-4958-9675-FE41E919ABBD}"/>
    <cellStyle name="Normal 26 6 3" xfId="7531" xr:uid="{B5B43C7C-8F24-4315-871F-C7751E608BC9}"/>
    <cellStyle name="Normal 26 6 3 2" xfId="19356" xr:uid="{68D40FE8-3E3C-4918-8897-BDBBC1B85D46}"/>
    <cellStyle name="Normal 26 6 4" xfId="13445" xr:uid="{C3051D95-5192-4E08-9835-16FFDF0C6FA7}"/>
    <cellStyle name="Normal 26 7" xfId="3097" xr:uid="{7D10BAB6-5D48-4FDB-9ECE-67FE99004AE6}"/>
    <cellStyle name="Normal 26 7 2" xfId="9010" xr:uid="{BBAD8483-5200-4FB5-9759-9972A917A26B}"/>
    <cellStyle name="Normal 26 7 2 2" xfId="20834" xr:uid="{704B4AC6-E286-4C49-9EA1-0C03816AE41A}"/>
    <cellStyle name="Normal 26 7 3" xfId="14923" xr:uid="{36C0D925-952E-4E45-BF52-2BB3180A761D}"/>
    <cellStyle name="Normal 26 8" xfId="6054" xr:uid="{647E8880-AAC9-44F4-8F93-C97B960DCF77}"/>
    <cellStyle name="Normal 26 8 2" xfId="17879" xr:uid="{B76FB526-FC3F-4EFC-9B11-153FACC55668}"/>
    <cellStyle name="Normal 26 9" xfId="11968" xr:uid="{85057B92-057A-4EDC-B931-E70768B70A53}"/>
    <cellStyle name="Normal 27" xfId="129" xr:uid="{631E5B97-24D0-44B0-A114-16E3DEC990AD}"/>
    <cellStyle name="Normal 27 2" xfId="253" xr:uid="{30AB14B1-F5FA-4943-A965-5FA99B4FAAAE}"/>
    <cellStyle name="Normal 27 2 2" xfId="625" xr:uid="{888DAE94-5406-47C3-B217-C861DACC5D05}"/>
    <cellStyle name="Normal 27 2 2 2" xfId="1367" xr:uid="{71CF3EFD-E165-4BB8-91E6-C99A9009B14D}"/>
    <cellStyle name="Normal 27 2 2 2 2" xfId="2846" xr:uid="{9DEBE37D-5761-409E-A449-AF83A6324E15}"/>
    <cellStyle name="Normal 27 2 2 2 2 2" xfId="5803" xr:uid="{E81553FB-1497-4F9E-8C96-F794B6743D23}"/>
    <cellStyle name="Normal 27 2 2 2 2 2 2" xfId="11716" xr:uid="{C875EE53-1F4F-4AF7-9929-109E36DE1138}"/>
    <cellStyle name="Normal 27 2 2 2 2 2 2 2" xfId="23540" xr:uid="{E68C35EC-2AE1-4065-B06C-ACF4118633A6}"/>
    <cellStyle name="Normal 27 2 2 2 2 2 3" xfId="17629" xr:uid="{383B16C9-5522-4198-B7DC-911E8B030BD1}"/>
    <cellStyle name="Normal 27 2 2 2 2 3" xfId="8760" xr:uid="{F71852ED-CBC0-4537-9E89-A6F46B8FB8DD}"/>
    <cellStyle name="Normal 27 2 2 2 2 3 2" xfId="20585" xr:uid="{D749B16F-9949-4D64-9CDC-CC23DFDBB6F1}"/>
    <cellStyle name="Normal 27 2 2 2 2 4" xfId="14674" xr:uid="{78AF7D46-2E1D-4041-9E01-1EA3E443CBE5}"/>
    <cellStyle name="Normal 27 2 2 2 3" xfId="4326" xr:uid="{9E94108D-7384-41D3-98DD-8E82EC3568F9}"/>
    <cellStyle name="Normal 27 2 2 2 3 2" xfId="10239" xr:uid="{4F095CB3-3238-4F36-98E5-E5386A8A0596}"/>
    <cellStyle name="Normal 27 2 2 2 3 2 2" xfId="22063" xr:uid="{A398B329-634F-4EF4-A331-10967D209971}"/>
    <cellStyle name="Normal 27 2 2 2 3 3" xfId="16152" xr:uid="{1DE9EFAF-E6CE-48D8-85CA-9F4003184210}"/>
    <cellStyle name="Normal 27 2 2 2 4" xfId="7283" xr:uid="{2ADA24A9-EB8D-43E6-B382-DDA279A86ACD}"/>
    <cellStyle name="Normal 27 2 2 2 4 2" xfId="19108" xr:uid="{3DB4F18E-7F9E-4E83-B83C-79C93F316175}"/>
    <cellStyle name="Normal 27 2 2 2 5" xfId="13197" xr:uid="{B46BDA48-4ACF-4453-A96E-A7C7600D948A}"/>
    <cellStyle name="Normal 27 2 2 3" xfId="2107" xr:uid="{5182D73C-89B2-41E0-8CF6-E07A5E9BFA1E}"/>
    <cellStyle name="Normal 27 2 2 3 2" xfId="5064" xr:uid="{41EADEBD-6C49-44B7-B496-34C29505D5AC}"/>
    <cellStyle name="Normal 27 2 2 3 2 2" xfId="10977" xr:uid="{90B52D89-311F-4F66-B5B4-BE1542CB8C9C}"/>
    <cellStyle name="Normal 27 2 2 3 2 2 2" xfId="22801" xr:uid="{868C29E4-93FA-4A32-8789-18C78C23426F}"/>
    <cellStyle name="Normal 27 2 2 3 2 3" xfId="16890" xr:uid="{5E215677-B175-47E6-BF86-4325BC0CF0BC}"/>
    <cellStyle name="Normal 27 2 2 3 3" xfId="8021" xr:uid="{832742F2-E63B-44FA-B421-673CFB743D9B}"/>
    <cellStyle name="Normal 27 2 2 3 3 2" xfId="19846" xr:uid="{DD439F61-04B5-4949-8E2D-64C4F3545AC8}"/>
    <cellStyle name="Normal 27 2 2 3 4" xfId="13935" xr:uid="{0EF9F162-6692-41A3-BC8A-9E2B52021E8E}"/>
    <cellStyle name="Normal 27 2 2 4" xfId="3587" xr:uid="{92F5C42C-737B-44D4-9D3E-D9D82E3FF285}"/>
    <cellStyle name="Normal 27 2 2 4 2" xfId="9500" xr:uid="{1E4050D4-4201-45A3-B88E-13787E7F47C9}"/>
    <cellStyle name="Normal 27 2 2 4 2 2" xfId="21324" xr:uid="{FEEBCAC1-95E9-4311-8F25-9639E0D79E88}"/>
    <cellStyle name="Normal 27 2 2 4 3" xfId="15413" xr:uid="{80F3A11E-FCC4-4C6F-B571-7D6AB966B16B}"/>
    <cellStyle name="Normal 27 2 2 5" xfId="6544" xr:uid="{CFC63C18-8A22-4257-BDEF-D2D6BCB84081}"/>
    <cellStyle name="Normal 27 2 2 5 2" xfId="18369" xr:uid="{F489BB1E-5D7E-4468-9710-A06B5722B9AB}"/>
    <cellStyle name="Normal 27 2 2 6" xfId="12458" xr:uid="{91B7352F-3326-4882-B5FD-8CBFD8D7DB60}"/>
    <cellStyle name="Normal 27 2 3" xfId="999" xr:uid="{95A80CEF-93DB-4A85-9371-75C7CB35F7EF}"/>
    <cellStyle name="Normal 27 2 3 2" xfId="2478" xr:uid="{BC4A3AEC-EC27-4369-90E0-D12986C4AB82}"/>
    <cellStyle name="Normal 27 2 3 2 2" xfId="5435" xr:uid="{462B1529-3981-4480-9CD3-B63797F8BEB4}"/>
    <cellStyle name="Normal 27 2 3 2 2 2" xfId="11348" xr:uid="{95CD8904-ACA3-4D3F-B4EC-B57D1F674AF9}"/>
    <cellStyle name="Normal 27 2 3 2 2 2 2" xfId="23172" xr:uid="{E630777A-9949-4BC5-B865-916F77307154}"/>
    <cellStyle name="Normal 27 2 3 2 2 3" xfId="17261" xr:uid="{B99F2A31-6035-447C-B93E-FAEBEE15FF12}"/>
    <cellStyle name="Normal 27 2 3 2 3" xfId="8392" xr:uid="{884CB274-5F1A-46F2-893A-C98D350570F5}"/>
    <cellStyle name="Normal 27 2 3 2 3 2" xfId="20217" xr:uid="{C9D222AF-1FF6-4675-A964-7B6EB39FF655}"/>
    <cellStyle name="Normal 27 2 3 2 4" xfId="14306" xr:uid="{00389842-13C7-4DF5-B3B0-ADD3A4A0AF12}"/>
    <cellStyle name="Normal 27 2 3 3" xfId="3958" xr:uid="{B6DFA851-2210-42B6-A9C5-544A6DAEE7F3}"/>
    <cellStyle name="Normal 27 2 3 3 2" xfId="9871" xr:uid="{C7F6082E-F6F2-48BB-8F07-08EF7A1B7DA6}"/>
    <cellStyle name="Normal 27 2 3 3 2 2" xfId="21695" xr:uid="{ED093563-4864-4547-8772-9FB312B4C58D}"/>
    <cellStyle name="Normal 27 2 3 3 3" xfId="15784" xr:uid="{7EF867F8-D79A-4104-A8F3-DA685D8C205A}"/>
    <cellStyle name="Normal 27 2 3 4" xfId="6915" xr:uid="{1A5919E3-C0D9-4676-A83E-BD1030697A3A}"/>
    <cellStyle name="Normal 27 2 3 4 2" xfId="18740" xr:uid="{3B415D30-C773-4551-9208-4EE36A533B83}"/>
    <cellStyle name="Normal 27 2 3 5" xfId="12829" xr:uid="{1F7AB7AD-DBBA-4F2D-A2A2-F1F85418B784}"/>
    <cellStyle name="Normal 27 2 4" xfId="1739" xr:uid="{066F6FA5-8A89-4E2B-A98C-A489FFECFF49}"/>
    <cellStyle name="Normal 27 2 4 2" xfId="4696" xr:uid="{3814D884-6D24-4476-9DEA-D205078CE4CF}"/>
    <cellStyle name="Normal 27 2 4 2 2" xfId="10609" xr:uid="{82E060F0-4FF8-4849-8965-E59CBD192558}"/>
    <cellStyle name="Normal 27 2 4 2 2 2" xfId="22433" xr:uid="{E7BFB1B8-72BE-4BB7-AF61-8E5D6489D43F}"/>
    <cellStyle name="Normal 27 2 4 2 3" xfId="16522" xr:uid="{5EEF79F0-7DE4-4E99-96C9-C421B256E0F5}"/>
    <cellStyle name="Normal 27 2 4 3" xfId="7653" xr:uid="{E635CEE3-6830-462F-B363-395FA2620A84}"/>
    <cellStyle name="Normal 27 2 4 3 2" xfId="19478" xr:uid="{92D03FD8-F1BB-4360-A3B3-4F62B187B272}"/>
    <cellStyle name="Normal 27 2 4 4" xfId="13567" xr:uid="{836CAB47-80B6-43B8-B9E2-59503C7FC7E3}"/>
    <cellStyle name="Normal 27 2 5" xfId="3219" xr:uid="{E69F88CB-BBF4-45AA-A9BC-F2FC278676F4}"/>
    <cellStyle name="Normal 27 2 5 2" xfId="9132" xr:uid="{DBB467C4-8D1C-43D6-8A20-8CDF38268A55}"/>
    <cellStyle name="Normal 27 2 5 2 2" xfId="20956" xr:uid="{C2EA3186-9D18-4D67-9432-61F2075EAF5E}"/>
    <cellStyle name="Normal 27 2 5 3" xfId="15045" xr:uid="{638E2463-6A75-4197-AB58-A638DBCC864C}"/>
    <cellStyle name="Normal 27 2 6" xfId="6176" xr:uid="{C95455D9-CC38-451E-8387-7B8A06CFA061}"/>
    <cellStyle name="Normal 27 2 6 2" xfId="18001" xr:uid="{C036F8DF-B525-4C14-AC91-ABAAD8185897}"/>
    <cellStyle name="Normal 27 2 7" xfId="12090" xr:uid="{31094783-CE26-4D21-AFF9-CE3D03A94EBC}"/>
    <cellStyle name="Normal 27 3" xfId="376" xr:uid="{A03CEF7F-51D0-4ABD-852A-869422B5D215}"/>
    <cellStyle name="Normal 27 3 2" xfId="747" xr:uid="{02DE2485-517B-4074-B537-D948A12C62C9}"/>
    <cellStyle name="Normal 27 3 2 2" xfId="1488" xr:uid="{5A1AB819-2575-4659-A07E-4BE47C6E649F}"/>
    <cellStyle name="Normal 27 3 2 2 2" xfId="2967" xr:uid="{CDB6D85B-3EEB-4A0C-BBBA-C5564F49420C}"/>
    <cellStyle name="Normal 27 3 2 2 2 2" xfId="5924" xr:uid="{7A572731-74E5-4535-87D8-B2B8A19FDBDB}"/>
    <cellStyle name="Normal 27 3 2 2 2 2 2" xfId="11837" xr:uid="{67AB99A6-0826-46C7-A539-C1625466B0C1}"/>
    <cellStyle name="Normal 27 3 2 2 2 2 2 2" xfId="23661" xr:uid="{9529C2E0-F8B3-4B7A-AFE6-089E1408B951}"/>
    <cellStyle name="Normal 27 3 2 2 2 2 3" xfId="17750" xr:uid="{4026E64F-7789-4D8B-BA8A-59C5AE23995D}"/>
    <cellStyle name="Normal 27 3 2 2 2 3" xfId="8881" xr:uid="{14B2EFC0-A82E-4770-832F-9D37603963EB}"/>
    <cellStyle name="Normal 27 3 2 2 2 3 2" xfId="20706" xr:uid="{5E1E15B9-2376-4B40-B253-AF2FB4FE2955}"/>
    <cellStyle name="Normal 27 3 2 2 2 4" xfId="14795" xr:uid="{F28CF738-BAEE-422E-A0DC-DC85E735F870}"/>
    <cellStyle name="Normal 27 3 2 2 3" xfId="4447" xr:uid="{1F778D1A-CCD7-4463-A715-A95943A665EC}"/>
    <cellStyle name="Normal 27 3 2 2 3 2" xfId="10360" xr:uid="{527CBAE5-E1D2-4843-A5A0-1111418A0E62}"/>
    <cellStyle name="Normal 27 3 2 2 3 2 2" xfId="22184" xr:uid="{97345DF7-CF3F-4D38-AF97-CFC1450CA8B3}"/>
    <cellStyle name="Normal 27 3 2 2 3 3" xfId="16273" xr:uid="{8693E1AE-EF73-40A7-8B58-937907B88013}"/>
    <cellStyle name="Normal 27 3 2 2 4" xfId="7404" xr:uid="{C70F875B-050E-44AB-B2E0-1E06BE1A4E83}"/>
    <cellStyle name="Normal 27 3 2 2 4 2" xfId="19229" xr:uid="{0B2A3440-A589-4094-96D4-F2891C94D4B5}"/>
    <cellStyle name="Normal 27 3 2 2 5" xfId="13318" xr:uid="{7986998D-9902-4910-8BE2-1CB12025C107}"/>
    <cellStyle name="Normal 27 3 2 3" xfId="2228" xr:uid="{92BFFCAA-CCB8-4FC7-B5FF-0AA49724894B}"/>
    <cellStyle name="Normal 27 3 2 3 2" xfId="5185" xr:uid="{DFC9332D-A949-434C-A8FE-4E36E0E11D79}"/>
    <cellStyle name="Normal 27 3 2 3 2 2" xfId="11098" xr:uid="{14E037EB-201B-42B8-8CC0-D96D27D0EDCE}"/>
    <cellStyle name="Normal 27 3 2 3 2 2 2" xfId="22922" xr:uid="{90DEB44F-0509-4924-ADB6-4684A68AD5BC}"/>
    <cellStyle name="Normal 27 3 2 3 2 3" xfId="17011" xr:uid="{F2817D7A-DAFD-437D-ABDD-936EF10F1D84}"/>
    <cellStyle name="Normal 27 3 2 3 3" xfId="8142" xr:uid="{A4E353B2-5C81-4121-A67E-BC39C6EAE307}"/>
    <cellStyle name="Normal 27 3 2 3 3 2" xfId="19967" xr:uid="{AF6CFC30-641D-4CC3-998D-43F92684E7A4}"/>
    <cellStyle name="Normal 27 3 2 3 4" xfId="14056" xr:uid="{530FBB89-7B6E-413B-A8CC-E67BA82E900A}"/>
    <cellStyle name="Normal 27 3 2 4" xfId="3708" xr:uid="{AC2B5535-709C-4B78-BDB9-CB5984122FB9}"/>
    <cellStyle name="Normal 27 3 2 4 2" xfId="9621" xr:uid="{F0BA18D9-6876-4574-A5C0-B717518C9112}"/>
    <cellStyle name="Normal 27 3 2 4 2 2" xfId="21445" xr:uid="{A4F1260E-A3C4-4D97-80BD-0C626A5A5C29}"/>
    <cellStyle name="Normal 27 3 2 4 3" xfId="15534" xr:uid="{A04FF0FF-5FBE-4C93-B3BC-A57CDCB696DC}"/>
    <cellStyle name="Normal 27 3 2 5" xfId="6665" xr:uid="{9EFCFC73-7D5B-4803-B94C-E4277B5B12DE}"/>
    <cellStyle name="Normal 27 3 2 5 2" xfId="18490" xr:uid="{E4498AF3-FA70-4DD1-B042-294D319672AB}"/>
    <cellStyle name="Normal 27 3 2 6" xfId="12579" xr:uid="{2995141A-4546-40D0-8068-4ABE2A4BE4C1}"/>
    <cellStyle name="Normal 27 3 3" xfId="1120" xr:uid="{3F12A9C4-3A9A-4111-9569-5F86F229C81E}"/>
    <cellStyle name="Normal 27 3 3 2" xfId="2599" xr:uid="{F413BE6B-1B9C-4E3F-B923-4C36C1A1412A}"/>
    <cellStyle name="Normal 27 3 3 2 2" xfId="5556" xr:uid="{2D87D738-423F-47E3-819D-7B61D870CD29}"/>
    <cellStyle name="Normal 27 3 3 2 2 2" xfId="11469" xr:uid="{E7317269-ABED-46B7-82E7-1201D5D72F88}"/>
    <cellStyle name="Normal 27 3 3 2 2 2 2" xfId="23293" xr:uid="{6AE2E5FE-D8CD-42DE-830E-0E7FC0AC0B5D}"/>
    <cellStyle name="Normal 27 3 3 2 2 3" xfId="17382" xr:uid="{198DF1E2-1625-4C8C-A297-BCEA986AE11D}"/>
    <cellStyle name="Normal 27 3 3 2 3" xfId="8513" xr:uid="{EFB1CB43-39BE-4915-90AB-618B0F5BF6F9}"/>
    <cellStyle name="Normal 27 3 3 2 3 2" xfId="20338" xr:uid="{3C221621-268A-4483-B6A9-3EB90AC1C2BD}"/>
    <cellStyle name="Normal 27 3 3 2 4" xfId="14427" xr:uid="{E00173BC-8E1F-40C6-8D98-48AC148E5436}"/>
    <cellStyle name="Normal 27 3 3 3" xfId="4079" xr:uid="{0E7B4100-191E-41B7-BC21-CB0FC442F819}"/>
    <cellStyle name="Normal 27 3 3 3 2" xfId="9992" xr:uid="{5FFE6D22-0C36-4E14-8B4D-2B4A6DFC5244}"/>
    <cellStyle name="Normal 27 3 3 3 2 2" xfId="21816" xr:uid="{BACCD8EF-5198-4B97-A8FB-7D843F7A0160}"/>
    <cellStyle name="Normal 27 3 3 3 3" xfId="15905" xr:uid="{0005E034-2D14-4408-9AAA-6528437EEE13}"/>
    <cellStyle name="Normal 27 3 3 4" xfId="7036" xr:uid="{CF5B2E2B-D7FB-463C-9198-5E93E4FC3050}"/>
    <cellStyle name="Normal 27 3 3 4 2" xfId="18861" xr:uid="{A3AC8ED4-0F74-4D68-BD70-2F40E2232B71}"/>
    <cellStyle name="Normal 27 3 3 5" xfId="12950" xr:uid="{747D5F84-9C4C-44C6-8B63-7AEA5E5B4C50}"/>
    <cellStyle name="Normal 27 3 4" xfId="1860" xr:uid="{718907B1-763C-42DF-B91E-F0FBD51C42D8}"/>
    <cellStyle name="Normal 27 3 4 2" xfId="4817" xr:uid="{5472FBC1-15E2-4E65-9ADF-1A60AF5653F5}"/>
    <cellStyle name="Normal 27 3 4 2 2" xfId="10730" xr:uid="{9638F6FF-6C53-4B3E-BD68-1CB5A3AE59E6}"/>
    <cellStyle name="Normal 27 3 4 2 2 2" xfId="22554" xr:uid="{155DCC29-D264-4A15-ACB4-87FC2B579EF8}"/>
    <cellStyle name="Normal 27 3 4 2 3" xfId="16643" xr:uid="{22651F80-175B-421C-B638-E4D443114D40}"/>
    <cellStyle name="Normal 27 3 4 3" xfId="7774" xr:uid="{990773E7-CF40-4B22-8FBE-F7E1A45DE5B0}"/>
    <cellStyle name="Normal 27 3 4 3 2" xfId="19599" xr:uid="{44947135-AD2C-4B19-9342-0DCD3606CF1F}"/>
    <cellStyle name="Normal 27 3 4 4" xfId="13688" xr:uid="{811D1915-7269-4FED-B7AE-0C94C141DD15}"/>
    <cellStyle name="Normal 27 3 5" xfId="3340" xr:uid="{7D9207AB-0F6E-4E35-88DC-D82BDB4F9E48}"/>
    <cellStyle name="Normal 27 3 5 2" xfId="9253" xr:uid="{3B3C650C-37AA-4F28-9682-2C53B9D27818}"/>
    <cellStyle name="Normal 27 3 5 2 2" xfId="21077" xr:uid="{8AB0654C-B4E5-431F-8C1B-8AEEE961843C}"/>
    <cellStyle name="Normal 27 3 5 3" xfId="15166" xr:uid="{238414E8-516B-408E-9A75-B5F8ACD6DCA2}"/>
    <cellStyle name="Normal 27 3 6" xfId="6297" xr:uid="{42FC0B84-5651-48E7-8BCA-F46B25A77F2D}"/>
    <cellStyle name="Normal 27 3 6 2" xfId="18122" xr:uid="{D4F40592-1DD8-4934-B491-E94C67081AF4}"/>
    <cellStyle name="Normal 27 3 7" xfId="12211" xr:uid="{E1BB2414-BCD1-488C-AB59-9590E517B902}"/>
    <cellStyle name="Normal 27 4" xfId="504" xr:uid="{AFE9F44F-6F13-440D-918D-CF1D36C82674}"/>
    <cellStyle name="Normal 27 4 2" xfId="1246" xr:uid="{67B5384D-3854-4273-96B5-2D5C793FFCD0}"/>
    <cellStyle name="Normal 27 4 2 2" xfId="2725" xr:uid="{8FCEEC94-654D-4E3D-B3C3-B3D063812209}"/>
    <cellStyle name="Normal 27 4 2 2 2" xfId="5682" xr:uid="{B6732B73-97A1-41A2-8833-6F830F8AE413}"/>
    <cellStyle name="Normal 27 4 2 2 2 2" xfId="11595" xr:uid="{999AD9B6-DA88-44F1-9F51-75F49F542F50}"/>
    <cellStyle name="Normal 27 4 2 2 2 2 2" xfId="23419" xr:uid="{24E0890A-F788-4BEA-871E-3FF32CED4C1B}"/>
    <cellStyle name="Normal 27 4 2 2 2 3" xfId="17508" xr:uid="{39F86844-D271-48DF-895E-BEAE83927054}"/>
    <cellStyle name="Normal 27 4 2 2 3" xfId="8639" xr:uid="{F54E085A-928F-4557-9E71-9DCDEF789DEC}"/>
    <cellStyle name="Normal 27 4 2 2 3 2" xfId="20464" xr:uid="{EF91B47E-E943-4207-B058-78F2106B4CEE}"/>
    <cellStyle name="Normal 27 4 2 2 4" xfId="14553" xr:uid="{D393C94E-6D00-4DE4-84B9-DDCF7B87EB7D}"/>
    <cellStyle name="Normal 27 4 2 3" xfId="4205" xr:uid="{7EBC4410-A0BE-4DE9-A482-F439B4650756}"/>
    <cellStyle name="Normal 27 4 2 3 2" xfId="10118" xr:uid="{B14C77C0-D9D5-4FD4-8048-52F6DE7150F5}"/>
    <cellStyle name="Normal 27 4 2 3 2 2" xfId="21942" xr:uid="{31751C84-CD72-49D8-909A-3400F4578456}"/>
    <cellStyle name="Normal 27 4 2 3 3" xfId="16031" xr:uid="{A7917C76-0272-4448-8FEE-9DF1FC459F93}"/>
    <cellStyle name="Normal 27 4 2 4" xfId="7162" xr:uid="{105B94BF-5F2E-4445-9550-8D127EADECA1}"/>
    <cellStyle name="Normal 27 4 2 4 2" xfId="18987" xr:uid="{A97A324D-A915-43A5-BBA4-000908D83B22}"/>
    <cellStyle name="Normal 27 4 2 5" xfId="13076" xr:uid="{CB783164-80B9-433B-9339-93622C697531}"/>
    <cellStyle name="Normal 27 4 3" xfId="1986" xr:uid="{22308552-8D8B-40F8-A72B-4881CBFC720F}"/>
    <cellStyle name="Normal 27 4 3 2" xfId="4943" xr:uid="{B4416F56-155E-4DD6-BE0D-B1F48182B606}"/>
    <cellStyle name="Normal 27 4 3 2 2" xfId="10856" xr:uid="{3B6D5EA8-EE94-48B1-A8C2-CF61507ADF76}"/>
    <cellStyle name="Normal 27 4 3 2 2 2" xfId="22680" xr:uid="{6071BC95-6EF8-45C8-9354-16E20E04F10A}"/>
    <cellStyle name="Normal 27 4 3 2 3" xfId="16769" xr:uid="{6215C983-EEFE-4487-9193-19827A06632B}"/>
    <cellStyle name="Normal 27 4 3 3" xfId="7900" xr:uid="{7C5A3B59-2ACA-4368-A392-2076A000AA4B}"/>
    <cellStyle name="Normal 27 4 3 3 2" xfId="19725" xr:uid="{A2620A1D-3A7D-4BDF-84E7-F8CECED1AE2F}"/>
    <cellStyle name="Normal 27 4 3 4" xfId="13814" xr:uid="{8CC4E72A-757C-44D6-9E7C-4F3D60E7C690}"/>
    <cellStyle name="Normal 27 4 4" xfId="3466" xr:uid="{22C6DB9C-AFA9-4617-A396-722681D4B9B6}"/>
    <cellStyle name="Normal 27 4 4 2" xfId="9379" xr:uid="{55EF919F-5A89-4EDC-9E7D-091467C7E5F6}"/>
    <cellStyle name="Normal 27 4 4 2 2" xfId="21203" xr:uid="{8BB05AAC-D25F-4B24-A1F7-C90A5A8B29C3}"/>
    <cellStyle name="Normal 27 4 4 3" xfId="15292" xr:uid="{E62F4244-529E-4395-B4BB-C1F4F1D1FFF6}"/>
    <cellStyle name="Normal 27 4 5" xfId="6423" xr:uid="{0684BCA5-77F2-4692-B1D5-AA373B9C97BE}"/>
    <cellStyle name="Normal 27 4 5 2" xfId="18248" xr:uid="{D049ABF2-1F74-4CFD-BE6F-260A73F3F4FB}"/>
    <cellStyle name="Normal 27 4 6" xfId="12337" xr:uid="{17EB6631-A7C5-4FE2-9852-1EF14C71DD41}"/>
    <cellStyle name="Normal 27 5" xfId="878" xr:uid="{FBAB61DC-9EC3-479B-BF76-770002DDE5FB}"/>
    <cellStyle name="Normal 27 5 2" xfId="2357" xr:uid="{EFF77026-71F2-4E7B-BC56-AAB0299912E5}"/>
    <cellStyle name="Normal 27 5 2 2" xfId="5314" xr:uid="{41C043F7-A2A7-4DFC-8A6C-CADFF6A2C29C}"/>
    <cellStyle name="Normal 27 5 2 2 2" xfId="11227" xr:uid="{6C67E61D-F589-4AC3-BBA5-2783D3C57F4A}"/>
    <cellStyle name="Normal 27 5 2 2 2 2" xfId="23051" xr:uid="{5762AF81-7A2E-47AA-A826-13D5D78297D8}"/>
    <cellStyle name="Normal 27 5 2 2 3" xfId="17140" xr:uid="{C5C8194D-F23C-4F6E-876D-D3BF1F9806AF}"/>
    <cellStyle name="Normal 27 5 2 3" xfId="8271" xr:uid="{50DE75A0-1D70-4DC8-A447-9077F4750EF8}"/>
    <cellStyle name="Normal 27 5 2 3 2" xfId="20096" xr:uid="{E8E57A66-E8C3-45AA-9E13-378AC8D107A4}"/>
    <cellStyle name="Normal 27 5 2 4" xfId="14185" xr:uid="{9B1B0D04-349C-4DC2-B108-14CF0B26CAAB}"/>
    <cellStyle name="Normal 27 5 3" xfId="3837" xr:uid="{D5BC8B54-87B4-4DB1-B5A4-2779EFB58F0F}"/>
    <cellStyle name="Normal 27 5 3 2" xfId="9750" xr:uid="{ECF93DDA-8D46-4EF2-8918-91628A9A6CF3}"/>
    <cellStyle name="Normal 27 5 3 2 2" xfId="21574" xr:uid="{912783BA-B632-40FA-9A07-65D7D7B6AA6B}"/>
    <cellStyle name="Normal 27 5 3 3" xfId="15663" xr:uid="{41A330AB-F8D2-4B5E-92CB-6312F5CD911C}"/>
    <cellStyle name="Normal 27 5 4" xfId="6794" xr:uid="{AF96C98A-6304-4C49-B9E4-411A70510CDF}"/>
    <cellStyle name="Normal 27 5 4 2" xfId="18619" xr:uid="{378BF6F8-F741-4E6D-B1E2-D7B8F2734CFF}"/>
    <cellStyle name="Normal 27 5 5" xfId="12708" xr:uid="{3DAE06EB-EA04-423B-BE54-F3847CECF333}"/>
    <cellStyle name="Normal 27 6" xfId="1618" xr:uid="{AAE814D3-ECBC-4B8E-812A-E1C5EC99F9B2}"/>
    <cellStyle name="Normal 27 6 2" xfId="4575" xr:uid="{1A5485C7-AF76-4853-9F46-35B0C5C9BEDF}"/>
    <cellStyle name="Normal 27 6 2 2" xfId="10488" xr:uid="{B4B7730B-B966-46C0-B764-BAF692234F0D}"/>
    <cellStyle name="Normal 27 6 2 2 2" xfId="22312" xr:uid="{1963EA9F-9C48-4B7B-A0A7-C3DA5C1DD01A}"/>
    <cellStyle name="Normal 27 6 2 3" xfId="16401" xr:uid="{84F483A6-FAB6-405C-8ADC-83CA5086A7F2}"/>
    <cellStyle name="Normal 27 6 3" xfId="7532" xr:uid="{56BEE218-8F67-40BA-93F3-B974229A6D13}"/>
    <cellStyle name="Normal 27 6 3 2" xfId="19357" xr:uid="{C73D1011-F8D9-4F24-88E6-D2A6F6517823}"/>
    <cellStyle name="Normal 27 6 4" xfId="13446" xr:uid="{1ACBBE12-5D80-4F44-A96B-25A81178C813}"/>
    <cellStyle name="Normal 27 7" xfId="3098" xr:uid="{3813E3C4-6B2E-404D-A8C9-151224A9FD2A}"/>
    <cellStyle name="Normal 27 7 2" xfId="9011" xr:uid="{B18170C0-21AD-48DB-AE56-A59FEFBDC252}"/>
    <cellStyle name="Normal 27 7 2 2" xfId="20835" xr:uid="{96D4224D-BD48-4E99-A7A0-5C026CDE40D3}"/>
    <cellStyle name="Normal 27 7 3" xfId="14924" xr:uid="{CD6324FA-D4DA-4DF6-B30A-2864597E362D}"/>
    <cellStyle name="Normal 27 8" xfId="6055" xr:uid="{F99029F1-48BF-4B8F-BD91-5F203E3F659E}"/>
    <cellStyle name="Normal 27 8 2" xfId="17880" xr:uid="{72209CFA-D7C6-4460-9E60-836A098FB478}"/>
    <cellStyle name="Normal 27 9" xfId="11969" xr:uid="{9ADEE286-C0D5-44A8-847A-5408164AC0DD}"/>
    <cellStyle name="Normal 28" xfId="130" xr:uid="{61AE9B62-2260-4040-982A-17CD64C8760D}"/>
    <cellStyle name="Normal 28 2" xfId="254" xr:uid="{5B2EABB6-C37A-45B2-A22F-00735FA68F76}"/>
    <cellStyle name="Normal 28 2 2" xfId="626" xr:uid="{44A4DCC8-716C-40B1-A632-9C05EE6D6085}"/>
    <cellStyle name="Normal 28 2 2 2" xfId="1368" xr:uid="{2BC4CC03-9486-4223-B135-D8029FB80028}"/>
    <cellStyle name="Normal 28 2 2 2 2" xfId="2847" xr:uid="{55E7AA22-5E66-487E-8577-3196EB3EC6FC}"/>
    <cellStyle name="Normal 28 2 2 2 2 2" xfId="5804" xr:uid="{0DA24E90-5A0F-4E16-8F69-7CD74C8F81B0}"/>
    <cellStyle name="Normal 28 2 2 2 2 2 2" xfId="11717" xr:uid="{7EF762D4-B3BC-46E7-B2C8-217921E9CA3A}"/>
    <cellStyle name="Normal 28 2 2 2 2 2 2 2" xfId="23541" xr:uid="{0F4ED331-3BAC-4B9F-A8E5-3DC796C1D1E5}"/>
    <cellStyle name="Normal 28 2 2 2 2 2 3" xfId="17630" xr:uid="{81502A94-B4CB-4EBB-B551-D2E6A6DA5A2F}"/>
    <cellStyle name="Normal 28 2 2 2 2 3" xfId="8761" xr:uid="{60A82523-9543-4BE2-9FC2-F3071D1274E2}"/>
    <cellStyle name="Normal 28 2 2 2 2 3 2" xfId="20586" xr:uid="{F75D54DB-316B-404F-BE90-18023AD346BA}"/>
    <cellStyle name="Normal 28 2 2 2 2 4" xfId="14675" xr:uid="{19C26FB2-83B3-4520-9FA6-4B4CCD569C8D}"/>
    <cellStyle name="Normal 28 2 2 2 3" xfId="4327" xr:uid="{8E99C7F0-764B-408A-B2C5-8D1E3FD3C8F1}"/>
    <cellStyle name="Normal 28 2 2 2 3 2" xfId="10240" xr:uid="{5991A4C3-0EED-4F79-90DD-379256A861B4}"/>
    <cellStyle name="Normal 28 2 2 2 3 2 2" xfId="22064" xr:uid="{BD47EF69-40EC-49AA-ACCE-A0828244C84F}"/>
    <cellStyle name="Normal 28 2 2 2 3 3" xfId="16153" xr:uid="{4109F57E-A386-4E88-A750-E32A934D7418}"/>
    <cellStyle name="Normal 28 2 2 2 4" xfId="7284" xr:uid="{4E8BC3B5-833B-48C8-8366-38BEF36F6EC7}"/>
    <cellStyle name="Normal 28 2 2 2 4 2" xfId="19109" xr:uid="{6FDDF906-CEB5-4E00-86B1-CF7179B495A4}"/>
    <cellStyle name="Normal 28 2 2 2 5" xfId="13198" xr:uid="{1C91D04B-F747-44D9-9B98-606F659B8F21}"/>
    <cellStyle name="Normal 28 2 2 3" xfId="2108" xr:uid="{42FA618A-0CAA-4738-97E9-C5491E05DEFD}"/>
    <cellStyle name="Normal 28 2 2 3 2" xfId="5065" xr:uid="{35583B03-4CB4-4AA4-A6A2-8CA784D47AB1}"/>
    <cellStyle name="Normal 28 2 2 3 2 2" xfId="10978" xr:uid="{6C54FD1B-42DD-4E05-9EEC-A9C3297535AD}"/>
    <cellStyle name="Normal 28 2 2 3 2 2 2" xfId="22802" xr:uid="{45D4F07E-4D3A-4A62-B926-B96813899FB5}"/>
    <cellStyle name="Normal 28 2 2 3 2 3" xfId="16891" xr:uid="{6B7340E8-50ED-4171-863F-04698B70CCC2}"/>
    <cellStyle name="Normal 28 2 2 3 3" xfId="8022" xr:uid="{629B1911-B7E1-4020-80FF-8CCDF0DBC362}"/>
    <cellStyle name="Normal 28 2 2 3 3 2" xfId="19847" xr:uid="{E84872C8-2D3E-4FE3-A795-38B11D758A19}"/>
    <cellStyle name="Normal 28 2 2 3 4" xfId="13936" xr:uid="{EB9F4465-9D9C-49DA-AD33-8371E92E3720}"/>
    <cellStyle name="Normal 28 2 2 4" xfId="3588" xr:uid="{AA7F7F6B-CBB1-4F2F-B229-FEC48E8043CF}"/>
    <cellStyle name="Normal 28 2 2 4 2" xfId="9501" xr:uid="{DB17187E-E06D-4A72-BF1C-62E0D8ADFF35}"/>
    <cellStyle name="Normal 28 2 2 4 2 2" xfId="21325" xr:uid="{A2D62437-5C2E-483E-96C6-EACA8C5208DE}"/>
    <cellStyle name="Normal 28 2 2 4 3" xfId="15414" xr:uid="{89E3D782-6747-40C3-A2A2-0243186DF8FB}"/>
    <cellStyle name="Normal 28 2 2 5" xfId="6545" xr:uid="{F60E2430-C182-41A4-BCB5-D5822CDFFB24}"/>
    <cellStyle name="Normal 28 2 2 5 2" xfId="18370" xr:uid="{98EF9516-4605-4E92-B32E-03EEA5B1C29A}"/>
    <cellStyle name="Normal 28 2 2 6" xfId="12459" xr:uid="{C46421C0-ADEB-492D-BDB1-5E600EB28921}"/>
    <cellStyle name="Normal 28 2 3" xfId="1000" xr:uid="{6DDF1C2C-3F65-42A6-B9D2-83AB028DAEEE}"/>
    <cellStyle name="Normal 28 2 3 2" xfId="2479" xr:uid="{15437A50-2987-451A-B95C-B8D053EBC385}"/>
    <cellStyle name="Normal 28 2 3 2 2" xfId="5436" xr:uid="{46D87840-4849-4372-87F6-4FDFB053C345}"/>
    <cellStyle name="Normal 28 2 3 2 2 2" xfId="11349" xr:uid="{0B42037E-7AC1-478F-9ED0-22163EA136BF}"/>
    <cellStyle name="Normal 28 2 3 2 2 2 2" xfId="23173" xr:uid="{B0DB3007-9772-42E4-9BE7-A34B43535189}"/>
    <cellStyle name="Normal 28 2 3 2 2 3" xfId="17262" xr:uid="{CB5EDA01-DCD1-49E8-8E53-B0E1D5DB221C}"/>
    <cellStyle name="Normal 28 2 3 2 3" xfId="8393" xr:uid="{EE62B36E-E03A-4294-844D-E005980C40BB}"/>
    <cellStyle name="Normal 28 2 3 2 3 2" xfId="20218" xr:uid="{A307B8C8-2C6E-4E2E-96B4-B0278F5FFB3F}"/>
    <cellStyle name="Normal 28 2 3 2 4" xfId="14307" xr:uid="{F579CADF-BC8C-4505-AEB7-4931EBEFDF9C}"/>
    <cellStyle name="Normal 28 2 3 3" xfId="3959" xr:uid="{944494DC-CA3C-4D0C-8BCC-F32BFBD1D88C}"/>
    <cellStyle name="Normal 28 2 3 3 2" xfId="9872" xr:uid="{46371C69-2472-4E3E-8DAC-9692144EE29C}"/>
    <cellStyle name="Normal 28 2 3 3 2 2" xfId="21696" xr:uid="{8C4A06D1-164B-4248-8506-4663A008DFB2}"/>
    <cellStyle name="Normal 28 2 3 3 3" xfId="15785" xr:uid="{E89B3F27-734C-44D9-8490-FABDCB6FD9D6}"/>
    <cellStyle name="Normal 28 2 3 4" xfId="6916" xr:uid="{7311B692-0610-4257-8B29-507E0D551233}"/>
    <cellStyle name="Normal 28 2 3 4 2" xfId="18741" xr:uid="{D2FD4F4A-DCDB-4D31-A110-03093DF2853E}"/>
    <cellStyle name="Normal 28 2 3 5" xfId="12830" xr:uid="{E9C55898-9371-4CB9-88EE-DD11CE9BD9A6}"/>
    <cellStyle name="Normal 28 2 4" xfId="1740" xr:uid="{6E97D148-3929-4090-A75E-A48A99BAE723}"/>
    <cellStyle name="Normal 28 2 4 2" xfId="4697" xr:uid="{44968B23-5023-4304-9580-5C75EE0740AF}"/>
    <cellStyle name="Normal 28 2 4 2 2" xfId="10610" xr:uid="{A6707D5E-D609-48F3-ACF4-FA6162717FAE}"/>
    <cellStyle name="Normal 28 2 4 2 2 2" xfId="22434" xr:uid="{64234D13-8839-4E1B-AEB9-DA072FFE5B46}"/>
    <cellStyle name="Normal 28 2 4 2 3" xfId="16523" xr:uid="{A7981665-6171-4510-80E8-582410C0F557}"/>
    <cellStyle name="Normal 28 2 4 3" xfId="7654" xr:uid="{FF089E46-0E4D-408F-8602-35970D3C06BB}"/>
    <cellStyle name="Normal 28 2 4 3 2" xfId="19479" xr:uid="{4188A743-7B7B-4C4C-8786-F497E3D65D6D}"/>
    <cellStyle name="Normal 28 2 4 4" xfId="13568" xr:uid="{62D33420-578C-4016-AFB5-260C452EAEF5}"/>
    <cellStyle name="Normal 28 2 5" xfId="3220" xr:uid="{6994199A-911F-46B7-93F7-069ADE8C5686}"/>
    <cellStyle name="Normal 28 2 5 2" xfId="9133" xr:uid="{80AE2BDF-27D5-44C9-83CC-AB25AACE5EDC}"/>
    <cellStyle name="Normal 28 2 5 2 2" xfId="20957" xr:uid="{61FD748B-73F4-4BE4-82B5-C9846FB9E13B}"/>
    <cellStyle name="Normal 28 2 5 3" xfId="15046" xr:uid="{829F654A-3191-4C20-AD40-F414DFEDA21C}"/>
    <cellStyle name="Normal 28 2 6" xfId="6177" xr:uid="{9DC58A17-ABB9-4723-976A-150448608D8E}"/>
    <cellStyle name="Normal 28 2 6 2" xfId="18002" xr:uid="{5367A579-4D75-4174-9148-C6301BD18A66}"/>
    <cellStyle name="Normal 28 2 7" xfId="12091" xr:uid="{A47CF755-DA7E-428A-A7A2-293E59D7C88F}"/>
    <cellStyle name="Normal 28 3" xfId="377" xr:uid="{C3D88A35-A606-4351-B9E4-CE0371C9AF7B}"/>
    <cellStyle name="Normal 28 3 2" xfId="748" xr:uid="{A752C6E6-D4E3-41FA-A6F9-B695A064C7A0}"/>
    <cellStyle name="Normal 28 3 2 2" xfId="1489" xr:uid="{8E432196-AC74-4465-ABF8-4005D536C29F}"/>
    <cellStyle name="Normal 28 3 2 2 2" xfId="2968" xr:uid="{D1A8B3FE-3F22-4E57-8D98-EE7170CBF066}"/>
    <cellStyle name="Normal 28 3 2 2 2 2" xfId="5925" xr:uid="{E953F0AE-466C-47DF-A688-2DCA66E79BB6}"/>
    <cellStyle name="Normal 28 3 2 2 2 2 2" xfId="11838" xr:uid="{980EBB49-FD09-446B-A0A5-30B3BA283B4D}"/>
    <cellStyle name="Normal 28 3 2 2 2 2 2 2" xfId="23662" xr:uid="{FF2D15AD-B5F8-4A25-966C-55583D61BE43}"/>
    <cellStyle name="Normal 28 3 2 2 2 2 3" xfId="17751" xr:uid="{3F72BC10-46E5-439D-854B-D2498E1EEC6F}"/>
    <cellStyle name="Normal 28 3 2 2 2 3" xfId="8882" xr:uid="{F81D5899-E676-4BA2-85E6-F3C0CE0E1297}"/>
    <cellStyle name="Normal 28 3 2 2 2 3 2" xfId="20707" xr:uid="{B15556C4-9521-4BB8-8A5F-37FD2CA9DEF0}"/>
    <cellStyle name="Normal 28 3 2 2 2 4" xfId="14796" xr:uid="{969AF6DE-8B78-4760-A9A7-4E6609ED2C7A}"/>
    <cellStyle name="Normal 28 3 2 2 3" xfId="4448" xr:uid="{ADDED599-7932-4FB6-B4CF-B0A93EB9E498}"/>
    <cellStyle name="Normal 28 3 2 2 3 2" xfId="10361" xr:uid="{1D02586E-9AE5-4290-98C9-39C0405F9FAA}"/>
    <cellStyle name="Normal 28 3 2 2 3 2 2" xfId="22185" xr:uid="{4EAC11FD-B323-48B0-9A26-25EB9CF23279}"/>
    <cellStyle name="Normal 28 3 2 2 3 3" xfId="16274" xr:uid="{0E1DE353-D5B8-4B99-9889-F2B8682F9F64}"/>
    <cellStyle name="Normal 28 3 2 2 4" xfId="7405" xr:uid="{3180C44F-6CBE-4548-87B8-2775119DE242}"/>
    <cellStyle name="Normal 28 3 2 2 4 2" xfId="19230" xr:uid="{346C06D8-22AD-4E89-B56E-17D7343255BA}"/>
    <cellStyle name="Normal 28 3 2 2 5" xfId="13319" xr:uid="{065CF061-C48F-4AA3-BE5B-455AE27B760A}"/>
    <cellStyle name="Normal 28 3 2 3" xfId="2229" xr:uid="{E7B8ED86-8273-4A7A-A274-7A3F017AB938}"/>
    <cellStyle name="Normal 28 3 2 3 2" xfId="5186" xr:uid="{A8B09AD0-9BA3-464F-9D5E-941BFDEBD3AF}"/>
    <cellStyle name="Normal 28 3 2 3 2 2" xfId="11099" xr:uid="{9355E12B-757F-42ED-B8B8-29173976E0F7}"/>
    <cellStyle name="Normal 28 3 2 3 2 2 2" xfId="22923" xr:uid="{1A7BD091-6234-4D6E-A451-EA75659B792E}"/>
    <cellStyle name="Normal 28 3 2 3 2 3" xfId="17012" xr:uid="{19408122-0C73-4D35-9DA2-B1E130C52676}"/>
    <cellStyle name="Normal 28 3 2 3 3" xfId="8143" xr:uid="{90B857B8-D594-4F12-869A-2D83991E0098}"/>
    <cellStyle name="Normal 28 3 2 3 3 2" xfId="19968" xr:uid="{FB7BBF8B-E036-4072-B44D-F3F6A6482140}"/>
    <cellStyle name="Normal 28 3 2 3 4" xfId="14057" xr:uid="{35C1170A-64B5-4A1F-A33D-14D05CA897ED}"/>
    <cellStyle name="Normal 28 3 2 4" xfId="3709" xr:uid="{86C99747-9337-4399-8741-B6E89A39C43D}"/>
    <cellStyle name="Normal 28 3 2 4 2" xfId="9622" xr:uid="{89EEB9AA-29EA-413C-AC7B-E45DCBA67AC4}"/>
    <cellStyle name="Normal 28 3 2 4 2 2" xfId="21446" xr:uid="{BEB550F4-0420-4B91-B979-74603907A046}"/>
    <cellStyle name="Normal 28 3 2 4 3" xfId="15535" xr:uid="{6599386B-757D-4A61-A5C1-A9B3E2326F34}"/>
    <cellStyle name="Normal 28 3 2 5" xfId="6666" xr:uid="{CC4950B0-67C4-4027-9506-A6285A2F6CDD}"/>
    <cellStyle name="Normal 28 3 2 5 2" xfId="18491" xr:uid="{530A407D-8D5B-48A5-9DD4-2299BD02AF29}"/>
    <cellStyle name="Normal 28 3 2 6" xfId="12580" xr:uid="{FFFD7D23-4088-42AF-B10F-4759CA6B8737}"/>
    <cellStyle name="Normal 28 3 3" xfId="1121" xr:uid="{75817571-55B7-4CAE-ABAA-67A6288487E0}"/>
    <cellStyle name="Normal 28 3 3 2" xfId="2600" xr:uid="{3A9FDB61-3BA6-46CD-9B51-3AFD74245CD7}"/>
    <cellStyle name="Normal 28 3 3 2 2" xfId="5557" xr:uid="{85F92A17-F374-4842-BFC9-210232895D3B}"/>
    <cellStyle name="Normal 28 3 3 2 2 2" xfId="11470" xr:uid="{2569D485-0CA9-4916-8C24-88630B491B6D}"/>
    <cellStyle name="Normal 28 3 3 2 2 2 2" xfId="23294" xr:uid="{40A634E0-AB38-46DE-9CDD-B5757EE6F55B}"/>
    <cellStyle name="Normal 28 3 3 2 2 3" xfId="17383" xr:uid="{6AC4DA8B-89D8-4F80-9A30-406B4AD37AD8}"/>
    <cellStyle name="Normal 28 3 3 2 3" xfId="8514" xr:uid="{1E5B42EB-EDEC-4B6D-8791-E638D1B5A74D}"/>
    <cellStyle name="Normal 28 3 3 2 3 2" xfId="20339" xr:uid="{174555A5-EDD1-4F8E-9DFD-7E1DD0FDA49A}"/>
    <cellStyle name="Normal 28 3 3 2 4" xfId="14428" xr:uid="{1613A89D-01FB-47EC-85E3-BEE34904E53E}"/>
    <cellStyle name="Normal 28 3 3 3" xfId="4080" xr:uid="{6A7C306F-6A91-49B5-9A50-B0BD6147FEED}"/>
    <cellStyle name="Normal 28 3 3 3 2" xfId="9993" xr:uid="{4D80CA38-E8FF-4628-BDE3-36F27A15B52C}"/>
    <cellStyle name="Normal 28 3 3 3 2 2" xfId="21817" xr:uid="{9745E147-F0F8-4424-B1CC-535B15A46D39}"/>
    <cellStyle name="Normal 28 3 3 3 3" xfId="15906" xr:uid="{D8EC1DF4-0A0B-4317-86CD-1BE15393C7E0}"/>
    <cellStyle name="Normal 28 3 3 4" xfId="7037" xr:uid="{C1D4FC23-1E3A-43D8-86B2-F5FB082959D8}"/>
    <cellStyle name="Normal 28 3 3 4 2" xfId="18862" xr:uid="{487B5DF8-30E0-437C-B7C4-FA4D0FE1F305}"/>
    <cellStyle name="Normal 28 3 3 5" xfId="12951" xr:uid="{2F38A775-6316-4656-9BF6-F21192A1E760}"/>
    <cellStyle name="Normal 28 3 4" xfId="1861" xr:uid="{1C4C3457-B3C3-449E-A00C-66726FC1FE22}"/>
    <cellStyle name="Normal 28 3 4 2" xfId="4818" xr:uid="{0BB150C4-9B06-401B-880D-2DF3C5E9A28B}"/>
    <cellStyle name="Normal 28 3 4 2 2" xfId="10731" xr:uid="{F27AA0FC-57D7-4468-8210-F2A0F4C4BF04}"/>
    <cellStyle name="Normal 28 3 4 2 2 2" xfId="22555" xr:uid="{74B32030-0D69-4013-BCA2-2A2783D38644}"/>
    <cellStyle name="Normal 28 3 4 2 3" xfId="16644" xr:uid="{3C8FFAE4-2EF1-469F-809D-087FD0ED9674}"/>
    <cellStyle name="Normal 28 3 4 3" xfId="7775" xr:uid="{7FB24931-F000-4708-B8D6-BD44D5206806}"/>
    <cellStyle name="Normal 28 3 4 3 2" xfId="19600" xr:uid="{689F1F50-6F0D-43AC-93C2-75C2C289D3F3}"/>
    <cellStyle name="Normal 28 3 4 4" xfId="13689" xr:uid="{5BA09208-F763-4470-A05C-3579F115B937}"/>
    <cellStyle name="Normal 28 3 5" xfId="3341" xr:uid="{CE344C51-9095-4064-B5F3-7D7E3A97CE64}"/>
    <cellStyle name="Normal 28 3 5 2" xfId="9254" xr:uid="{0BF9A44C-7EB2-4F84-B1D9-FFC38C6FAE09}"/>
    <cellStyle name="Normal 28 3 5 2 2" xfId="21078" xr:uid="{C0F2726E-CFBB-454B-93DD-0CEE26DDC034}"/>
    <cellStyle name="Normal 28 3 5 3" xfId="15167" xr:uid="{11116C29-90BC-4D42-9601-CEBB264E019E}"/>
    <cellStyle name="Normal 28 3 6" xfId="6298" xr:uid="{D0DDC321-226D-4093-B67A-F691B7BFB979}"/>
    <cellStyle name="Normal 28 3 6 2" xfId="18123" xr:uid="{DF1A54F9-43BC-454A-8535-2A979C93405F}"/>
    <cellStyle name="Normal 28 3 7" xfId="12212" xr:uid="{D41087FA-CF9D-426F-85E6-84C43459040E}"/>
    <cellStyle name="Normal 28 4" xfId="505" xr:uid="{FA5E5969-E073-4B6E-88F3-C701238BBA49}"/>
    <cellStyle name="Normal 28 4 2" xfId="1247" xr:uid="{B3603CB6-3EC6-47CA-81DE-F6C307DE2FC5}"/>
    <cellStyle name="Normal 28 4 2 2" xfId="2726" xr:uid="{DA5263D0-AC10-4491-9993-D34C2A2F3C38}"/>
    <cellStyle name="Normal 28 4 2 2 2" xfId="5683" xr:uid="{37F8DC4E-E3E5-45C0-B199-8F622E0ABC30}"/>
    <cellStyle name="Normal 28 4 2 2 2 2" xfId="11596" xr:uid="{F1BB7A90-93A6-429D-8038-96505699C99B}"/>
    <cellStyle name="Normal 28 4 2 2 2 2 2" xfId="23420" xr:uid="{3C2386FF-F647-4825-9722-0B8717D4B16F}"/>
    <cellStyle name="Normal 28 4 2 2 2 3" xfId="17509" xr:uid="{927AF333-6A39-4826-9D65-078650A7248C}"/>
    <cellStyle name="Normal 28 4 2 2 3" xfId="8640" xr:uid="{A949BCB1-E881-4F4E-8483-715AA4A24EB7}"/>
    <cellStyle name="Normal 28 4 2 2 3 2" xfId="20465" xr:uid="{AEED3BA1-99EB-4379-9A48-130DF854FA76}"/>
    <cellStyle name="Normal 28 4 2 2 4" xfId="14554" xr:uid="{6CFFA500-F362-41FF-B0C5-9D08CFD42326}"/>
    <cellStyle name="Normal 28 4 2 3" xfId="4206" xr:uid="{9DB71B10-8B57-450A-B1A5-844A88514F93}"/>
    <cellStyle name="Normal 28 4 2 3 2" xfId="10119" xr:uid="{1EC6BB5C-3662-40E4-8211-AE643AA96C2C}"/>
    <cellStyle name="Normal 28 4 2 3 2 2" xfId="21943" xr:uid="{707BE1A2-8C5A-4AF9-A641-2A6C939A0210}"/>
    <cellStyle name="Normal 28 4 2 3 3" xfId="16032" xr:uid="{3B7D2D20-E1A8-464C-A661-B759F330AFE7}"/>
    <cellStyle name="Normal 28 4 2 4" xfId="7163" xr:uid="{DC69C27C-F043-45A9-8168-F08BE2825930}"/>
    <cellStyle name="Normal 28 4 2 4 2" xfId="18988" xr:uid="{0EDE5560-5DD2-468A-B6F8-0244096D9715}"/>
    <cellStyle name="Normal 28 4 2 5" xfId="13077" xr:uid="{1569457D-002D-4552-8C3B-59268049ECCC}"/>
    <cellStyle name="Normal 28 4 3" xfId="1987" xr:uid="{C88DAC8E-0D55-4A85-9707-A22BB566BC50}"/>
    <cellStyle name="Normal 28 4 3 2" xfId="4944" xr:uid="{8C2007EE-C8DB-41C2-A346-9A42109D9817}"/>
    <cellStyle name="Normal 28 4 3 2 2" xfId="10857" xr:uid="{E932720D-8378-4748-98BD-1F008EEA0FD0}"/>
    <cellStyle name="Normal 28 4 3 2 2 2" xfId="22681" xr:uid="{A2B4D527-4054-42A4-9AFA-05455C38331C}"/>
    <cellStyle name="Normal 28 4 3 2 3" xfId="16770" xr:uid="{75A6E2ED-3BE8-4907-B03E-BE817F49788F}"/>
    <cellStyle name="Normal 28 4 3 3" xfId="7901" xr:uid="{DDB79D09-0A2A-4992-9F3B-366C5AAFE7A7}"/>
    <cellStyle name="Normal 28 4 3 3 2" xfId="19726" xr:uid="{F411D80F-D6D2-4423-9AD3-43DE555C3463}"/>
    <cellStyle name="Normal 28 4 3 4" xfId="13815" xr:uid="{6AA7D23C-AA05-44CE-80DD-5E5E43632E07}"/>
    <cellStyle name="Normal 28 4 4" xfId="3467" xr:uid="{C6F54E9E-E1C3-478B-A9D5-0743663D0C8B}"/>
    <cellStyle name="Normal 28 4 4 2" xfId="9380" xr:uid="{0895D4A1-0DA8-4DCD-B981-1F1095169496}"/>
    <cellStyle name="Normal 28 4 4 2 2" xfId="21204" xr:uid="{FCBF506F-552E-440F-945F-933C1E780E08}"/>
    <cellStyle name="Normal 28 4 4 3" xfId="15293" xr:uid="{52AEDA8C-6750-4FE5-998C-801BB7219BB8}"/>
    <cellStyle name="Normal 28 4 5" xfId="6424" xr:uid="{03E8A2BF-6342-400F-A3B8-3D05C9507847}"/>
    <cellStyle name="Normal 28 4 5 2" xfId="18249" xr:uid="{782C0D1C-DBE1-4895-B9A1-E6663DE3040F}"/>
    <cellStyle name="Normal 28 4 6" xfId="12338" xr:uid="{7AE1D379-5A3F-465D-A406-8099C6E93725}"/>
    <cellStyle name="Normal 28 5" xfId="879" xr:uid="{567DD0C0-D331-421D-B67A-23D3FDF2DA0F}"/>
    <cellStyle name="Normal 28 5 2" xfId="2358" xr:uid="{8B1932B9-EC49-49D3-8074-1274B105C41E}"/>
    <cellStyle name="Normal 28 5 2 2" xfId="5315" xr:uid="{7CF47154-5A45-41A9-B0CE-B1078ACDE2DA}"/>
    <cellStyle name="Normal 28 5 2 2 2" xfId="11228" xr:uid="{C681BB28-F571-4EFD-9D07-43AB2302EFCA}"/>
    <cellStyle name="Normal 28 5 2 2 2 2" xfId="23052" xr:uid="{653FAA4D-59B6-4505-B368-67DB7C807157}"/>
    <cellStyle name="Normal 28 5 2 2 3" xfId="17141" xr:uid="{827D3600-08B4-4ECB-A527-18BCBCE15164}"/>
    <cellStyle name="Normal 28 5 2 3" xfId="8272" xr:uid="{CC2CF4F5-EEE3-4489-818D-3CEFCD8B1381}"/>
    <cellStyle name="Normal 28 5 2 3 2" xfId="20097" xr:uid="{57ABA9C3-9E05-4DCB-BBEF-F83D5F16C3AD}"/>
    <cellStyle name="Normal 28 5 2 4" xfId="14186" xr:uid="{6496493D-2664-4B0D-960A-695F4DA07237}"/>
    <cellStyle name="Normal 28 5 3" xfId="3838" xr:uid="{98A26B89-9A03-47DE-9D35-7CF2DCF6C799}"/>
    <cellStyle name="Normal 28 5 3 2" xfId="9751" xr:uid="{8FC70874-B7AA-40F8-B04E-7956D4CD0778}"/>
    <cellStyle name="Normal 28 5 3 2 2" xfId="21575" xr:uid="{ACAB1C3A-F73F-4F7F-A79E-2009CF4145C2}"/>
    <cellStyle name="Normal 28 5 3 3" xfId="15664" xr:uid="{D0DAC963-8D00-4F4C-B77E-D2665F6FF342}"/>
    <cellStyle name="Normal 28 5 4" xfId="6795" xr:uid="{1EFC37BF-EB2F-4184-8BB6-1FCDBA2BC2AF}"/>
    <cellStyle name="Normal 28 5 4 2" xfId="18620" xr:uid="{01FEC9BB-E21C-4A83-B860-0F448A8B0E83}"/>
    <cellStyle name="Normal 28 5 5" xfId="12709" xr:uid="{F3BAC4C6-AE7A-439C-9601-58B570A92C73}"/>
    <cellStyle name="Normal 28 6" xfId="1619" xr:uid="{6872EE19-11EF-47BA-8AB2-CC22A663D74E}"/>
    <cellStyle name="Normal 28 6 2" xfId="4576" xr:uid="{DE3B82CB-68F6-4FB1-911E-D3B2B730F203}"/>
    <cellStyle name="Normal 28 6 2 2" xfId="10489" xr:uid="{A2F52A15-C6F3-4CC6-ADFC-08AEF6D6CB81}"/>
    <cellStyle name="Normal 28 6 2 2 2" xfId="22313" xr:uid="{B6484632-08E8-4C1F-A7C2-D430795BF78B}"/>
    <cellStyle name="Normal 28 6 2 3" xfId="16402" xr:uid="{9E1CC93A-DAF4-42AC-A533-98CC2435D35C}"/>
    <cellStyle name="Normal 28 6 3" xfId="7533" xr:uid="{9D72F107-2542-4DB0-84E2-19A99EB27476}"/>
    <cellStyle name="Normal 28 6 3 2" xfId="19358" xr:uid="{1CAF1E6E-B6AF-472D-996B-C06A8F0D3B90}"/>
    <cellStyle name="Normal 28 6 4" xfId="13447" xr:uid="{5BC1425F-99BD-4339-9803-399391B63BFD}"/>
    <cellStyle name="Normal 28 7" xfId="3099" xr:uid="{9DC47BE3-9671-4F4A-8192-F7FB9CCA1519}"/>
    <cellStyle name="Normal 28 7 2" xfId="9012" xr:uid="{81622AAC-CD0B-4FFA-840D-CA4A53D7CBE2}"/>
    <cellStyle name="Normal 28 7 2 2" xfId="20836" xr:uid="{B254DBEA-F2FB-4603-BFA4-86B04B36C447}"/>
    <cellStyle name="Normal 28 7 3" xfId="14925" xr:uid="{E91453A1-047A-47CC-8752-11886E2563F3}"/>
    <cellStyle name="Normal 28 8" xfId="6056" xr:uid="{18934CCE-44A1-4E05-A8AD-E2285AAD401B}"/>
    <cellStyle name="Normal 28 8 2" xfId="17881" xr:uid="{772933B8-B442-4B62-B44E-B1B234DFBD59}"/>
    <cellStyle name="Normal 28 9" xfId="11970" xr:uid="{342213FD-5FE7-474A-B6A0-B5991498DC99}"/>
    <cellStyle name="Normal 29" xfId="131" xr:uid="{5B658D9A-7A88-45F4-8E21-51FC301AD54E}"/>
    <cellStyle name="Normal 29 2" xfId="255" xr:uid="{E336598F-B4D6-43B2-BCC3-F30F32BCCF0F}"/>
    <cellStyle name="Normal 29 2 2" xfId="627" xr:uid="{C6928A40-3589-4D9A-AAE0-4F81C13D56C9}"/>
    <cellStyle name="Normal 29 2 2 2" xfId="1369" xr:uid="{9C4F2910-586D-437D-B9E3-2805F880CCA1}"/>
    <cellStyle name="Normal 29 2 2 2 2" xfId="2848" xr:uid="{91822D44-C89F-43F1-B6B1-6D0C2FFF7F66}"/>
    <cellStyle name="Normal 29 2 2 2 2 2" xfId="5805" xr:uid="{5B7B4A1F-230A-41FB-8154-520E1E2B1114}"/>
    <cellStyle name="Normal 29 2 2 2 2 2 2" xfId="11718" xr:uid="{ED824577-6404-43E5-9BEC-36FBE8A63B99}"/>
    <cellStyle name="Normal 29 2 2 2 2 2 2 2" xfId="23542" xr:uid="{D2EB5532-B621-4079-BB3A-E9707B8B5EEF}"/>
    <cellStyle name="Normal 29 2 2 2 2 2 3" xfId="17631" xr:uid="{24C31AA6-E82F-4EB2-94BD-E4EC7F0069DB}"/>
    <cellStyle name="Normal 29 2 2 2 2 3" xfId="8762" xr:uid="{9CDBA2AC-AAB5-4FB2-8011-903690ACC7AB}"/>
    <cellStyle name="Normal 29 2 2 2 2 3 2" xfId="20587" xr:uid="{79772CE2-9BD0-45A9-B86E-04A67554937B}"/>
    <cellStyle name="Normal 29 2 2 2 2 4" xfId="14676" xr:uid="{2B0870F0-99DB-4576-984D-B8973AE7D3D1}"/>
    <cellStyle name="Normal 29 2 2 2 3" xfId="4328" xr:uid="{988C2EBE-03FE-4D38-B532-7A4981177BC2}"/>
    <cellStyle name="Normal 29 2 2 2 3 2" xfId="10241" xr:uid="{527F25EA-BEC1-4822-9852-71D8A387BCD7}"/>
    <cellStyle name="Normal 29 2 2 2 3 2 2" xfId="22065" xr:uid="{92F252EA-6870-4F36-9153-97E57F7C5234}"/>
    <cellStyle name="Normal 29 2 2 2 3 3" xfId="16154" xr:uid="{604F409C-81A4-4978-A7BB-A07A388A61E5}"/>
    <cellStyle name="Normal 29 2 2 2 4" xfId="7285" xr:uid="{8C68CEFC-766A-4496-B2D1-AC53FAFC2F18}"/>
    <cellStyle name="Normal 29 2 2 2 4 2" xfId="19110" xr:uid="{9F6253E1-DF58-429F-A0FE-AC908D0795A1}"/>
    <cellStyle name="Normal 29 2 2 2 5" xfId="13199" xr:uid="{D5D714FB-4B2C-462A-B80F-BF69B6B5FF9B}"/>
    <cellStyle name="Normal 29 2 2 3" xfId="2109" xr:uid="{28CC9D75-A4C0-457C-B23E-422F85B5ED11}"/>
    <cellStyle name="Normal 29 2 2 3 2" xfId="5066" xr:uid="{E044C386-BC91-449C-8334-CD06B89946DB}"/>
    <cellStyle name="Normal 29 2 2 3 2 2" xfId="10979" xr:uid="{915DE1A6-746F-4650-A2A9-E18F2FC6E012}"/>
    <cellStyle name="Normal 29 2 2 3 2 2 2" xfId="22803" xr:uid="{5C5A479E-F719-4DBA-A391-18ECA471184B}"/>
    <cellStyle name="Normal 29 2 2 3 2 3" xfId="16892" xr:uid="{CD10279B-38DF-4A00-AB0A-F050E3C09F7D}"/>
    <cellStyle name="Normal 29 2 2 3 3" xfId="8023" xr:uid="{E7100CF2-A127-4223-B502-0D65B9609AA4}"/>
    <cellStyle name="Normal 29 2 2 3 3 2" xfId="19848" xr:uid="{D9415009-94BF-4E8F-8558-8C6FAA7F6DEB}"/>
    <cellStyle name="Normal 29 2 2 3 4" xfId="13937" xr:uid="{7C163DD6-EED1-4F9B-A8AB-7D051946D6FF}"/>
    <cellStyle name="Normal 29 2 2 4" xfId="3589" xr:uid="{8D5DE6FC-76CE-4597-8039-90E61F6AE6B9}"/>
    <cellStyle name="Normal 29 2 2 4 2" xfId="9502" xr:uid="{A978CAA1-1138-48A3-86BC-528C229E58DA}"/>
    <cellStyle name="Normal 29 2 2 4 2 2" xfId="21326" xr:uid="{2E221FFA-8F9B-4DC1-B584-34033D4600A4}"/>
    <cellStyle name="Normal 29 2 2 4 3" xfId="15415" xr:uid="{FAD816D5-8512-4A29-ABF3-ECF1BB048FC0}"/>
    <cellStyle name="Normal 29 2 2 5" xfId="6546" xr:uid="{1117993A-F693-4B94-ADAF-05D68371E82B}"/>
    <cellStyle name="Normal 29 2 2 5 2" xfId="18371" xr:uid="{3528FFAD-5D45-45FA-BFFD-DFB7A0E7E04B}"/>
    <cellStyle name="Normal 29 2 2 6" xfId="12460" xr:uid="{60FF6AC6-CA07-4523-8593-39521BF57F4C}"/>
    <cellStyle name="Normal 29 2 3" xfId="1001" xr:uid="{631A56C3-46B8-419C-B26C-2631D8BCAB91}"/>
    <cellStyle name="Normal 29 2 3 2" xfId="2480" xr:uid="{BB7FBD1D-46D8-4F88-9231-F77960D76526}"/>
    <cellStyle name="Normal 29 2 3 2 2" xfId="5437" xr:uid="{959E862A-A3BD-47E4-A1BB-EBA87C9A5492}"/>
    <cellStyle name="Normal 29 2 3 2 2 2" xfId="11350" xr:uid="{2F697CF0-3ED3-4764-ADF2-E639041D9F53}"/>
    <cellStyle name="Normal 29 2 3 2 2 2 2" xfId="23174" xr:uid="{91DCC263-C686-4A06-B5BC-C54A4581CC6D}"/>
    <cellStyle name="Normal 29 2 3 2 2 3" xfId="17263" xr:uid="{2B613FA1-36C7-420C-9C5C-408D6805D286}"/>
    <cellStyle name="Normal 29 2 3 2 3" xfId="8394" xr:uid="{A0DDB14B-CCF3-4815-A2D0-BE0B8F334C80}"/>
    <cellStyle name="Normal 29 2 3 2 3 2" xfId="20219" xr:uid="{6D683F59-553B-4BA7-A279-413E55FDA056}"/>
    <cellStyle name="Normal 29 2 3 2 4" xfId="14308" xr:uid="{2C9BB6C7-E329-4B72-8F3E-EAD4C2A2D56D}"/>
    <cellStyle name="Normal 29 2 3 3" xfId="3960" xr:uid="{F39B4BC4-3866-4C1D-B06C-CFED0A51E4A9}"/>
    <cellStyle name="Normal 29 2 3 3 2" xfId="9873" xr:uid="{DC0CFA65-1C21-4330-BA0D-82D10195AEE1}"/>
    <cellStyle name="Normal 29 2 3 3 2 2" xfId="21697" xr:uid="{28B3B5CB-4446-44B7-A3C8-6EA72A633D1B}"/>
    <cellStyle name="Normal 29 2 3 3 3" xfId="15786" xr:uid="{0263E1C8-40A2-4EAE-8907-4B10BD0D4541}"/>
    <cellStyle name="Normal 29 2 3 4" xfId="6917" xr:uid="{A4660160-FD9F-4D28-86DC-B0A839090E51}"/>
    <cellStyle name="Normal 29 2 3 4 2" xfId="18742" xr:uid="{86603068-D5CA-410B-A81B-1FBA4F2159DC}"/>
    <cellStyle name="Normal 29 2 3 5" xfId="12831" xr:uid="{7037DFA8-9B10-415E-9736-75D32039A2FA}"/>
    <cellStyle name="Normal 29 2 4" xfId="1741" xr:uid="{9AB1B3C7-F85A-450D-80B8-DD65D6DD3FB0}"/>
    <cellStyle name="Normal 29 2 4 2" xfId="4698" xr:uid="{5E6CFDC9-AC4F-4F6D-A653-7DD6B5AA203B}"/>
    <cellStyle name="Normal 29 2 4 2 2" xfId="10611" xr:uid="{93E0438F-0B78-4032-8C48-BCD532CA1267}"/>
    <cellStyle name="Normal 29 2 4 2 2 2" xfId="22435" xr:uid="{01808E14-4A54-4447-AD4A-F76C13173A1B}"/>
    <cellStyle name="Normal 29 2 4 2 3" xfId="16524" xr:uid="{6E82608D-FA46-4125-9999-9DA7F0AF0876}"/>
    <cellStyle name="Normal 29 2 4 3" xfId="7655" xr:uid="{3FB25A85-8FC5-4A13-B2B9-C62E4F8E3BBB}"/>
    <cellStyle name="Normal 29 2 4 3 2" xfId="19480" xr:uid="{E20C1AE4-37A9-43B5-A0BE-667F715400D7}"/>
    <cellStyle name="Normal 29 2 4 4" xfId="13569" xr:uid="{690BB775-6E4A-426B-BFC9-4BB850E155F5}"/>
    <cellStyle name="Normal 29 2 5" xfId="3221" xr:uid="{0CF36A37-E9D0-4772-AF60-57A53F31DA2B}"/>
    <cellStyle name="Normal 29 2 5 2" xfId="9134" xr:uid="{C4672496-118B-4E48-A12C-13ABB715849C}"/>
    <cellStyle name="Normal 29 2 5 2 2" xfId="20958" xr:uid="{418D46E7-3F5F-4812-9252-6BD717AFB20B}"/>
    <cellStyle name="Normal 29 2 5 3" xfId="15047" xr:uid="{7C84CC1A-5751-4330-AF6E-230A40550005}"/>
    <cellStyle name="Normal 29 2 6" xfId="6178" xr:uid="{250CC627-7D51-4AD7-B46B-60E949AEDAEB}"/>
    <cellStyle name="Normal 29 2 6 2" xfId="18003" xr:uid="{760FF1E2-9849-4A54-8584-BA846B6642C1}"/>
    <cellStyle name="Normal 29 2 7" xfId="12092" xr:uid="{6DC26725-FFE2-4D19-922C-404D4358A43B}"/>
    <cellStyle name="Normal 29 3" xfId="378" xr:uid="{F71FF180-D79D-4A1B-910D-D3A112704777}"/>
    <cellStyle name="Normal 29 3 2" xfId="749" xr:uid="{F12173F2-A9EF-4243-8D86-51C7F7062D43}"/>
    <cellStyle name="Normal 29 3 2 2" xfId="1490" xr:uid="{A96EB708-4E86-47FB-AD17-2A5D10CBF49B}"/>
    <cellStyle name="Normal 29 3 2 2 2" xfId="2969" xr:uid="{279D5842-62F6-4C08-B4A5-66F799C63DA1}"/>
    <cellStyle name="Normal 29 3 2 2 2 2" xfId="5926" xr:uid="{67C37C78-775E-40C5-9612-8F63DC3925F5}"/>
    <cellStyle name="Normal 29 3 2 2 2 2 2" xfId="11839" xr:uid="{39A8C348-BA1B-4A8D-B1C4-EF05042268E9}"/>
    <cellStyle name="Normal 29 3 2 2 2 2 2 2" xfId="23663" xr:uid="{A4939868-C0EE-4164-939E-827332AB0B92}"/>
    <cellStyle name="Normal 29 3 2 2 2 2 3" xfId="17752" xr:uid="{E0A390C0-DF06-43B0-8449-D440045BAA1A}"/>
    <cellStyle name="Normal 29 3 2 2 2 3" xfId="8883" xr:uid="{51AEAA05-0DBC-4CEB-A935-5C36C9C97376}"/>
    <cellStyle name="Normal 29 3 2 2 2 3 2" xfId="20708" xr:uid="{B6DFB912-4653-4B84-A6C1-80B8F8094499}"/>
    <cellStyle name="Normal 29 3 2 2 2 4" xfId="14797" xr:uid="{8B40D191-47B6-484D-AC9B-F7D18CFB2135}"/>
    <cellStyle name="Normal 29 3 2 2 3" xfId="4449" xr:uid="{0BAF0B65-CFE8-4FFC-BFF5-3121357A287E}"/>
    <cellStyle name="Normal 29 3 2 2 3 2" xfId="10362" xr:uid="{ECABCAB1-34A9-409E-A1A2-DC70AE6FC092}"/>
    <cellStyle name="Normal 29 3 2 2 3 2 2" xfId="22186" xr:uid="{88B38014-395A-4EF1-8AE4-CD78D99C79C0}"/>
    <cellStyle name="Normal 29 3 2 2 3 3" xfId="16275" xr:uid="{1F4BC090-CA08-4FC8-9776-8EBE3B6C34A2}"/>
    <cellStyle name="Normal 29 3 2 2 4" xfId="7406" xr:uid="{22848EB9-681F-42E5-A50F-EE2BBF20A427}"/>
    <cellStyle name="Normal 29 3 2 2 4 2" xfId="19231" xr:uid="{4F457596-B324-476B-9E76-780BE80CD972}"/>
    <cellStyle name="Normal 29 3 2 2 5" xfId="13320" xr:uid="{431C92B9-FEF0-449B-AD1C-26B810061F69}"/>
    <cellStyle name="Normal 29 3 2 3" xfId="2230" xr:uid="{3E6DBBCE-A20F-4C4B-94F0-493A9A6B621D}"/>
    <cellStyle name="Normal 29 3 2 3 2" xfId="5187" xr:uid="{1F248F3B-BD64-4AA2-9105-D2BFB30EE8C8}"/>
    <cellStyle name="Normal 29 3 2 3 2 2" xfId="11100" xr:uid="{75FE71E8-2233-49A5-BE7B-712F1502A039}"/>
    <cellStyle name="Normal 29 3 2 3 2 2 2" xfId="22924" xr:uid="{BD2C4B1B-5016-4540-BEAC-4647201EBD8E}"/>
    <cellStyle name="Normal 29 3 2 3 2 3" xfId="17013" xr:uid="{A3B084FF-9E09-4075-B139-854FD5E7D3A3}"/>
    <cellStyle name="Normal 29 3 2 3 3" xfId="8144" xr:uid="{5CFBA968-147C-4D5C-88DE-598864BAFA10}"/>
    <cellStyle name="Normal 29 3 2 3 3 2" xfId="19969" xr:uid="{953D92D0-0662-4706-88E0-53DA26EED41F}"/>
    <cellStyle name="Normal 29 3 2 3 4" xfId="14058" xr:uid="{6E78CBB2-E272-4B8C-B0EA-5B715AC3F3E8}"/>
    <cellStyle name="Normal 29 3 2 4" xfId="3710" xr:uid="{E5A27237-B52F-41C5-A1E3-35F21B2C93DF}"/>
    <cellStyle name="Normal 29 3 2 4 2" xfId="9623" xr:uid="{391B592A-D881-4352-A6B5-34ADB05AC8B4}"/>
    <cellStyle name="Normal 29 3 2 4 2 2" xfId="21447" xr:uid="{2933D7D3-0E1D-4E8F-95F7-9081A1457E77}"/>
    <cellStyle name="Normal 29 3 2 4 3" xfId="15536" xr:uid="{2F5A85EC-9A46-4E31-9D41-7BB5EC42A2E5}"/>
    <cellStyle name="Normal 29 3 2 5" xfId="6667" xr:uid="{2E3113CF-24F0-41A7-ABBF-92D1E768F6C6}"/>
    <cellStyle name="Normal 29 3 2 5 2" xfId="18492" xr:uid="{72E73B45-A14A-462A-A5D5-BE7FE2FE8E58}"/>
    <cellStyle name="Normal 29 3 2 6" xfId="12581" xr:uid="{AFD1008A-0F91-404E-ACCC-FA0F66651EEF}"/>
    <cellStyle name="Normal 29 3 3" xfId="1122" xr:uid="{15F5330E-213C-44D5-84B1-048A42E3C8DE}"/>
    <cellStyle name="Normal 29 3 3 2" xfId="2601" xr:uid="{EF9C3DB2-7390-4838-A009-E07005291DFB}"/>
    <cellStyle name="Normal 29 3 3 2 2" xfId="5558" xr:uid="{388A0149-8199-48BF-99D4-44D21C0A784F}"/>
    <cellStyle name="Normal 29 3 3 2 2 2" xfId="11471" xr:uid="{DB3301D1-055D-4C1D-B010-9B20E22D2A17}"/>
    <cellStyle name="Normal 29 3 3 2 2 2 2" xfId="23295" xr:uid="{26688946-EA2A-4B04-B214-D89A1FFBB177}"/>
    <cellStyle name="Normal 29 3 3 2 2 3" xfId="17384" xr:uid="{4B572F3D-3BD3-4D93-8E72-38E730415A97}"/>
    <cellStyle name="Normal 29 3 3 2 3" xfId="8515" xr:uid="{CDFCA48E-FE12-4F4C-BA74-596131363F57}"/>
    <cellStyle name="Normal 29 3 3 2 3 2" xfId="20340" xr:uid="{61DF2488-3B6E-4803-8AA1-8ED0E96726D4}"/>
    <cellStyle name="Normal 29 3 3 2 4" xfId="14429" xr:uid="{22D195DC-743B-49B1-B248-F17C0220B965}"/>
    <cellStyle name="Normal 29 3 3 3" xfId="4081" xr:uid="{63AD542C-DB5D-41C3-8A5B-2A98758F9631}"/>
    <cellStyle name="Normal 29 3 3 3 2" xfId="9994" xr:uid="{47ADFB63-A5B7-46F5-A47B-BEBA5F920F69}"/>
    <cellStyle name="Normal 29 3 3 3 2 2" xfId="21818" xr:uid="{3FF28428-EFD5-4C1B-85D1-AADFA6EB479E}"/>
    <cellStyle name="Normal 29 3 3 3 3" xfId="15907" xr:uid="{EAA01F12-19BE-4F3A-9235-E4BBB77EC1E7}"/>
    <cellStyle name="Normal 29 3 3 4" xfId="7038" xr:uid="{3459D348-45D1-41C6-AF18-A2663386A6D9}"/>
    <cellStyle name="Normal 29 3 3 4 2" xfId="18863" xr:uid="{0F01015C-6C7B-444E-B7D4-C9768AA232CD}"/>
    <cellStyle name="Normal 29 3 3 5" xfId="12952" xr:uid="{675FC7E4-A9E0-44CA-AA6B-107EBD12D3E5}"/>
    <cellStyle name="Normal 29 3 4" xfId="1862" xr:uid="{DC0C47D7-F9A8-4BA5-AE5B-CAF1E8EAFFCC}"/>
    <cellStyle name="Normal 29 3 4 2" xfId="4819" xr:uid="{48193287-5826-4FC6-9B01-2A69487F1B06}"/>
    <cellStyle name="Normal 29 3 4 2 2" xfId="10732" xr:uid="{591D3940-C0E5-4AC4-A610-1B4F98D6300F}"/>
    <cellStyle name="Normal 29 3 4 2 2 2" xfId="22556" xr:uid="{999ADF0A-806E-410C-8682-BD08019A7AB2}"/>
    <cellStyle name="Normal 29 3 4 2 3" xfId="16645" xr:uid="{6590C799-F746-426E-90FE-AE3D720E5105}"/>
    <cellStyle name="Normal 29 3 4 3" xfId="7776" xr:uid="{27907F15-D291-4368-B6A8-06B6C2828B21}"/>
    <cellStyle name="Normal 29 3 4 3 2" xfId="19601" xr:uid="{2DEB7E6A-4765-4D91-AB15-8C22E27CF4A1}"/>
    <cellStyle name="Normal 29 3 4 4" xfId="13690" xr:uid="{9304908A-D631-421B-ABE2-8AADEF3F7A36}"/>
    <cellStyle name="Normal 29 3 5" xfId="3342" xr:uid="{1C2AE5DB-00F3-4B1B-A59A-A1315476F7B7}"/>
    <cellStyle name="Normal 29 3 5 2" xfId="9255" xr:uid="{73C54E38-5AD7-4E44-80EF-88528DACC1E6}"/>
    <cellStyle name="Normal 29 3 5 2 2" xfId="21079" xr:uid="{3E0919CB-9F8D-4060-9D0B-AB8C57216D4D}"/>
    <cellStyle name="Normal 29 3 5 3" xfId="15168" xr:uid="{4F295AB1-96B9-48F9-9D83-9DD7B9DD63DC}"/>
    <cellStyle name="Normal 29 3 6" xfId="6299" xr:uid="{7E3C7005-9975-434D-8E0C-FE6C2D47F99A}"/>
    <cellStyle name="Normal 29 3 6 2" xfId="18124" xr:uid="{7F83DB33-D902-4705-AD66-9D9917C8D51D}"/>
    <cellStyle name="Normal 29 3 7" xfId="12213" xr:uid="{9FF8D54E-D411-4B04-A10C-7609488AD84E}"/>
    <cellStyle name="Normal 29 4" xfId="506" xr:uid="{86E23721-DF67-4564-8265-EFA51BEB70D5}"/>
    <cellStyle name="Normal 29 4 2" xfId="1248" xr:uid="{3233755A-200C-44BA-943B-FEEB1DB687E9}"/>
    <cellStyle name="Normal 29 4 2 2" xfId="2727" xr:uid="{A338B886-DB17-49C0-B9A3-6233EEF691BD}"/>
    <cellStyle name="Normal 29 4 2 2 2" xfId="5684" xr:uid="{91B3ACCB-AD6D-4AFB-840E-1953F373F2C4}"/>
    <cellStyle name="Normal 29 4 2 2 2 2" xfId="11597" xr:uid="{95BDAD6B-2A8D-49F4-BF53-E92C6024DB21}"/>
    <cellStyle name="Normal 29 4 2 2 2 2 2" xfId="23421" xr:uid="{AC18A4AE-0AAF-4644-8E05-A1D49C273271}"/>
    <cellStyle name="Normal 29 4 2 2 2 3" xfId="17510" xr:uid="{43C04FDF-5379-449A-B9A6-DA6A9DE38AB7}"/>
    <cellStyle name="Normal 29 4 2 2 3" xfId="8641" xr:uid="{412F0598-A32E-4694-9BEA-4A38086975CD}"/>
    <cellStyle name="Normal 29 4 2 2 3 2" xfId="20466" xr:uid="{A8A7A972-9DDC-41FF-81EC-45217B82F59C}"/>
    <cellStyle name="Normal 29 4 2 2 4" xfId="14555" xr:uid="{6B3921DE-B564-4DDF-A633-E2CAC1449378}"/>
    <cellStyle name="Normal 29 4 2 3" xfId="4207" xr:uid="{783B13D5-8292-4793-951B-0BA7FA02D032}"/>
    <cellStyle name="Normal 29 4 2 3 2" xfId="10120" xr:uid="{C7E3BD30-0B57-4DAC-B08A-94F6C7775939}"/>
    <cellStyle name="Normal 29 4 2 3 2 2" xfId="21944" xr:uid="{2CF381DF-A0D7-42A0-B521-CE52BE4FF0C5}"/>
    <cellStyle name="Normal 29 4 2 3 3" xfId="16033" xr:uid="{47379F3C-5053-4206-8DB2-27FEA7E54694}"/>
    <cellStyle name="Normal 29 4 2 4" xfId="7164" xr:uid="{7103AC3A-1C71-4DCC-A081-7D406085CE1F}"/>
    <cellStyle name="Normal 29 4 2 4 2" xfId="18989" xr:uid="{4CDBD2C2-9388-4830-9D67-AAEA20BE00C9}"/>
    <cellStyle name="Normal 29 4 2 5" xfId="13078" xr:uid="{1BF8541E-D0D5-41E7-949B-6E0005B49131}"/>
    <cellStyle name="Normal 29 4 3" xfId="1988" xr:uid="{C6E6436E-C28C-4CF8-BB32-F0CD16062BAC}"/>
    <cellStyle name="Normal 29 4 3 2" xfId="4945" xr:uid="{D7B4DB60-6A6A-47B0-8EC4-EC38CCC2093A}"/>
    <cellStyle name="Normal 29 4 3 2 2" xfId="10858" xr:uid="{F92F8204-0854-4020-A7D0-355589B50833}"/>
    <cellStyle name="Normal 29 4 3 2 2 2" xfId="22682" xr:uid="{DED66BFB-96A5-4EA0-91B8-56E4CA160DDE}"/>
    <cellStyle name="Normal 29 4 3 2 3" xfId="16771" xr:uid="{CFE7F7C4-1276-4485-8BA8-832FCF7C4F39}"/>
    <cellStyle name="Normal 29 4 3 3" xfId="7902" xr:uid="{CA738E85-5362-4DCE-97EF-A407F608C863}"/>
    <cellStyle name="Normal 29 4 3 3 2" xfId="19727" xr:uid="{7094F3F4-E2E8-4F59-944B-E8DAFE85EA62}"/>
    <cellStyle name="Normal 29 4 3 4" xfId="13816" xr:uid="{F3B0E76D-4BAA-424A-A2BA-D1AB0654852A}"/>
    <cellStyle name="Normal 29 4 4" xfId="3468" xr:uid="{A29FFBF5-E8AD-4951-98CF-2CA991EFE1B8}"/>
    <cellStyle name="Normal 29 4 4 2" xfId="9381" xr:uid="{099A0E13-F362-4ACF-95AB-78FEB57E5EB5}"/>
    <cellStyle name="Normal 29 4 4 2 2" xfId="21205" xr:uid="{B59D4A72-C91F-41A8-AA1E-AF2DC87E22A8}"/>
    <cellStyle name="Normal 29 4 4 3" xfId="15294" xr:uid="{1F3ABDF8-CBC0-40A5-9F21-D7B80DBA3AC0}"/>
    <cellStyle name="Normal 29 4 5" xfId="6425" xr:uid="{C88E57BE-1B65-4501-B854-7E4F8474B964}"/>
    <cellStyle name="Normal 29 4 5 2" xfId="18250" xr:uid="{A878E33A-6118-4790-B978-F80AA0B4C550}"/>
    <cellStyle name="Normal 29 4 6" xfId="12339" xr:uid="{5B421873-B7DB-4A5A-BFFE-22E79D23FFEB}"/>
    <cellStyle name="Normal 29 5" xfId="880" xr:uid="{A6C6928C-C6D2-4859-8123-8836AF27EB73}"/>
    <cellStyle name="Normal 29 5 2" xfId="2359" xr:uid="{49D1F80F-14E8-4AB7-BF64-34FEBFB4A037}"/>
    <cellStyle name="Normal 29 5 2 2" xfId="5316" xr:uid="{44A9BF6F-3297-4603-9FA0-A8FD8CF3BAA6}"/>
    <cellStyle name="Normal 29 5 2 2 2" xfId="11229" xr:uid="{E8EDCD97-32A7-4370-9745-3D88141F68A3}"/>
    <cellStyle name="Normal 29 5 2 2 2 2" xfId="23053" xr:uid="{FC8233BF-77CA-4B30-B7CA-2A9B62500851}"/>
    <cellStyle name="Normal 29 5 2 2 3" xfId="17142" xr:uid="{330BCB63-69D6-40BB-B1BA-FDC80139DCC4}"/>
    <cellStyle name="Normal 29 5 2 3" xfId="8273" xr:uid="{41E189F0-874B-400C-9537-8E55B238BF9E}"/>
    <cellStyle name="Normal 29 5 2 3 2" xfId="20098" xr:uid="{FA42174C-05C6-4D96-9A04-2EFE8335B771}"/>
    <cellStyle name="Normal 29 5 2 4" xfId="14187" xr:uid="{D551F50B-32F8-41DB-B4D7-707C14F6723B}"/>
    <cellStyle name="Normal 29 5 3" xfId="3839" xr:uid="{3FA3B3C7-464D-427E-9686-8C55DE22C369}"/>
    <cellStyle name="Normal 29 5 3 2" xfId="9752" xr:uid="{6EB89351-F51C-434F-964D-B6A22CA21560}"/>
    <cellStyle name="Normal 29 5 3 2 2" xfId="21576" xr:uid="{B421BE8B-257F-489B-BE59-49D48713E506}"/>
    <cellStyle name="Normal 29 5 3 3" xfId="15665" xr:uid="{3BB06CAC-6000-44A4-85F1-8268D9975C6B}"/>
    <cellStyle name="Normal 29 5 4" xfId="6796" xr:uid="{7BD1736A-CBDC-4659-B1AD-CEB325DD52C1}"/>
    <cellStyle name="Normal 29 5 4 2" xfId="18621" xr:uid="{952A60AF-CF82-4DE9-A55F-3EDE30F2EC05}"/>
    <cellStyle name="Normal 29 5 5" xfId="12710" xr:uid="{E69DBA41-BF0D-48C3-833A-1D30B3857BAB}"/>
    <cellStyle name="Normal 29 6" xfId="1620" xr:uid="{FCC2A1A8-B333-4124-A370-631D02A7E1EF}"/>
    <cellStyle name="Normal 29 6 2" xfId="4577" xr:uid="{498A00EB-103E-44DC-9F09-1E1A44467471}"/>
    <cellStyle name="Normal 29 6 2 2" xfId="10490" xr:uid="{274F2B5D-0756-466D-8B14-BFD779EAE648}"/>
    <cellStyle name="Normal 29 6 2 2 2" xfId="22314" xr:uid="{7911CB42-4B56-4A3B-B266-5CDAD1C2A093}"/>
    <cellStyle name="Normal 29 6 2 3" xfId="16403" xr:uid="{D7CE6A2C-746E-4363-BEFF-4FB243B5E531}"/>
    <cellStyle name="Normal 29 6 3" xfId="7534" xr:uid="{57F08603-8C9F-409E-AF7F-369A7D1DC0FB}"/>
    <cellStyle name="Normal 29 6 3 2" xfId="19359" xr:uid="{A93C6A50-AC12-4276-B414-0EF0E514C1F7}"/>
    <cellStyle name="Normal 29 6 4" xfId="13448" xr:uid="{5E23763B-7F49-47B1-94B8-73A409F89BE4}"/>
    <cellStyle name="Normal 29 7" xfId="3100" xr:uid="{A52E0130-3390-4219-AA63-D5BF77AB0364}"/>
    <cellStyle name="Normal 29 7 2" xfId="9013" xr:uid="{0556F25E-28FE-4CF8-9093-82532FB11FF4}"/>
    <cellStyle name="Normal 29 7 2 2" xfId="20837" xr:uid="{67218568-0A6B-4F8B-BCDF-421FC40078C8}"/>
    <cellStyle name="Normal 29 7 3" xfId="14926" xr:uid="{8B5FDEA1-FF18-4932-BFED-432CDF8B8343}"/>
    <cellStyle name="Normal 29 8" xfId="6057" xr:uid="{8A8E51D4-C27D-4388-89B9-36166FB59CC6}"/>
    <cellStyle name="Normal 29 8 2" xfId="17882" xr:uid="{F8ED18CE-AD79-47E2-BDD1-43850AE679F0}"/>
    <cellStyle name="Normal 29 9" xfId="11971" xr:uid="{73B57B4E-136F-45B2-A60B-FAF2E48E2FA0}"/>
    <cellStyle name="Normal 3" xfId="3" xr:uid="{A9F374ED-CFF7-47E6-B8D5-08DEAE9EEDAE}"/>
    <cellStyle name="Normal 3 10" xfId="2981" xr:uid="{7737560B-993E-4651-B77B-9A749E8D4843}"/>
    <cellStyle name="Normal 3 10 2" xfId="8894" xr:uid="{C747E9BB-AD2A-455A-AB0F-DE305C898677}"/>
    <cellStyle name="Normal 3 10 2 2" xfId="20718" xr:uid="{088FD766-0662-4B6C-A6A3-AEAF1863F864}"/>
    <cellStyle name="Normal 3 10 3" xfId="14807" xr:uid="{0B487E65-E980-494B-94D2-EDC560D870A7}"/>
    <cellStyle name="Normal 3 11" xfId="5938" xr:uid="{449581DB-9DFD-46A8-98CA-ED05D80672AA}"/>
    <cellStyle name="Normal 3 11 2" xfId="17763" xr:uid="{8C470D16-AAF6-49A3-A031-9299BAD622CD}"/>
    <cellStyle name="Normal 3 12" xfId="11852" xr:uid="{3119D821-B12E-44E3-AB81-659C540B7610}"/>
    <cellStyle name="Normal 3 2" xfId="12" xr:uid="{BD0B3C00-3F53-4EAA-8A00-5AB6A58D29EB}"/>
    <cellStyle name="Normal 3 2 10" xfId="5945" xr:uid="{A4B1B013-E67F-449D-A69D-5E26093A124B}"/>
    <cellStyle name="Normal 3 2 10 2" xfId="17770" xr:uid="{1358157C-D4A7-4728-BACE-5A5B52D4FFAD}"/>
    <cellStyle name="Normal 3 2 11" xfId="11859" xr:uid="{FEECF328-B14D-427E-B31D-09563A2E0D02}"/>
    <cellStyle name="Normal 3 2 2" xfId="43" xr:uid="{8B6E00AA-7508-4B04-BE4D-A17F01694C69}"/>
    <cellStyle name="Normal 3 2 2 10" xfId="11887" xr:uid="{CE70F07B-4737-4A6B-9BF3-1D6C3FCE9C7F}"/>
    <cellStyle name="Normal 3 2 2 2" xfId="105" xr:uid="{1781FE74-47EF-4C22-B308-82C3F9A212E4}"/>
    <cellStyle name="Normal 3 2 2 2 2" xfId="230" xr:uid="{46DBD525-2CD4-4F65-AA89-A04C8D0CCB43}"/>
    <cellStyle name="Normal 3 2 2 2 2 2" xfId="602" xr:uid="{FDA3B96B-57D3-4EFA-8151-29820F691004}"/>
    <cellStyle name="Normal 3 2 2 2 2 2 2" xfId="1344" xr:uid="{8C99680E-1470-48A2-868E-F2FCDBCEAB78}"/>
    <cellStyle name="Normal 3 2 2 2 2 2 2 2" xfId="2823" xr:uid="{42F6CC97-7178-46CE-80FF-4D3C4E3CAB62}"/>
    <cellStyle name="Normal 3 2 2 2 2 2 2 2 2" xfId="5780" xr:uid="{0BA14661-9F56-44BF-BD0A-B75DD496FE77}"/>
    <cellStyle name="Normal 3 2 2 2 2 2 2 2 2 2" xfId="11693" xr:uid="{8E41B287-0B95-4489-AC30-D7260BA14004}"/>
    <cellStyle name="Normal 3 2 2 2 2 2 2 2 2 2 2" xfId="23517" xr:uid="{3BD963D5-A6FB-4B60-AC36-C91DAC932F6A}"/>
    <cellStyle name="Normal 3 2 2 2 2 2 2 2 2 3" xfId="17606" xr:uid="{24954FE7-BC5F-408C-8288-3A02D1C6E0B7}"/>
    <cellStyle name="Normal 3 2 2 2 2 2 2 2 3" xfId="8737" xr:uid="{B98787CC-2FAB-48D4-9B01-6E7A1951B5D5}"/>
    <cellStyle name="Normal 3 2 2 2 2 2 2 2 3 2" xfId="20562" xr:uid="{1E4242B0-6588-4AE5-9A25-38353E3AE546}"/>
    <cellStyle name="Normal 3 2 2 2 2 2 2 2 4" xfId="14651" xr:uid="{8D8F8D72-B7C8-4833-B9F5-8EBF27EC7518}"/>
    <cellStyle name="Normal 3 2 2 2 2 2 2 3" xfId="4303" xr:uid="{5DB35CB1-A2D4-4B9B-8EAA-6991B2A1D5D5}"/>
    <cellStyle name="Normal 3 2 2 2 2 2 2 3 2" xfId="10216" xr:uid="{A5E2B1D3-7101-4697-BC62-2A0694EC4608}"/>
    <cellStyle name="Normal 3 2 2 2 2 2 2 3 2 2" xfId="22040" xr:uid="{AA890534-9193-4457-8AEC-4A498EF5B5D6}"/>
    <cellStyle name="Normal 3 2 2 2 2 2 2 3 3" xfId="16129" xr:uid="{C9014F1C-3A61-4ECF-8F8F-BB9DF62DAFF1}"/>
    <cellStyle name="Normal 3 2 2 2 2 2 2 4" xfId="7260" xr:uid="{83F140FE-4988-41A5-933F-C70A59E0F2EE}"/>
    <cellStyle name="Normal 3 2 2 2 2 2 2 4 2" xfId="19085" xr:uid="{C9FE071C-0944-4C0C-9AAA-A7C32AF99B88}"/>
    <cellStyle name="Normal 3 2 2 2 2 2 2 5" xfId="13174" xr:uid="{CE6C8A3F-5A24-4D57-B646-96E4B049AA80}"/>
    <cellStyle name="Normal 3 2 2 2 2 2 3" xfId="2084" xr:uid="{03BE8FD4-CBEC-437F-91A2-F5F58A957815}"/>
    <cellStyle name="Normal 3 2 2 2 2 2 3 2" xfId="5041" xr:uid="{9444D7B4-2A51-48EE-8216-DB70D7C8B059}"/>
    <cellStyle name="Normal 3 2 2 2 2 2 3 2 2" xfId="10954" xr:uid="{953C28D0-5A5B-4ABB-90C7-247E2FB27241}"/>
    <cellStyle name="Normal 3 2 2 2 2 2 3 2 2 2" xfId="22778" xr:uid="{E2B3FFC7-404E-410C-8E5B-F095075CEC91}"/>
    <cellStyle name="Normal 3 2 2 2 2 2 3 2 3" xfId="16867" xr:uid="{4780F558-34AA-4499-97DE-87D0674BF2E2}"/>
    <cellStyle name="Normal 3 2 2 2 2 2 3 3" xfId="7998" xr:uid="{1EEBACC2-F7E4-4EEA-9507-3A8207CAFA48}"/>
    <cellStyle name="Normal 3 2 2 2 2 2 3 3 2" xfId="19823" xr:uid="{2EC55375-F38F-4EE7-ABAE-255419B40E10}"/>
    <cellStyle name="Normal 3 2 2 2 2 2 3 4" xfId="13912" xr:uid="{BBBE5B29-0D0F-4926-AC00-33E3068D837F}"/>
    <cellStyle name="Normal 3 2 2 2 2 2 4" xfId="3564" xr:uid="{E67D81A9-D9B3-47D2-BC3B-69EEC99B68F0}"/>
    <cellStyle name="Normal 3 2 2 2 2 2 4 2" xfId="9477" xr:uid="{913095C0-1080-40DC-9B4D-375DB2C23A75}"/>
    <cellStyle name="Normal 3 2 2 2 2 2 4 2 2" xfId="21301" xr:uid="{AAA85C24-53A7-425B-939F-4BCE585ABED9}"/>
    <cellStyle name="Normal 3 2 2 2 2 2 4 3" xfId="15390" xr:uid="{3C61D7E9-B0A4-460B-8669-CE2D608F3FF0}"/>
    <cellStyle name="Normal 3 2 2 2 2 2 5" xfId="6521" xr:uid="{A991A9AB-8E54-4277-91B3-A048D131C8C9}"/>
    <cellStyle name="Normal 3 2 2 2 2 2 5 2" xfId="18346" xr:uid="{8B952CEB-76BC-4C2A-9094-1A211C2854CB}"/>
    <cellStyle name="Normal 3 2 2 2 2 2 6" xfId="12435" xr:uid="{77B84E55-FD5C-4781-9FC9-639AD630E0C1}"/>
    <cellStyle name="Normal 3 2 2 2 2 3" xfId="976" xr:uid="{346AB643-0CD0-4314-83B9-3501C960A03B}"/>
    <cellStyle name="Normal 3 2 2 2 2 3 2" xfId="2455" xr:uid="{D57023FB-24A5-4D27-8496-7EF816008AC6}"/>
    <cellStyle name="Normal 3 2 2 2 2 3 2 2" xfId="5412" xr:uid="{D933BB03-4130-4BE6-9E23-8F4E3477A997}"/>
    <cellStyle name="Normal 3 2 2 2 2 3 2 2 2" xfId="11325" xr:uid="{B399066A-5C94-4A0B-8EF5-A68F900403BE}"/>
    <cellStyle name="Normal 3 2 2 2 2 3 2 2 2 2" xfId="23149" xr:uid="{AE1655D3-AD68-46CD-8E44-939742396302}"/>
    <cellStyle name="Normal 3 2 2 2 2 3 2 2 3" xfId="17238" xr:uid="{B85A27A7-ED38-4CCF-A309-6265BEB2278D}"/>
    <cellStyle name="Normal 3 2 2 2 2 3 2 3" xfId="8369" xr:uid="{0DA2CF2F-3FB4-4E61-96D7-2B681E0C4BB9}"/>
    <cellStyle name="Normal 3 2 2 2 2 3 2 3 2" xfId="20194" xr:uid="{FFC2BADF-AA6A-4FFC-B130-71D1724056A8}"/>
    <cellStyle name="Normal 3 2 2 2 2 3 2 4" xfId="14283" xr:uid="{16F36ADA-BCD9-4A7A-902E-3BD2F76975FD}"/>
    <cellStyle name="Normal 3 2 2 2 2 3 3" xfId="3935" xr:uid="{369DC8D7-9E82-4674-B97A-F81C033266C8}"/>
    <cellStyle name="Normal 3 2 2 2 2 3 3 2" xfId="9848" xr:uid="{7E3A16E8-3979-4E4D-9890-2DDCED455D87}"/>
    <cellStyle name="Normal 3 2 2 2 2 3 3 2 2" xfId="21672" xr:uid="{5BCFF37C-1F88-495F-9DB6-62B47C7727C4}"/>
    <cellStyle name="Normal 3 2 2 2 2 3 3 3" xfId="15761" xr:uid="{11303B0B-198C-4048-8EDE-5CFFBEB9CDCF}"/>
    <cellStyle name="Normal 3 2 2 2 2 3 4" xfId="6892" xr:uid="{42D6344B-5C41-4093-896E-D308423E89F1}"/>
    <cellStyle name="Normal 3 2 2 2 2 3 4 2" xfId="18717" xr:uid="{530BFD0A-D443-48DC-907B-C5EDE0ED1C71}"/>
    <cellStyle name="Normal 3 2 2 2 2 3 5" xfId="12806" xr:uid="{26BDA724-0E78-4151-A62B-528C53DAAE91}"/>
    <cellStyle name="Normal 3 2 2 2 2 4" xfId="1716" xr:uid="{B8C5C3D3-E6AD-4EB9-B24C-24DA9DE5622B}"/>
    <cellStyle name="Normal 3 2 2 2 2 4 2" xfId="4673" xr:uid="{C4DB9E58-8820-4435-8B7F-2FE17C427E4D}"/>
    <cellStyle name="Normal 3 2 2 2 2 4 2 2" xfId="10586" xr:uid="{120E376A-52B3-4EF9-BEBD-555721964ECB}"/>
    <cellStyle name="Normal 3 2 2 2 2 4 2 2 2" xfId="22410" xr:uid="{7E4CDE0B-69F4-405F-A725-13B618F1FD60}"/>
    <cellStyle name="Normal 3 2 2 2 2 4 2 3" xfId="16499" xr:uid="{02DEC5D1-FB91-4D80-A6E3-E6B0DACE7401}"/>
    <cellStyle name="Normal 3 2 2 2 2 4 3" xfId="7630" xr:uid="{1CAAB781-A174-4FBA-B5F6-38DA7E17EC2D}"/>
    <cellStyle name="Normal 3 2 2 2 2 4 3 2" xfId="19455" xr:uid="{6CD8D438-F1C9-41EA-ADF0-6DB020544BAE}"/>
    <cellStyle name="Normal 3 2 2 2 2 4 4" xfId="13544" xr:uid="{375A0D8C-09D2-4A8A-8EC7-5D3AE0388BEB}"/>
    <cellStyle name="Normal 3 2 2 2 2 5" xfId="3196" xr:uid="{F0773100-B716-476E-A320-39EE87746080}"/>
    <cellStyle name="Normal 3 2 2 2 2 5 2" xfId="9109" xr:uid="{A854FE57-8EA7-4877-AB2B-1AE5B43D5466}"/>
    <cellStyle name="Normal 3 2 2 2 2 5 2 2" xfId="20933" xr:uid="{65F86FC3-B575-4830-ABA8-B303CD27B889}"/>
    <cellStyle name="Normal 3 2 2 2 2 5 3" xfId="15022" xr:uid="{CBB7E12D-E8E2-46AE-9BBB-8F0150DDD285}"/>
    <cellStyle name="Normal 3 2 2 2 2 6" xfId="6153" xr:uid="{8C1A3F0C-4B72-4F4B-AED2-CA08414CB7F7}"/>
    <cellStyle name="Normal 3 2 2 2 2 6 2" xfId="17978" xr:uid="{AE13F36A-D742-4DB0-9732-E0904FBD9F30}"/>
    <cellStyle name="Normal 3 2 2 2 2 7" xfId="12067" xr:uid="{C66EB387-0828-4573-A8DF-395407E87B49}"/>
    <cellStyle name="Normal 3 2 2 2 3" xfId="353" xr:uid="{82CFAF25-41E1-419F-A575-50E15AC419FC}"/>
    <cellStyle name="Normal 3 2 2 2 3 2" xfId="724" xr:uid="{9B4E4911-E22C-42BF-8492-547BD30F1C87}"/>
    <cellStyle name="Normal 3 2 2 2 3 2 2" xfId="1465" xr:uid="{832F3990-9889-495D-AA9D-69B7A27A1B62}"/>
    <cellStyle name="Normal 3 2 2 2 3 2 2 2" xfId="2944" xr:uid="{604CAF48-C96D-4B55-96FE-DD64062F5BCE}"/>
    <cellStyle name="Normal 3 2 2 2 3 2 2 2 2" xfId="5901" xr:uid="{106C40C0-8B09-4EE8-B063-71DFC3B6731F}"/>
    <cellStyle name="Normal 3 2 2 2 3 2 2 2 2 2" xfId="11814" xr:uid="{C971F6FF-7435-41A4-A808-C2BA18314C78}"/>
    <cellStyle name="Normal 3 2 2 2 3 2 2 2 2 2 2" xfId="23638" xr:uid="{F0D743AB-4B48-4FA8-BC43-02472B431B77}"/>
    <cellStyle name="Normal 3 2 2 2 3 2 2 2 2 3" xfId="17727" xr:uid="{B0AD32F8-0B9B-4921-B7C4-DD49C2AE9555}"/>
    <cellStyle name="Normal 3 2 2 2 3 2 2 2 3" xfId="8858" xr:uid="{F9DF8D8A-11F6-4776-A690-DAC4E69B96AB}"/>
    <cellStyle name="Normal 3 2 2 2 3 2 2 2 3 2" xfId="20683" xr:uid="{00ADDCCF-E873-4891-9DF3-073550A676F5}"/>
    <cellStyle name="Normal 3 2 2 2 3 2 2 2 4" xfId="14772" xr:uid="{D8FE291D-B61E-485C-AC3B-895EE7E21D61}"/>
    <cellStyle name="Normal 3 2 2 2 3 2 2 3" xfId="4424" xr:uid="{55A68848-E462-4572-9857-A7102F8A7C9D}"/>
    <cellStyle name="Normal 3 2 2 2 3 2 2 3 2" xfId="10337" xr:uid="{52D41120-1B9D-4554-AD15-923F6954775D}"/>
    <cellStyle name="Normal 3 2 2 2 3 2 2 3 2 2" xfId="22161" xr:uid="{0A1192DB-D1DA-4E58-AD5A-AC75D3983EB8}"/>
    <cellStyle name="Normal 3 2 2 2 3 2 2 3 3" xfId="16250" xr:uid="{F3111A7B-574E-43FE-AC0F-E22A56A6903C}"/>
    <cellStyle name="Normal 3 2 2 2 3 2 2 4" xfId="7381" xr:uid="{B1863E86-BA4C-43B8-B66F-F454FA91C821}"/>
    <cellStyle name="Normal 3 2 2 2 3 2 2 4 2" xfId="19206" xr:uid="{AE2B6725-C7C4-4828-A209-EC9A3A2BE792}"/>
    <cellStyle name="Normal 3 2 2 2 3 2 2 5" xfId="13295" xr:uid="{77A6029C-D28B-4FBB-8422-86EC12342846}"/>
    <cellStyle name="Normal 3 2 2 2 3 2 3" xfId="2205" xr:uid="{6C435AFF-24B3-4629-A16C-A33865768EF2}"/>
    <cellStyle name="Normal 3 2 2 2 3 2 3 2" xfId="5162" xr:uid="{DA86184D-1DBD-4E60-A6EB-B314B12246E2}"/>
    <cellStyle name="Normal 3 2 2 2 3 2 3 2 2" xfId="11075" xr:uid="{669DCC21-EFBD-4012-B1DA-3EAE1913E75D}"/>
    <cellStyle name="Normal 3 2 2 2 3 2 3 2 2 2" xfId="22899" xr:uid="{5D2C8930-1D83-4104-A03C-9BFC7E950252}"/>
    <cellStyle name="Normal 3 2 2 2 3 2 3 2 3" xfId="16988" xr:uid="{655C5CE2-53C8-472E-AECF-E771F79AF7AF}"/>
    <cellStyle name="Normal 3 2 2 2 3 2 3 3" xfId="8119" xr:uid="{ACF2D998-4C8B-4BE8-A38E-0118DBA0FF1B}"/>
    <cellStyle name="Normal 3 2 2 2 3 2 3 3 2" xfId="19944" xr:uid="{D678DE8C-47B6-4291-AF06-AFB9E803390C}"/>
    <cellStyle name="Normal 3 2 2 2 3 2 3 4" xfId="14033" xr:uid="{3F3404F9-DB94-41A3-8745-5C2D83C08167}"/>
    <cellStyle name="Normal 3 2 2 2 3 2 4" xfId="3685" xr:uid="{B459EF9A-06C2-47E4-A2C2-D953AC85DA16}"/>
    <cellStyle name="Normal 3 2 2 2 3 2 4 2" xfId="9598" xr:uid="{DA480B03-8EE7-46FD-BEA8-1D2EAE784591}"/>
    <cellStyle name="Normal 3 2 2 2 3 2 4 2 2" xfId="21422" xr:uid="{6027AA0D-FA93-4A73-BB78-9C90D6C9B71A}"/>
    <cellStyle name="Normal 3 2 2 2 3 2 4 3" xfId="15511" xr:uid="{E6BAF9E1-1569-420D-AB00-C5C500139115}"/>
    <cellStyle name="Normal 3 2 2 2 3 2 5" xfId="6642" xr:uid="{616BF1B4-BD7E-4702-86A4-9EF7C5893A16}"/>
    <cellStyle name="Normal 3 2 2 2 3 2 5 2" xfId="18467" xr:uid="{62BF6329-5FC8-4EAB-A638-240BB451B9E7}"/>
    <cellStyle name="Normal 3 2 2 2 3 2 6" xfId="12556" xr:uid="{24176EC7-5F36-4A2E-B08F-8B3E792A139D}"/>
    <cellStyle name="Normal 3 2 2 2 3 3" xfId="1097" xr:uid="{CE43FE2F-FB76-4394-BA02-3975D97EE1F7}"/>
    <cellStyle name="Normal 3 2 2 2 3 3 2" xfId="2576" xr:uid="{BB262794-2CE3-463C-A82A-21715084253C}"/>
    <cellStyle name="Normal 3 2 2 2 3 3 2 2" xfId="5533" xr:uid="{1B019AB1-B2FF-4754-8B4C-114FB70ED419}"/>
    <cellStyle name="Normal 3 2 2 2 3 3 2 2 2" xfId="11446" xr:uid="{D5025E71-0D91-4F2D-99B4-A43D46578042}"/>
    <cellStyle name="Normal 3 2 2 2 3 3 2 2 2 2" xfId="23270" xr:uid="{9F7C1BB6-5508-407E-A988-A62431F1B7F8}"/>
    <cellStyle name="Normal 3 2 2 2 3 3 2 2 3" xfId="17359" xr:uid="{445E2906-C5E3-4AB5-A405-55E91B37BA5D}"/>
    <cellStyle name="Normal 3 2 2 2 3 3 2 3" xfId="8490" xr:uid="{EAA31E0B-28DD-425A-ABD2-CF13686BD458}"/>
    <cellStyle name="Normal 3 2 2 2 3 3 2 3 2" xfId="20315" xr:uid="{646DC677-F534-4439-8C5C-5731CFF8CD82}"/>
    <cellStyle name="Normal 3 2 2 2 3 3 2 4" xfId="14404" xr:uid="{7324A67B-2FA1-4890-8D7A-3482019AB568}"/>
    <cellStyle name="Normal 3 2 2 2 3 3 3" xfId="4056" xr:uid="{ADEC8EBC-02A5-4DFA-8D18-967D8591E992}"/>
    <cellStyle name="Normal 3 2 2 2 3 3 3 2" xfId="9969" xr:uid="{FD76269C-186A-4C6D-BAB3-81C0B9B281C9}"/>
    <cellStyle name="Normal 3 2 2 2 3 3 3 2 2" xfId="21793" xr:uid="{393BD72B-5D68-45A8-A96C-B68104840494}"/>
    <cellStyle name="Normal 3 2 2 2 3 3 3 3" xfId="15882" xr:uid="{367E83DA-82A6-4616-95F2-68BA4AF17616}"/>
    <cellStyle name="Normal 3 2 2 2 3 3 4" xfId="7013" xr:uid="{333EEDC9-5CCF-4E3E-A26C-B44273A13B20}"/>
    <cellStyle name="Normal 3 2 2 2 3 3 4 2" xfId="18838" xr:uid="{316D9540-8F1C-44BE-98F6-4D69118CEC43}"/>
    <cellStyle name="Normal 3 2 2 2 3 3 5" xfId="12927" xr:uid="{DE8C325D-D54D-43A5-89EA-723605F1F4E5}"/>
    <cellStyle name="Normal 3 2 2 2 3 4" xfId="1837" xr:uid="{87AA4C53-8BF2-4119-9E8A-C01B0416072C}"/>
    <cellStyle name="Normal 3 2 2 2 3 4 2" xfId="4794" xr:uid="{60E0FF72-C04C-4848-82B7-A6DB71384A4D}"/>
    <cellStyle name="Normal 3 2 2 2 3 4 2 2" xfId="10707" xr:uid="{C6CB3341-8D61-430C-AC71-BD9430F0C42D}"/>
    <cellStyle name="Normal 3 2 2 2 3 4 2 2 2" xfId="22531" xr:uid="{49117491-208D-453B-BD27-A425734AB51D}"/>
    <cellStyle name="Normal 3 2 2 2 3 4 2 3" xfId="16620" xr:uid="{EDFD15C3-0DBD-41EE-A849-6A2C6C5FA0B3}"/>
    <cellStyle name="Normal 3 2 2 2 3 4 3" xfId="7751" xr:uid="{EF14B8C9-038D-4A7C-A12A-2D31D9FD0A7F}"/>
    <cellStyle name="Normal 3 2 2 2 3 4 3 2" xfId="19576" xr:uid="{A1F64F23-6904-46EE-BC0F-B15350A3AED1}"/>
    <cellStyle name="Normal 3 2 2 2 3 4 4" xfId="13665" xr:uid="{CCB69321-F317-4CEF-959E-6352E02C4CA5}"/>
    <cellStyle name="Normal 3 2 2 2 3 5" xfId="3317" xr:uid="{8D481232-DE7B-4D4F-9CA9-67FFB0DCC115}"/>
    <cellStyle name="Normal 3 2 2 2 3 5 2" xfId="9230" xr:uid="{8503C026-61E4-4EEB-B567-9677D56644CD}"/>
    <cellStyle name="Normal 3 2 2 2 3 5 2 2" xfId="21054" xr:uid="{CCB65037-1DB2-4530-84F5-D181AE627B1B}"/>
    <cellStyle name="Normal 3 2 2 2 3 5 3" xfId="15143" xr:uid="{D404E044-6603-4B8F-BC5C-CD9D61C000A4}"/>
    <cellStyle name="Normal 3 2 2 2 3 6" xfId="6274" xr:uid="{80671C91-B608-4835-90AA-D2ABABDBB715}"/>
    <cellStyle name="Normal 3 2 2 2 3 6 2" xfId="18099" xr:uid="{D901AAEE-B7EB-4C4D-A573-57AB368C8A81}"/>
    <cellStyle name="Normal 3 2 2 2 3 7" xfId="12188" xr:uid="{0C7AFCBB-D64D-455B-BB1D-6E6B6BFE3BD9}"/>
    <cellStyle name="Normal 3 2 2 2 4" xfId="481" xr:uid="{50E336B8-2045-440D-A732-39A64942EBD5}"/>
    <cellStyle name="Normal 3 2 2 2 4 2" xfId="1223" xr:uid="{278567AB-6655-4A38-9B82-E3C148D4403D}"/>
    <cellStyle name="Normal 3 2 2 2 4 2 2" xfId="2702" xr:uid="{8799BC78-BA78-4655-BBB0-C75EE5A764D7}"/>
    <cellStyle name="Normal 3 2 2 2 4 2 2 2" xfId="5659" xr:uid="{228D185A-02FC-4604-A1CD-1F6161E1F13F}"/>
    <cellStyle name="Normal 3 2 2 2 4 2 2 2 2" xfId="11572" xr:uid="{4F7587EC-F2CF-4701-AB69-516F2291829F}"/>
    <cellStyle name="Normal 3 2 2 2 4 2 2 2 2 2" xfId="23396" xr:uid="{ACDE2DA6-5CCE-4B96-943E-67627129386D}"/>
    <cellStyle name="Normal 3 2 2 2 4 2 2 2 3" xfId="17485" xr:uid="{2B116362-89F5-4E08-97AF-ACC03FF144A8}"/>
    <cellStyle name="Normal 3 2 2 2 4 2 2 3" xfId="8616" xr:uid="{A5D4246B-4B0A-4858-B4F7-EDECFBC85376}"/>
    <cellStyle name="Normal 3 2 2 2 4 2 2 3 2" xfId="20441" xr:uid="{E1E73EE5-3EC1-4CA0-B730-117F84FAC4B6}"/>
    <cellStyle name="Normal 3 2 2 2 4 2 2 4" xfId="14530" xr:uid="{5566021A-B1CF-4A16-BA52-474348598579}"/>
    <cellStyle name="Normal 3 2 2 2 4 2 3" xfId="4182" xr:uid="{EEF5100B-D60C-4915-B84A-5005885D5707}"/>
    <cellStyle name="Normal 3 2 2 2 4 2 3 2" xfId="10095" xr:uid="{0522B72C-9DBA-4082-ADDD-07AB439D28CD}"/>
    <cellStyle name="Normal 3 2 2 2 4 2 3 2 2" xfId="21919" xr:uid="{CAEC2880-5214-411C-BEB6-0E365B1C08BA}"/>
    <cellStyle name="Normal 3 2 2 2 4 2 3 3" xfId="16008" xr:uid="{9D56D936-2A95-4ED8-9F53-78EC260B6635}"/>
    <cellStyle name="Normal 3 2 2 2 4 2 4" xfId="7139" xr:uid="{591896CF-8CB8-4936-8446-1AD4BAC17C6D}"/>
    <cellStyle name="Normal 3 2 2 2 4 2 4 2" xfId="18964" xr:uid="{C41F5487-44C0-4E32-9561-BFBC9C93E330}"/>
    <cellStyle name="Normal 3 2 2 2 4 2 5" xfId="13053" xr:uid="{9AE76496-AECF-49A9-AE34-05107164F3E8}"/>
    <cellStyle name="Normal 3 2 2 2 4 3" xfId="1963" xr:uid="{CF521A33-CCD6-4B86-B09A-733CDC1A45C3}"/>
    <cellStyle name="Normal 3 2 2 2 4 3 2" xfId="4920" xr:uid="{1BAD06AF-033A-4A8E-9AFE-E7D7354B75AE}"/>
    <cellStyle name="Normal 3 2 2 2 4 3 2 2" xfId="10833" xr:uid="{EED635F6-01A5-47FA-870F-ACBD11620858}"/>
    <cellStyle name="Normal 3 2 2 2 4 3 2 2 2" xfId="22657" xr:uid="{E546D154-654E-4A59-BF01-022F926A25A1}"/>
    <cellStyle name="Normal 3 2 2 2 4 3 2 3" xfId="16746" xr:uid="{7100CCAF-BA72-47C6-B74A-6ED95AD2571B}"/>
    <cellStyle name="Normal 3 2 2 2 4 3 3" xfId="7877" xr:uid="{99370A43-5C6F-4391-8CD2-04F5F6ED8227}"/>
    <cellStyle name="Normal 3 2 2 2 4 3 3 2" xfId="19702" xr:uid="{F6FD866A-3334-448C-876A-9DC588292655}"/>
    <cellStyle name="Normal 3 2 2 2 4 3 4" xfId="13791" xr:uid="{B42806A2-4CD8-42B2-9BE6-E0366C3220AC}"/>
    <cellStyle name="Normal 3 2 2 2 4 4" xfId="3443" xr:uid="{0FD99661-E4BE-4A22-BB1F-ECB0120C4D6B}"/>
    <cellStyle name="Normal 3 2 2 2 4 4 2" xfId="9356" xr:uid="{A49948F9-E329-495D-99E4-7A7737A1C982}"/>
    <cellStyle name="Normal 3 2 2 2 4 4 2 2" xfId="21180" xr:uid="{D3767E2B-2BCB-49E0-8AB0-954A1CE745CA}"/>
    <cellStyle name="Normal 3 2 2 2 4 4 3" xfId="15269" xr:uid="{C9029932-F237-45DC-81E4-D3389AAB6F19}"/>
    <cellStyle name="Normal 3 2 2 2 4 5" xfId="6400" xr:uid="{6E6C6C73-5F5B-4F9D-B0D6-EB6C02C50992}"/>
    <cellStyle name="Normal 3 2 2 2 4 5 2" xfId="18225" xr:uid="{DF623AA3-4B78-4CF8-90D4-45CBC3C1291C}"/>
    <cellStyle name="Normal 3 2 2 2 4 6" xfId="12314" xr:uid="{C39AC709-3EB0-4635-96AA-0721DE22E4BD}"/>
    <cellStyle name="Normal 3 2 2 2 5" xfId="855" xr:uid="{1E9DF6F1-BA79-4D47-B383-F585FFE9C392}"/>
    <cellStyle name="Normal 3 2 2 2 5 2" xfId="2334" xr:uid="{FA7AD58B-B3A7-4A88-A424-409934AD97BA}"/>
    <cellStyle name="Normal 3 2 2 2 5 2 2" xfId="5291" xr:uid="{EBC1F5E3-4155-40C2-9A75-9E27BC51B478}"/>
    <cellStyle name="Normal 3 2 2 2 5 2 2 2" xfId="11204" xr:uid="{0C903303-1D7A-47A2-B94F-00EE301C513C}"/>
    <cellStyle name="Normal 3 2 2 2 5 2 2 2 2" xfId="23028" xr:uid="{B2E64A2F-6684-4B41-9B37-EBE8FE102CBD}"/>
    <cellStyle name="Normal 3 2 2 2 5 2 2 3" xfId="17117" xr:uid="{395678B1-9090-4011-9A54-CFFB2174BEF1}"/>
    <cellStyle name="Normal 3 2 2 2 5 2 3" xfId="8248" xr:uid="{9839C0CC-E605-4664-9FDE-9B104FB3F412}"/>
    <cellStyle name="Normal 3 2 2 2 5 2 3 2" xfId="20073" xr:uid="{4F1DB762-3A50-4AA8-871C-B1851E11AAD0}"/>
    <cellStyle name="Normal 3 2 2 2 5 2 4" xfId="14162" xr:uid="{34591804-2342-4D0C-9550-CF21B4351B1D}"/>
    <cellStyle name="Normal 3 2 2 2 5 3" xfId="3814" xr:uid="{F4A6C150-5A67-48A3-B006-0EB5204E1072}"/>
    <cellStyle name="Normal 3 2 2 2 5 3 2" xfId="9727" xr:uid="{2EEF538C-1207-43F1-B886-2CC075A85EC0}"/>
    <cellStyle name="Normal 3 2 2 2 5 3 2 2" xfId="21551" xr:uid="{73288F98-49DB-4B4D-8932-F5CD343EAA4C}"/>
    <cellStyle name="Normal 3 2 2 2 5 3 3" xfId="15640" xr:uid="{6C4D2A8C-2EBC-43BA-A135-797DF5599D1B}"/>
    <cellStyle name="Normal 3 2 2 2 5 4" xfId="6771" xr:uid="{E96AB8BF-2278-48B3-9F56-B36230ECC78E}"/>
    <cellStyle name="Normal 3 2 2 2 5 4 2" xfId="18596" xr:uid="{9601F27F-F90F-4BFA-91B4-D6144AC6B04F}"/>
    <cellStyle name="Normal 3 2 2 2 5 5" xfId="12685" xr:uid="{A77AF00F-11FF-42F9-991B-977CB21BBD6C}"/>
    <cellStyle name="Normal 3 2 2 2 6" xfId="1595" xr:uid="{1F0A4D2D-C8E2-417C-9A28-79A1A35723F3}"/>
    <cellStyle name="Normal 3 2 2 2 6 2" xfId="4552" xr:uid="{1A14E33E-6F51-424A-97D4-ADF5C823E08D}"/>
    <cellStyle name="Normal 3 2 2 2 6 2 2" xfId="10465" xr:uid="{F33F078D-C067-44DA-A7AD-B1311274C77F}"/>
    <cellStyle name="Normal 3 2 2 2 6 2 2 2" xfId="22289" xr:uid="{08315087-3AC6-4515-87A2-5C9C7E247931}"/>
    <cellStyle name="Normal 3 2 2 2 6 2 3" xfId="16378" xr:uid="{4EFA95E2-11D7-4604-87A0-798F52109A30}"/>
    <cellStyle name="Normal 3 2 2 2 6 3" xfId="7509" xr:uid="{032A39DD-CA37-4A07-BCFA-369C4C5ABEB6}"/>
    <cellStyle name="Normal 3 2 2 2 6 3 2" xfId="19334" xr:uid="{31BD3EC9-058A-461A-91BE-6C62CD44E168}"/>
    <cellStyle name="Normal 3 2 2 2 6 4" xfId="13423" xr:uid="{51872B8D-F8DF-480B-9236-555DC496BECC}"/>
    <cellStyle name="Normal 3 2 2 2 7" xfId="3075" xr:uid="{819BCDBA-C69B-4780-A5B8-E03CF3D1FD99}"/>
    <cellStyle name="Normal 3 2 2 2 7 2" xfId="8988" xr:uid="{29745F5F-5D04-463B-8BDD-AC277E635AFF}"/>
    <cellStyle name="Normal 3 2 2 2 7 2 2" xfId="20812" xr:uid="{C49C5FD1-C3F6-4283-8975-B3EC9469994E}"/>
    <cellStyle name="Normal 3 2 2 2 7 3" xfId="14901" xr:uid="{881CB3A8-7A3B-47CB-ACAC-964ABC5F8F58}"/>
    <cellStyle name="Normal 3 2 2 2 8" xfId="6032" xr:uid="{D4C527C8-D38D-4E1C-9CDA-054FCD633564}"/>
    <cellStyle name="Normal 3 2 2 2 8 2" xfId="17857" xr:uid="{6FE3928F-C1E3-4458-87A4-23BB5318BCA2}"/>
    <cellStyle name="Normal 3 2 2 2 9" xfId="11946" xr:uid="{9BE94812-E26A-4785-AE1C-917809000822}"/>
    <cellStyle name="Normal 3 2 2 3" xfId="170" xr:uid="{65AD5B46-7E14-46B7-B45F-68EDC57BB643}"/>
    <cellStyle name="Normal 3 2 2 3 2" xfId="543" xr:uid="{612B269F-0FBB-4208-9BA7-F5D8B9C5A061}"/>
    <cellStyle name="Normal 3 2 2 3 2 2" xfId="1285" xr:uid="{75B7E9EB-74AC-41E4-8181-69FDC8C219ED}"/>
    <cellStyle name="Normal 3 2 2 3 2 2 2" xfId="2764" xr:uid="{7923BDF3-DFD1-4364-AFE0-52AA4470B002}"/>
    <cellStyle name="Normal 3 2 2 3 2 2 2 2" xfId="5721" xr:uid="{1F03E6C6-CE66-4441-B892-E58D3744D3AC}"/>
    <cellStyle name="Normal 3 2 2 3 2 2 2 2 2" xfId="11634" xr:uid="{46D9EC5C-177A-4DA6-8981-AADDC99A1A11}"/>
    <cellStyle name="Normal 3 2 2 3 2 2 2 2 2 2" xfId="23458" xr:uid="{E6DA6725-CD61-4979-BF7C-F258970A63F1}"/>
    <cellStyle name="Normal 3 2 2 3 2 2 2 2 3" xfId="17547" xr:uid="{0EF19458-4C5A-411E-9AD9-F0A0A1A70BFC}"/>
    <cellStyle name="Normal 3 2 2 3 2 2 2 3" xfId="8678" xr:uid="{64DF146F-FA1A-4F87-BA60-EDC6A3E8C5CE}"/>
    <cellStyle name="Normal 3 2 2 3 2 2 2 3 2" xfId="20503" xr:uid="{F557ACA6-5159-4465-A841-A6F2C0BE0DB5}"/>
    <cellStyle name="Normal 3 2 2 3 2 2 2 4" xfId="14592" xr:uid="{572F3090-0A7B-45AC-8E12-4B73B2FEFCD1}"/>
    <cellStyle name="Normal 3 2 2 3 2 2 3" xfId="4244" xr:uid="{AC456646-C023-438F-8F84-CF390FA620F3}"/>
    <cellStyle name="Normal 3 2 2 3 2 2 3 2" xfId="10157" xr:uid="{711D1CD9-B9D4-4543-B7C5-9DEBC9493C0B}"/>
    <cellStyle name="Normal 3 2 2 3 2 2 3 2 2" xfId="21981" xr:uid="{F81326A6-55D6-4BEE-A18C-A87C9DD578D5}"/>
    <cellStyle name="Normal 3 2 2 3 2 2 3 3" xfId="16070" xr:uid="{63BBE5AA-0722-489F-8CD4-B2583247E312}"/>
    <cellStyle name="Normal 3 2 2 3 2 2 4" xfId="7201" xr:uid="{E53E351E-D221-4234-8464-6887AB7FF668}"/>
    <cellStyle name="Normal 3 2 2 3 2 2 4 2" xfId="19026" xr:uid="{0FC710A9-CF0F-4163-B2F5-6E5E0AB8D5E4}"/>
    <cellStyle name="Normal 3 2 2 3 2 2 5" xfId="13115" xr:uid="{505C0DDB-89EE-4FEF-BA54-B94CE5D206DB}"/>
    <cellStyle name="Normal 3 2 2 3 2 3" xfId="2025" xr:uid="{052D8A1D-3A5F-4AEE-BA60-1C326943C556}"/>
    <cellStyle name="Normal 3 2 2 3 2 3 2" xfId="4982" xr:uid="{9E416E9E-82D8-4A24-A476-F587990AB45E}"/>
    <cellStyle name="Normal 3 2 2 3 2 3 2 2" xfId="10895" xr:uid="{44D47000-34D7-4AFE-92E7-76846E3CBD0F}"/>
    <cellStyle name="Normal 3 2 2 3 2 3 2 2 2" xfId="22719" xr:uid="{98042BEE-13AB-4C21-B4C7-21E6B641E395}"/>
    <cellStyle name="Normal 3 2 2 3 2 3 2 3" xfId="16808" xr:uid="{7046743F-51B7-4BEA-BA6F-EC9A9EFDDCB1}"/>
    <cellStyle name="Normal 3 2 2 3 2 3 3" xfId="7939" xr:uid="{ECAEB172-5A45-42CF-97F6-AC57BC502413}"/>
    <cellStyle name="Normal 3 2 2 3 2 3 3 2" xfId="19764" xr:uid="{7FB7B481-5F01-41C7-8599-983031797A2D}"/>
    <cellStyle name="Normal 3 2 2 3 2 3 4" xfId="13853" xr:uid="{14533580-264A-4813-ACA7-C2E6113D4744}"/>
    <cellStyle name="Normal 3 2 2 3 2 4" xfId="3505" xr:uid="{EB234231-50B6-4B48-B5DC-5C9574B94579}"/>
    <cellStyle name="Normal 3 2 2 3 2 4 2" xfId="9418" xr:uid="{F35F8E3C-94FA-4F53-99DA-C4493DE490B8}"/>
    <cellStyle name="Normal 3 2 2 3 2 4 2 2" xfId="21242" xr:uid="{C3A5944E-825E-4B39-8C4E-E4B34B3C3C19}"/>
    <cellStyle name="Normal 3 2 2 3 2 4 3" xfId="15331" xr:uid="{CE31A05D-D39E-452D-8FDE-7A999DF43F8E}"/>
    <cellStyle name="Normal 3 2 2 3 2 5" xfId="6462" xr:uid="{B826B71E-F2E4-4DC8-9437-69081DD57549}"/>
    <cellStyle name="Normal 3 2 2 3 2 5 2" xfId="18287" xr:uid="{CE1C2811-6D01-4FAD-AE64-E2FF9670E032}"/>
    <cellStyle name="Normal 3 2 2 3 2 6" xfId="12376" xr:uid="{0B7A52DB-73A3-40D2-B09A-EEB4D58D431C}"/>
    <cellStyle name="Normal 3 2 2 3 3" xfId="917" xr:uid="{866FEAEE-85B6-408A-A2FA-C7CE9F480042}"/>
    <cellStyle name="Normal 3 2 2 3 3 2" xfId="2396" xr:uid="{6C5E05F6-C204-49DD-BB82-734C3860F454}"/>
    <cellStyle name="Normal 3 2 2 3 3 2 2" xfId="5353" xr:uid="{B6192976-BB4A-4022-B91C-1880FB496AA2}"/>
    <cellStyle name="Normal 3 2 2 3 3 2 2 2" xfId="11266" xr:uid="{B5E8B092-7A7B-4160-B11E-3B11622333B9}"/>
    <cellStyle name="Normal 3 2 2 3 3 2 2 2 2" xfId="23090" xr:uid="{29548258-C2E2-4397-B04C-0B4EE9DB0DCE}"/>
    <cellStyle name="Normal 3 2 2 3 3 2 2 3" xfId="17179" xr:uid="{B6E414DE-4E64-4C5C-83C9-29B8A429F4B3}"/>
    <cellStyle name="Normal 3 2 2 3 3 2 3" xfId="8310" xr:uid="{519FEB27-A570-4333-81D0-90B6AAFEC222}"/>
    <cellStyle name="Normal 3 2 2 3 3 2 3 2" xfId="20135" xr:uid="{ED40E33F-2554-48D9-BBF5-A0F567AD543B}"/>
    <cellStyle name="Normal 3 2 2 3 3 2 4" xfId="14224" xr:uid="{4EDE23E9-05FD-4626-87C6-B6C811F17F92}"/>
    <cellStyle name="Normal 3 2 2 3 3 3" xfId="3876" xr:uid="{1EA686C0-FE53-4089-994D-96D2BA6A1CB4}"/>
    <cellStyle name="Normal 3 2 2 3 3 3 2" xfId="9789" xr:uid="{09D5B16A-F1C9-42BF-9C80-EE7F5F0CEC1F}"/>
    <cellStyle name="Normal 3 2 2 3 3 3 2 2" xfId="21613" xr:uid="{96015978-9EBB-496F-8344-A7FFCD98F523}"/>
    <cellStyle name="Normal 3 2 2 3 3 3 3" xfId="15702" xr:uid="{7DC3DC57-91C9-4887-A63F-268A0CF554C5}"/>
    <cellStyle name="Normal 3 2 2 3 3 4" xfId="6833" xr:uid="{27C0F688-99A0-4140-BBFE-1DE1F9EAE210}"/>
    <cellStyle name="Normal 3 2 2 3 3 4 2" xfId="18658" xr:uid="{2E0FAEE6-A6F5-4748-ACC8-DD68DEDDC229}"/>
    <cellStyle name="Normal 3 2 2 3 3 5" xfId="12747" xr:uid="{E0EC90B6-4CEA-47FA-AA7E-9E6D30B60ECC}"/>
    <cellStyle name="Normal 3 2 2 3 4" xfId="1657" xr:uid="{B63D2F97-793D-4D50-BB59-00F1A6293118}"/>
    <cellStyle name="Normal 3 2 2 3 4 2" xfId="4614" xr:uid="{9112293C-9307-45CA-807A-FE43E09DBBFB}"/>
    <cellStyle name="Normal 3 2 2 3 4 2 2" xfId="10527" xr:uid="{5DA85756-4201-4A9E-9BEC-578618765699}"/>
    <cellStyle name="Normal 3 2 2 3 4 2 2 2" xfId="22351" xr:uid="{2604F322-A621-49E9-98ED-1BE4083D5E0A}"/>
    <cellStyle name="Normal 3 2 2 3 4 2 3" xfId="16440" xr:uid="{739C9E1D-622F-41FA-9899-C6A3A0E03715}"/>
    <cellStyle name="Normal 3 2 2 3 4 3" xfId="7571" xr:uid="{D7F515BF-040F-4AB6-AD54-C43AF809D9DD}"/>
    <cellStyle name="Normal 3 2 2 3 4 3 2" xfId="19396" xr:uid="{2243B256-5FF1-43DA-9A7B-2F9F001933D5}"/>
    <cellStyle name="Normal 3 2 2 3 4 4" xfId="13485" xr:uid="{276A9FAE-5DE5-48A1-BFD0-638B67573296}"/>
    <cellStyle name="Normal 3 2 2 3 5" xfId="3137" xr:uid="{5FBBECBC-4AE8-4EBF-B771-FCA8E8F510F3}"/>
    <cellStyle name="Normal 3 2 2 3 5 2" xfId="9050" xr:uid="{44A36DE3-4E70-4A60-9725-C51D20386B50}"/>
    <cellStyle name="Normal 3 2 2 3 5 2 2" xfId="20874" xr:uid="{777030B4-B1A4-4458-BF17-89331FA10B02}"/>
    <cellStyle name="Normal 3 2 2 3 5 3" xfId="14963" xr:uid="{1C42B953-E204-43C2-8E28-8E3F9D9D897E}"/>
    <cellStyle name="Normal 3 2 2 3 6" xfId="6094" xr:uid="{DA543FC5-7F2B-45F5-BA77-BB112F020B98}"/>
    <cellStyle name="Normal 3 2 2 3 6 2" xfId="17919" xr:uid="{AAB09C51-103F-4FEB-A27A-D6BE7A4E74A9}"/>
    <cellStyle name="Normal 3 2 2 3 7" xfId="12008" xr:uid="{6DC88411-25D2-4A6C-84CE-972059499ECF}"/>
    <cellStyle name="Normal 3 2 2 4" xfId="294" xr:uid="{DBBFC01A-E7FD-4AF7-8608-2416D11A49F8}"/>
    <cellStyle name="Normal 3 2 2 4 2" xfId="665" xr:uid="{DC8572E8-8F45-4470-B540-014F801C1F79}"/>
    <cellStyle name="Normal 3 2 2 4 2 2" xfId="1406" xr:uid="{0FCA75A8-FB28-43BA-9E95-F10BA336B53D}"/>
    <cellStyle name="Normal 3 2 2 4 2 2 2" xfId="2885" xr:uid="{F6631552-484C-4DF8-9EA3-CADD8BBA2C82}"/>
    <cellStyle name="Normal 3 2 2 4 2 2 2 2" xfId="5842" xr:uid="{F2C0EFAF-1B58-474E-8ED9-3D02AEF0800C}"/>
    <cellStyle name="Normal 3 2 2 4 2 2 2 2 2" xfId="11755" xr:uid="{2C8203A4-B08D-494D-B621-7D9DDB3351E9}"/>
    <cellStyle name="Normal 3 2 2 4 2 2 2 2 2 2" xfId="23579" xr:uid="{CC9A2651-5FE5-4C35-800A-9827F28A645E}"/>
    <cellStyle name="Normal 3 2 2 4 2 2 2 2 3" xfId="17668" xr:uid="{333E142D-3063-4BA7-BB29-C8671CD6C885}"/>
    <cellStyle name="Normal 3 2 2 4 2 2 2 3" xfId="8799" xr:uid="{58B88A41-141B-4B3C-AD1F-6FA57CCC65E9}"/>
    <cellStyle name="Normal 3 2 2 4 2 2 2 3 2" xfId="20624" xr:uid="{AF8DB907-DF70-42CD-A007-E1E32C2FDE8B}"/>
    <cellStyle name="Normal 3 2 2 4 2 2 2 4" xfId="14713" xr:uid="{D7C38B3D-AEA6-43F8-83AF-3FEC1F1FD5A2}"/>
    <cellStyle name="Normal 3 2 2 4 2 2 3" xfId="4365" xr:uid="{7381EEC1-46DF-4323-9B62-A53DD0A50840}"/>
    <cellStyle name="Normal 3 2 2 4 2 2 3 2" xfId="10278" xr:uid="{F0B4F1D7-D68B-4877-8AA9-F25C58CC3F8A}"/>
    <cellStyle name="Normal 3 2 2 4 2 2 3 2 2" xfId="22102" xr:uid="{897304D3-027D-4771-BE51-187A05C6DC8A}"/>
    <cellStyle name="Normal 3 2 2 4 2 2 3 3" xfId="16191" xr:uid="{788FF179-1DFB-438C-967A-7B55D155CAB9}"/>
    <cellStyle name="Normal 3 2 2 4 2 2 4" xfId="7322" xr:uid="{5577FAA7-1B6D-4049-AFF6-FC118954ECDC}"/>
    <cellStyle name="Normal 3 2 2 4 2 2 4 2" xfId="19147" xr:uid="{AD9C26ED-1282-4B5A-9576-4F498353B924}"/>
    <cellStyle name="Normal 3 2 2 4 2 2 5" xfId="13236" xr:uid="{54078644-7034-4C6E-9798-442840122895}"/>
    <cellStyle name="Normal 3 2 2 4 2 3" xfId="2146" xr:uid="{F8059082-F916-4483-BEE2-2FAEA63B26CA}"/>
    <cellStyle name="Normal 3 2 2 4 2 3 2" xfId="5103" xr:uid="{7DC1C8AE-EDB6-4EBF-B682-FCE1D74F6CBC}"/>
    <cellStyle name="Normal 3 2 2 4 2 3 2 2" xfId="11016" xr:uid="{55B4142E-D9A4-45D7-AEF0-23911BE56A45}"/>
    <cellStyle name="Normal 3 2 2 4 2 3 2 2 2" xfId="22840" xr:uid="{BF349AB1-211E-46FA-8291-9396C7436A75}"/>
    <cellStyle name="Normal 3 2 2 4 2 3 2 3" xfId="16929" xr:uid="{1CADF49A-D8DB-47E6-9410-3090239D3A89}"/>
    <cellStyle name="Normal 3 2 2 4 2 3 3" xfId="8060" xr:uid="{8191D95F-0794-4078-9DD8-C9A876709A54}"/>
    <cellStyle name="Normal 3 2 2 4 2 3 3 2" xfId="19885" xr:uid="{4B622373-3EE3-403C-A139-DC3A32F1527F}"/>
    <cellStyle name="Normal 3 2 2 4 2 3 4" xfId="13974" xr:uid="{6FB01E85-A8C0-4D95-851A-E295D66E4203}"/>
    <cellStyle name="Normal 3 2 2 4 2 4" xfId="3626" xr:uid="{1A3A697C-BB87-4547-8224-EE6DC5DB637B}"/>
    <cellStyle name="Normal 3 2 2 4 2 4 2" xfId="9539" xr:uid="{258FA8E6-2351-4312-BCCA-0B2D02D4CAE2}"/>
    <cellStyle name="Normal 3 2 2 4 2 4 2 2" xfId="21363" xr:uid="{1B584A51-840D-478F-A050-DA8F5363F529}"/>
    <cellStyle name="Normal 3 2 2 4 2 4 3" xfId="15452" xr:uid="{2261CE12-BF6B-41AD-8F8A-C8CEA63BBCA4}"/>
    <cellStyle name="Normal 3 2 2 4 2 5" xfId="6583" xr:uid="{77EBCC33-4F5D-4E78-BAD3-08648750FE3B}"/>
    <cellStyle name="Normal 3 2 2 4 2 5 2" xfId="18408" xr:uid="{16B0084A-BADD-42BE-99C5-97F50B914773}"/>
    <cellStyle name="Normal 3 2 2 4 2 6" xfId="12497" xr:uid="{0C91C6D5-8581-4027-88ED-607D88F921D8}"/>
    <cellStyle name="Normal 3 2 2 4 3" xfId="1038" xr:uid="{E8ACF746-592B-43E6-8F65-8BF15BDF9E97}"/>
    <cellStyle name="Normal 3 2 2 4 3 2" xfId="2517" xr:uid="{04DAD2BD-821C-4EC5-983D-C0B38E655197}"/>
    <cellStyle name="Normal 3 2 2 4 3 2 2" xfId="5474" xr:uid="{22D3EE1F-B2E3-4E21-B329-FAE8EB7A9778}"/>
    <cellStyle name="Normal 3 2 2 4 3 2 2 2" xfId="11387" xr:uid="{09538AB3-85A4-4E5A-A40C-1C90645F76E9}"/>
    <cellStyle name="Normal 3 2 2 4 3 2 2 2 2" xfId="23211" xr:uid="{C8977DEF-E05E-4CE8-AD57-CD4A9FF0C9E9}"/>
    <cellStyle name="Normal 3 2 2 4 3 2 2 3" xfId="17300" xr:uid="{D168B82D-EB90-4C2A-9471-E0D1C4ABF8F1}"/>
    <cellStyle name="Normal 3 2 2 4 3 2 3" xfId="8431" xr:uid="{8A5C6EF3-F4B9-44C5-A5E5-D12864BCDE25}"/>
    <cellStyle name="Normal 3 2 2 4 3 2 3 2" xfId="20256" xr:uid="{1DC57286-5AD9-4516-B7EA-4B3560AC16C5}"/>
    <cellStyle name="Normal 3 2 2 4 3 2 4" xfId="14345" xr:uid="{47916DBE-FEFF-4B47-9B08-2B43406A828D}"/>
    <cellStyle name="Normal 3 2 2 4 3 3" xfId="3997" xr:uid="{421993CE-1FD3-4CF4-9FD2-B36150D60457}"/>
    <cellStyle name="Normal 3 2 2 4 3 3 2" xfId="9910" xr:uid="{49406FDF-F1CE-4CC2-9B5F-0CAA5530634B}"/>
    <cellStyle name="Normal 3 2 2 4 3 3 2 2" xfId="21734" xr:uid="{ECDBC74E-73E7-4622-A24A-2C12D64A4B28}"/>
    <cellStyle name="Normal 3 2 2 4 3 3 3" xfId="15823" xr:uid="{0DC169D2-1395-4181-A9E5-87BF1BC12C5E}"/>
    <cellStyle name="Normal 3 2 2 4 3 4" xfId="6954" xr:uid="{E4EDAC25-9B11-4884-9AE4-51649318F197}"/>
    <cellStyle name="Normal 3 2 2 4 3 4 2" xfId="18779" xr:uid="{D5E9E981-2FD0-4F0F-8CB2-33F5E1FB9C5B}"/>
    <cellStyle name="Normal 3 2 2 4 3 5" xfId="12868" xr:uid="{FE7A2EF9-B229-4EC2-BF17-4FFC9CCE93DC}"/>
    <cellStyle name="Normal 3 2 2 4 4" xfId="1778" xr:uid="{7887E44C-7347-4147-AB1A-E0F3E7AF8B84}"/>
    <cellStyle name="Normal 3 2 2 4 4 2" xfId="4735" xr:uid="{759DC715-5CC6-4B61-A5A0-D60547FB1FE2}"/>
    <cellStyle name="Normal 3 2 2 4 4 2 2" xfId="10648" xr:uid="{688EF746-20EC-4F45-9175-AEF0E947584A}"/>
    <cellStyle name="Normal 3 2 2 4 4 2 2 2" xfId="22472" xr:uid="{8A56EEFC-4F91-41C7-B68B-C7438C31CB1C}"/>
    <cellStyle name="Normal 3 2 2 4 4 2 3" xfId="16561" xr:uid="{26270010-D063-45CD-93E3-58613C0DAC84}"/>
    <cellStyle name="Normal 3 2 2 4 4 3" xfId="7692" xr:uid="{C099BB9F-B5EC-4975-92C5-B04D72072678}"/>
    <cellStyle name="Normal 3 2 2 4 4 3 2" xfId="19517" xr:uid="{5C5AFE30-CE17-44C7-B3F7-28DC7AFD1FF1}"/>
    <cellStyle name="Normal 3 2 2 4 4 4" xfId="13606" xr:uid="{E06EEF20-65B4-4798-A803-C3D3AA806738}"/>
    <cellStyle name="Normal 3 2 2 4 5" xfId="3258" xr:uid="{D7002006-8028-43E3-A5CE-483AD0BE4774}"/>
    <cellStyle name="Normal 3 2 2 4 5 2" xfId="9171" xr:uid="{87C86E7A-7C67-4B32-97EE-09D42D4C0EAE}"/>
    <cellStyle name="Normal 3 2 2 4 5 2 2" xfId="20995" xr:uid="{B9C9460D-360A-42B5-AE27-AB30A15C1444}"/>
    <cellStyle name="Normal 3 2 2 4 5 3" xfId="15084" xr:uid="{7680F848-61C6-44AD-BFA4-030049AFACCD}"/>
    <cellStyle name="Normal 3 2 2 4 6" xfId="6215" xr:uid="{972D53D9-B081-4B72-93E4-2331C82464F3}"/>
    <cellStyle name="Normal 3 2 2 4 6 2" xfId="18040" xr:uid="{0A18C734-00C3-47C1-9950-54E26A7DED40}"/>
    <cellStyle name="Normal 3 2 2 4 7" xfId="12129" xr:uid="{4A16FBC2-3BC5-407C-9D54-3B64C8DAD376}"/>
    <cellStyle name="Normal 3 2 2 5" xfId="422" xr:uid="{11EBBE6C-91CA-4E3F-BA89-717292BF916E}"/>
    <cellStyle name="Normal 3 2 2 5 2" xfId="1164" xr:uid="{6E48C2E1-84DF-4878-842F-5E858F97D974}"/>
    <cellStyle name="Normal 3 2 2 5 2 2" xfId="2643" xr:uid="{4292CC0F-35B5-4CF8-BD59-6829210DB1B2}"/>
    <cellStyle name="Normal 3 2 2 5 2 2 2" xfId="5600" xr:uid="{E8ADDEA6-06C9-4980-8C15-04F82B36605F}"/>
    <cellStyle name="Normal 3 2 2 5 2 2 2 2" xfId="11513" xr:uid="{5C866271-F6A8-447B-8F81-61248227591B}"/>
    <cellStyle name="Normal 3 2 2 5 2 2 2 2 2" xfId="23337" xr:uid="{ECF92FF2-4DFE-4D19-BBBC-64547A82B7E1}"/>
    <cellStyle name="Normal 3 2 2 5 2 2 2 3" xfId="17426" xr:uid="{B1788DBA-6896-425E-9267-EDC1B6363895}"/>
    <cellStyle name="Normal 3 2 2 5 2 2 3" xfId="8557" xr:uid="{59DFA1D6-E6EB-4D63-B333-68CE8ED46A1D}"/>
    <cellStyle name="Normal 3 2 2 5 2 2 3 2" xfId="20382" xr:uid="{A2AE6835-F0BA-4096-A4FD-9751284CC3B8}"/>
    <cellStyle name="Normal 3 2 2 5 2 2 4" xfId="14471" xr:uid="{4372BC20-A9CA-4DC1-98CE-F1D8BB0647EC}"/>
    <cellStyle name="Normal 3 2 2 5 2 3" xfId="4123" xr:uid="{A042A3B2-F2A2-4136-9E1A-328CB0460DFA}"/>
    <cellStyle name="Normal 3 2 2 5 2 3 2" xfId="10036" xr:uid="{3C71781B-D941-43F2-A36A-9CA0F84F1CF3}"/>
    <cellStyle name="Normal 3 2 2 5 2 3 2 2" xfId="21860" xr:uid="{18FD4823-C9D0-4AA7-B4BD-2F73510522CB}"/>
    <cellStyle name="Normal 3 2 2 5 2 3 3" xfId="15949" xr:uid="{A87C2BD0-A880-469E-A1D9-6605C68E2397}"/>
    <cellStyle name="Normal 3 2 2 5 2 4" xfId="7080" xr:uid="{F23B892C-6ADA-4B64-A79E-9B3F152C4F6F}"/>
    <cellStyle name="Normal 3 2 2 5 2 4 2" xfId="18905" xr:uid="{AE9C04B3-0D96-4611-9060-4BD0F5314243}"/>
    <cellStyle name="Normal 3 2 2 5 2 5" xfId="12994" xr:uid="{3660C6E9-BDA0-4A53-8FD3-DE151858EE64}"/>
    <cellStyle name="Normal 3 2 2 5 3" xfId="1904" xr:uid="{A5DF0A32-110F-4F0D-8153-E1D27BE5D0AF}"/>
    <cellStyle name="Normal 3 2 2 5 3 2" xfId="4861" xr:uid="{5C5C4A2F-0678-45BF-BC33-776922DC5ABD}"/>
    <cellStyle name="Normal 3 2 2 5 3 2 2" xfId="10774" xr:uid="{12A3B777-8D15-4C4A-A16F-CB8D62CD13C6}"/>
    <cellStyle name="Normal 3 2 2 5 3 2 2 2" xfId="22598" xr:uid="{AC5ED012-25C5-474B-A311-6C0D79F77768}"/>
    <cellStyle name="Normal 3 2 2 5 3 2 3" xfId="16687" xr:uid="{F7A01CD6-9C48-43E6-B9C4-95FAD97D0B4F}"/>
    <cellStyle name="Normal 3 2 2 5 3 3" xfId="7818" xr:uid="{5694B422-9C4F-49BE-A6BF-E099DB7239F3}"/>
    <cellStyle name="Normal 3 2 2 5 3 3 2" xfId="19643" xr:uid="{9D7DDCEC-A131-46CA-8FA1-2DF2C7F76109}"/>
    <cellStyle name="Normal 3 2 2 5 3 4" xfId="13732" xr:uid="{70583426-A777-4040-B68D-C187C2387EE2}"/>
    <cellStyle name="Normal 3 2 2 5 4" xfId="3384" xr:uid="{3E8D5B9A-3556-4678-A9B8-CE043A2DC428}"/>
    <cellStyle name="Normal 3 2 2 5 4 2" xfId="9297" xr:uid="{3E2E9B7F-8D5F-4238-B866-2CFD63E1BFC9}"/>
    <cellStyle name="Normal 3 2 2 5 4 2 2" xfId="21121" xr:uid="{71120487-4370-4B57-AE7A-119B7C6D60F1}"/>
    <cellStyle name="Normal 3 2 2 5 4 3" xfId="15210" xr:uid="{4821674F-B201-41FE-903A-021EF0DB39F3}"/>
    <cellStyle name="Normal 3 2 2 5 5" xfId="6341" xr:uid="{C3F03C35-DF9D-442A-9E93-AA32FBA3CDBD}"/>
    <cellStyle name="Normal 3 2 2 5 5 2" xfId="18166" xr:uid="{7436627C-84C5-4E33-A446-73229A8CFF40}"/>
    <cellStyle name="Normal 3 2 2 5 6" xfId="12255" xr:uid="{C15003EB-B572-4DC4-9217-3924863C8812}"/>
    <cellStyle name="Normal 3 2 2 6" xfId="796" xr:uid="{FE46A84E-94A5-4C73-84BF-FC2DB6B2AD65}"/>
    <cellStyle name="Normal 3 2 2 6 2" xfId="2275" xr:uid="{48F7BC43-AA0C-436C-A80C-0A0C00EA5BC2}"/>
    <cellStyle name="Normal 3 2 2 6 2 2" xfId="5232" xr:uid="{15C4B650-CC29-48AF-AC98-21BF4BC1B9E0}"/>
    <cellStyle name="Normal 3 2 2 6 2 2 2" xfId="11145" xr:uid="{206C40CF-2D21-4B14-A1BD-D84BB886B450}"/>
    <cellStyle name="Normal 3 2 2 6 2 2 2 2" xfId="22969" xr:uid="{CF8CB1A6-43E6-47CB-B66E-AF4292FE30A9}"/>
    <cellStyle name="Normal 3 2 2 6 2 2 3" xfId="17058" xr:uid="{3A82F751-7EA8-4192-BF88-1BF8E2E07F5C}"/>
    <cellStyle name="Normal 3 2 2 6 2 3" xfId="8189" xr:uid="{6693C915-338E-472B-808A-FE5260448017}"/>
    <cellStyle name="Normal 3 2 2 6 2 3 2" xfId="20014" xr:uid="{EAB51BEC-8634-4734-84F2-3EFA43780783}"/>
    <cellStyle name="Normal 3 2 2 6 2 4" xfId="14103" xr:uid="{BD2617CA-A3BD-4862-B783-9BB780AAF35C}"/>
    <cellStyle name="Normal 3 2 2 6 3" xfId="3755" xr:uid="{F92D252C-ECEB-40C1-9295-95A8FA7CCABF}"/>
    <cellStyle name="Normal 3 2 2 6 3 2" xfId="9668" xr:uid="{03981271-5488-4FA0-A4DA-160BCD36EA4E}"/>
    <cellStyle name="Normal 3 2 2 6 3 2 2" xfId="21492" xr:uid="{63863238-1BFB-4BF9-9134-10C5A9208A44}"/>
    <cellStyle name="Normal 3 2 2 6 3 3" xfId="15581" xr:uid="{C2F544F5-A4B5-4235-827F-13F7209A734D}"/>
    <cellStyle name="Normal 3 2 2 6 4" xfId="6712" xr:uid="{552A1D9F-C6AF-4B08-8E49-E21C90056A8F}"/>
    <cellStyle name="Normal 3 2 2 6 4 2" xfId="18537" xr:uid="{A773CC83-9466-43D0-9EE2-8CC1550495AF}"/>
    <cellStyle name="Normal 3 2 2 6 5" xfId="12626" xr:uid="{FD5B76F0-5DB1-4C85-8A1B-5F9FD087B944}"/>
    <cellStyle name="Normal 3 2 2 7" xfId="1536" xr:uid="{AA4E729E-2D4E-4257-9611-CDB6E9D605E7}"/>
    <cellStyle name="Normal 3 2 2 7 2" xfId="4493" xr:uid="{C09B6340-40B8-4C86-A1EA-C91CCC70DE08}"/>
    <cellStyle name="Normal 3 2 2 7 2 2" xfId="10406" xr:uid="{B5C4153C-E8BF-4501-AE48-D1A69FD4BD04}"/>
    <cellStyle name="Normal 3 2 2 7 2 2 2" xfId="22230" xr:uid="{F696B301-052B-45FC-AF8E-9BA96D7BD671}"/>
    <cellStyle name="Normal 3 2 2 7 2 3" xfId="16319" xr:uid="{D9E6EB80-E394-4839-AEE9-6ADBB940E4C5}"/>
    <cellStyle name="Normal 3 2 2 7 3" xfId="7450" xr:uid="{2ED3C848-0749-46E4-979A-F43E3ED5FA09}"/>
    <cellStyle name="Normal 3 2 2 7 3 2" xfId="19275" xr:uid="{E0FDF81B-3121-4F48-B067-0A61F9118129}"/>
    <cellStyle name="Normal 3 2 2 7 4" xfId="13364" xr:uid="{7B353D56-022B-48AC-8DB9-EE54E96F0717}"/>
    <cellStyle name="Normal 3 2 2 8" xfId="3016" xr:uid="{FF472EBA-D1C4-4957-A49B-73E61BF8EC1E}"/>
    <cellStyle name="Normal 3 2 2 8 2" xfId="8929" xr:uid="{7E09F241-A543-459D-B292-7FBE732B9210}"/>
    <cellStyle name="Normal 3 2 2 8 2 2" xfId="20753" xr:uid="{CF25C2D1-89DB-4CE2-82D6-51ED18E6373B}"/>
    <cellStyle name="Normal 3 2 2 8 3" xfId="14842" xr:uid="{D0259906-5486-4CBC-9C63-EA9015C741E9}"/>
    <cellStyle name="Normal 3 2 2 9" xfId="5973" xr:uid="{004DF22F-6DA0-4D69-B8F8-6468FDA3F0EE}"/>
    <cellStyle name="Normal 3 2 2 9 2" xfId="17798" xr:uid="{FDA49F33-DB2F-4C14-8C04-BFF7F60F77DE}"/>
    <cellStyle name="Normal 3 2 3" xfId="76" xr:uid="{5E6DF486-7E9B-40E0-B21E-7CCB50765155}"/>
    <cellStyle name="Normal 3 2 3 2" xfId="202" xr:uid="{BED6FF5B-61F0-4391-A0E6-C02C06FECE93}"/>
    <cellStyle name="Normal 3 2 3 2 2" xfId="574" xr:uid="{B7FAB375-D49D-4A76-B180-D5149B04377F}"/>
    <cellStyle name="Normal 3 2 3 2 2 2" xfId="1316" xr:uid="{C6AD760C-DEB9-4BAE-9646-3A3B37E66B5E}"/>
    <cellStyle name="Normal 3 2 3 2 2 2 2" xfId="2795" xr:uid="{684E12B5-12EB-469E-B2E0-7C9038FE6FD8}"/>
    <cellStyle name="Normal 3 2 3 2 2 2 2 2" xfId="5752" xr:uid="{0C7F293A-E9D9-4CE7-BE0B-940ABDFB569B}"/>
    <cellStyle name="Normal 3 2 3 2 2 2 2 2 2" xfId="11665" xr:uid="{F472521E-9E80-48D1-851D-8591879AD962}"/>
    <cellStyle name="Normal 3 2 3 2 2 2 2 2 2 2" xfId="23489" xr:uid="{ADFD544E-3D81-4B0F-80B7-F0AD18525066}"/>
    <cellStyle name="Normal 3 2 3 2 2 2 2 2 3" xfId="17578" xr:uid="{0C2ED9D0-6D8A-4A12-B8A8-EA34EA8FC9C3}"/>
    <cellStyle name="Normal 3 2 3 2 2 2 2 3" xfId="8709" xr:uid="{E3E02CA0-8C0B-407B-8173-23E57D4B67A3}"/>
    <cellStyle name="Normal 3 2 3 2 2 2 2 3 2" xfId="20534" xr:uid="{77780B6E-C306-4026-AE75-78125A943F8B}"/>
    <cellStyle name="Normal 3 2 3 2 2 2 2 4" xfId="14623" xr:uid="{2DF9187F-C762-4A5F-A0DC-C7BB03C65110}"/>
    <cellStyle name="Normal 3 2 3 2 2 2 3" xfId="4275" xr:uid="{B2E06648-81B8-4E4B-8A7D-FB1C2B7CFDB3}"/>
    <cellStyle name="Normal 3 2 3 2 2 2 3 2" xfId="10188" xr:uid="{8631BE2C-BE6D-4023-810F-DE5FFF31C72C}"/>
    <cellStyle name="Normal 3 2 3 2 2 2 3 2 2" xfId="22012" xr:uid="{B459AE55-FA54-40FD-B99C-6B7D131C1E9A}"/>
    <cellStyle name="Normal 3 2 3 2 2 2 3 3" xfId="16101" xr:uid="{F2400DAC-00C5-446C-87A9-55B33D63AE5A}"/>
    <cellStyle name="Normal 3 2 3 2 2 2 4" xfId="7232" xr:uid="{780AF3AB-3898-40CF-9572-514F1F4A0D29}"/>
    <cellStyle name="Normal 3 2 3 2 2 2 4 2" xfId="19057" xr:uid="{3E58C3F7-941D-455F-B205-3854FC402B5C}"/>
    <cellStyle name="Normal 3 2 3 2 2 2 5" xfId="13146" xr:uid="{F067A89C-6FC4-4152-B13F-F73518257237}"/>
    <cellStyle name="Normal 3 2 3 2 2 3" xfId="2056" xr:uid="{571750CB-8528-438F-8937-E87BEDBCE623}"/>
    <cellStyle name="Normal 3 2 3 2 2 3 2" xfId="5013" xr:uid="{4297DD7D-1FBA-434E-9E3A-F180FA9EB95F}"/>
    <cellStyle name="Normal 3 2 3 2 2 3 2 2" xfId="10926" xr:uid="{8EFE4BF4-25F9-4B3A-82F5-9CF56C6F3AAD}"/>
    <cellStyle name="Normal 3 2 3 2 2 3 2 2 2" xfId="22750" xr:uid="{F37CD7AD-C4E8-4135-9DB3-072484B4BCCD}"/>
    <cellStyle name="Normal 3 2 3 2 2 3 2 3" xfId="16839" xr:uid="{0A5A395B-6FAE-4D19-B98E-E54B3B382D58}"/>
    <cellStyle name="Normal 3 2 3 2 2 3 3" xfId="7970" xr:uid="{AEE63EAC-2082-4746-9FED-27F37A2ACF50}"/>
    <cellStyle name="Normal 3 2 3 2 2 3 3 2" xfId="19795" xr:uid="{2F1510A1-DBA1-4E1E-BE77-B48D3444BEF4}"/>
    <cellStyle name="Normal 3 2 3 2 2 3 4" xfId="13884" xr:uid="{8FF06B0A-83B1-498D-8AD9-A287C5BEFD0E}"/>
    <cellStyle name="Normal 3 2 3 2 2 4" xfId="3536" xr:uid="{24751CB1-E85E-4A1E-B064-1B6CAD41C4E0}"/>
    <cellStyle name="Normal 3 2 3 2 2 4 2" xfId="9449" xr:uid="{22BD1DFA-6736-4B99-83EB-88F636C1EE56}"/>
    <cellStyle name="Normal 3 2 3 2 2 4 2 2" xfId="21273" xr:uid="{9FF86AAC-E32A-4CDA-AAF2-563E8526D04B}"/>
    <cellStyle name="Normal 3 2 3 2 2 4 3" xfId="15362" xr:uid="{6DB7B5F2-915B-4601-AF3D-AE9AED8965AB}"/>
    <cellStyle name="Normal 3 2 3 2 2 5" xfId="6493" xr:uid="{3368FA7B-74D9-4210-85D0-C60B4A0E3F68}"/>
    <cellStyle name="Normal 3 2 3 2 2 5 2" xfId="18318" xr:uid="{875DAF81-3F25-4970-90A4-9406B0D5B2EB}"/>
    <cellStyle name="Normal 3 2 3 2 2 6" xfId="12407" xr:uid="{AAE114D6-BD2C-4724-922C-CBF4A96F48EB}"/>
    <cellStyle name="Normal 3 2 3 2 3" xfId="948" xr:uid="{80B70574-B532-48AD-B00B-3DBCF7AB699B}"/>
    <cellStyle name="Normal 3 2 3 2 3 2" xfId="2427" xr:uid="{85312D58-FC8A-4DF7-833A-6886F7A83321}"/>
    <cellStyle name="Normal 3 2 3 2 3 2 2" xfId="5384" xr:uid="{F5068494-B037-48B5-938D-0A36F0A3AAA3}"/>
    <cellStyle name="Normal 3 2 3 2 3 2 2 2" xfId="11297" xr:uid="{AEF47AEB-D126-47B1-B372-4E770683A849}"/>
    <cellStyle name="Normal 3 2 3 2 3 2 2 2 2" xfId="23121" xr:uid="{5B848A37-AD64-47D0-8547-BF9A7C5FF9AD}"/>
    <cellStyle name="Normal 3 2 3 2 3 2 2 3" xfId="17210" xr:uid="{35B6C0D3-0D15-4BD9-A65C-F327F16F70A6}"/>
    <cellStyle name="Normal 3 2 3 2 3 2 3" xfId="8341" xr:uid="{60FDDD9E-85FF-42C9-8E01-6DBA39CE8EFD}"/>
    <cellStyle name="Normal 3 2 3 2 3 2 3 2" xfId="20166" xr:uid="{A6999B81-C0C1-412B-890D-CFB93AF667D3}"/>
    <cellStyle name="Normal 3 2 3 2 3 2 4" xfId="14255" xr:uid="{9E00C47F-2361-477F-AB8C-C986DBAB5608}"/>
    <cellStyle name="Normal 3 2 3 2 3 3" xfId="3907" xr:uid="{A22A647E-1059-4112-8A5A-8C593E4A1366}"/>
    <cellStyle name="Normal 3 2 3 2 3 3 2" xfId="9820" xr:uid="{A1034F26-06B6-4FE6-9F40-B74FC84DBD1E}"/>
    <cellStyle name="Normal 3 2 3 2 3 3 2 2" xfId="21644" xr:uid="{C7EE80B4-0666-4B43-AC87-7A84702C398B}"/>
    <cellStyle name="Normal 3 2 3 2 3 3 3" xfId="15733" xr:uid="{FB74E069-4410-4EBE-9ACE-43AA005E9831}"/>
    <cellStyle name="Normal 3 2 3 2 3 4" xfId="6864" xr:uid="{E2FDD42D-5A8F-4730-87A9-8FFEA265F2C8}"/>
    <cellStyle name="Normal 3 2 3 2 3 4 2" xfId="18689" xr:uid="{CE4FDA52-6D5E-4B7E-A034-2C8E0C15ED4A}"/>
    <cellStyle name="Normal 3 2 3 2 3 5" xfId="12778" xr:uid="{C5010E81-8A84-45E4-9AB3-49AC92D2F116}"/>
    <cellStyle name="Normal 3 2 3 2 4" xfId="1688" xr:uid="{DC0142A4-77DB-4836-90F6-8F867F12300C}"/>
    <cellStyle name="Normal 3 2 3 2 4 2" xfId="4645" xr:uid="{41E02A1E-E557-4B32-9004-439E66453BAC}"/>
    <cellStyle name="Normal 3 2 3 2 4 2 2" xfId="10558" xr:uid="{D74A33A0-4590-4BB4-9570-17D2479628AE}"/>
    <cellStyle name="Normal 3 2 3 2 4 2 2 2" xfId="22382" xr:uid="{35F7232E-B72E-400B-AC5B-4F5A80126640}"/>
    <cellStyle name="Normal 3 2 3 2 4 2 3" xfId="16471" xr:uid="{4AB8CDCA-37B1-40C3-874E-A60EA839175E}"/>
    <cellStyle name="Normal 3 2 3 2 4 3" xfId="7602" xr:uid="{12479E53-85EC-409A-A260-ED9E8A735257}"/>
    <cellStyle name="Normal 3 2 3 2 4 3 2" xfId="19427" xr:uid="{018F7F10-E3CE-4FBC-A03F-A9ADB2606226}"/>
    <cellStyle name="Normal 3 2 3 2 4 4" xfId="13516" xr:uid="{AFBD2D9C-0F8F-46C7-A573-505DF87C4961}"/>
    <cellStyle name="Normal 3 2 3 2 5" xfId="3168" xr:uid="{1F48B875-3ACF-4E5E-9AC4-689DB46CE6C1}"/>
    <cellStyle name="Normal 3 2 3 2 5 2" xfId="9081" xr:uid="{5B0C009B-4A81-4581-BA7F-B858F04DB4D5}"/>
    <cellStyle name="Normal 3 2 3 2 5 2 2" xfId="20905" xr:uid="{39405937-318F-46B6-811E-9EFD16C94642}"/>
    <cellStyle name="Normal 3 2 3 2 5 3" xfId="14994" xr:uid="{D7755790-D3ED-45BD-918B-EBBA3D98A096}"/>
    <cellStyle name="Normal 3 2 3 2 6" xfId="6125" xr:uid="{34321EC6-6780-4F75-8B0A-B3367C5931BF}"/>
    <cellStyle name="Normal 3 2 3 2 6 2" xfId="17950" xr:uid="{037E9828-FD54-464F-9C4B-E99120B07BED}"/>
    <cellStyle name="Normal 3 2 3 2 7" xfId="12039" xr:uid="{47D87E43-F0EE-4049-9F04-6E5570A59AFE}"/>
    <cellStyle name="Normal 3 2 3 3" xfId="325" xr:uid="{929EA55E-2F1B-41CB-88FA-DC62F4C2530E}"/>
    <cellStyle name="Normal 3 2 3 3 2" xfId="696" xr:uid="{CAEF35EF-5EE9-400E-817E-984394B4841A}"/>
    <cellStyle name="Normal 3 2 3 3 2 2" xfId="1437" xr:uid="{AA5BF487-ACD3-42D8-8AE7-CC0EF5C4259F}"/>
    <cellStyle name="Normal 3 2 3 3 2 2 2" xfId="2916" xr:uid="{5BCA39C7-DDF6-4E41-8985-77A132BE8738}"/>
    <cellStyle name="Normal 3 2 3 3 2 2 2 2" xfId="5873" xr:uid="{768C5613-A2BB-4B1F-890F-2A34BF223B90}"/>
    <cellStyle name="Normal 3 2 3 3 2 2 2 2 2" xfId="11786" xr:uid="{FBF9C3CF-DD3A-4315-885B-C008C3A5AD12}"/>
    <cellStyle name="Normal 3 2 3 3 2 2 2 2 2 2" xfId="23610" xr:uid="{6F9196B7-1847-4768-AF5A-0422537AD5B0}"/>
    <cellStyle name="Normal 3 2 3 3 2 2 2 2 3" xfId="17699" xr:uid="{6CA5D1B8-C021-4A05-B588-94A07DCF4665}"/>
    <cellStyle name="Normal 3 2 3 3 2 2 2 3" xfId="8830" xr:uid="{553377CB-B205-4904-9E08-142DFBED95F5}"/>
    <cellStyle name="Normal 3 2 3 3 2 2 2 3 2" xfId="20655" xr:uid="{4FCC8567-C25C-4F32-A02F-081F2E6586E1}"/>
    <cellStyle name="Normal 3 2 3 3 2 2 2 4" xfId="14744" xr:uid="{35B7481D-9DC2-4FFC-8FCA-DBFF27C86C8C}"/>
    <cellStyle name="Normal 3 2 3 3 2 2 3" xfId="4396" xr:uid="{5519ECCA-F2ED-43A8-A3CD-A82A1DADDDAC}"/>
    <cellStyle name="Normal 3 2 3 3 2 2 3 2" xfId="10309" xr:uid="{35D3392E-CD49-4006-8CCB-2B790BA2DDC5}"/>
    <cellStyle name="Normal 3 2 3 3 2 2 3 2 2" xfId="22133" xr:uid="{9976F3E3-E602-4758-906D-D79FFBD37D1A}"/>
    <cellStyle name="Normal 3 2 3 3 2 2 3 3" xfId="16222" xr:uid="{7E999E63-1185-4D36-87AB-F3975508C417}"/>
    <cellStyle name="Normal 3 2 3 3 2 2 4" xfId="7353" xr:uid="{70E1B3DF-5382-4C13-B260-A2FC913CAF96}"/>
    <cellStyle name="Normal 3 2 3 3 2 2 4 2" xfId="19178" xr:uid="{2221B845-5F7B-4701-852D-C26EA94A4F23}"/>
    <cellStyle name="Normal 3 2 3 3 2 2 5" xfId="13267" xr:uid="{5BAE6F95-4FDA-48B3-BEAF-476618640FBD}"/>
    <cellStyle name="Normal 3 2 3 3 2 3" xfId="2177" xr:uid="{59873172-8781-482C-84B6-CCE6B0C48120}"/>
    <cellStyle name="Normal 3 2 3 3 2 3 2" xfId="5134" xr:uid="{4FE83806-97B9-444F-955C-0C69306233BE}"/>
    <cellStyle name="Normal 3 2 3 3 2 3 2 2" xfId="11047" xr:uid="{B4D57972-8C89-4D90-99B5-99911F6B6AAF}"/>
    <cellStyle name="Normal 3 2 3 3 2 3 2 2 2" xfId="22871" xr:uid="{88ED25D9-9922-4A11-9D77-177200E26231}"/>
    <cellStyle name="Normal 3 2 3 3 2 3 2 3" xfId="16960" xr:uid="{750DEAFA-E23C-4F08-B065-D1B7434D9552}"/>
    <cellStyle name="Normal 3 2 3 3 2 3 3" xfId="8091" xr:uid="{3958DED1-C953-4413-8786-63C0C46BEB0E}"/>
    <cellStyle name="Normal 3 2 3 3 2 3 3 2" xfId="19916" xr:uid="{133E4894-71A6-4B28-801D-11AB87A91790}"/>
    <cellStyle name="Normal 3 2 3 3 2 3 4" xfId="14005" xr:uid="{792019C8-EE67-400B-BFDD-8D065084B844}"/>
    <cellStyle name="Normal 3 2 3 3 2 4" xfId="3657" xr:uid="{4FE22162-4F90-443E-9171-276FF259563E}"/>
    <cellStyle name="Normal 3 2 3 3 2 4 2" xfId="9570" xr:uid="{0CAFA102-1B75-4901-AAF9-50458BFD9B8C}"/>
    <cellStyle name="Normal 3 2 3 3 2 4 2 2" xfId="21394" xr:uid="{2E3EDCA9-FAE4-438F-BC01-20A89E3CC51A}"/>
    <cellStyle name="Normal 3 2 3 3 2 4 3" xfId="15483" xr:uid="{DB0243D8-07DE-4209-B68A-A8B7F39F007D}"/>
    <cellStyle name="Normal 3 2 3 3 2 5" xfId="6614" xr:uid="{9E83FE5E-2AAF-4672-81F2-D3FAF83D15F0}"/>
    <cellStyle name="Normal 3 2 3 3 2 5 2" xfId="18439" xr:uid="{B016BE37-D3A4-4C18-BBFD-A97C57B868DA}"/>
    <cellStyle name="Normal 3 2 3 3 2 6" xfId="12528" xr:uid="{D49F63B3-75E2-48BB-9547-743DCD68C585}"/>
    <cellStyle name="Normal 3 2 3 3 3" xfId="1069" xr:uid="{B371599B-19F7-427C-B22C-249AE02A0AC1}"/>
    <cellStyle name="Normal 3 2 3 3 3 2" xfId="2548" xr:uid="{4E4F99CC-D203-4E35-A00C-5A20449E0B62}"/>
    <cellStyle name="Normal 3 2 3 3 3 2 2" xfId="5505" xr:uid="{7D2AC939-FFA1-4FDC-B94D-4B6C83097D46}"/>
    <cellStyle name="Normal 3 2 3 3 3 2 2 2" xfId="11418" xr:uid="{6D512B26-DCB4-4536-8CD4-62CAB200013C}"/>
    <cellStyle name="Normal 3 2 3 3 3 2 2 2 2" xfId="23242" xr:uid="{40E86A72-17FD-4F5B-8C5C-05970A45D028}"/>
    <cellStyle name="Normal 3 2 3 3 3 2 2 3" xfId="17331" xr:uid="{69530B6C-B290-49ED-B41A-56E46FE4A73B}"/>
    <cellStyle name="Normal 3 2 3 3 3 2 3" xfId="8462" xr:uid="{2DC07EDF-A7F4-4D89-8135-6E7EDAC4A60A}"/>
    <cellStyle name="Normal 3 2 3 3 3 2 3 2" xfId="20287" xr:uid="{6E95A545-14DD-4D1D-8257-3A55EAD4ED43}"/>
    <cellStyle name="Normal 3 2 3 3 3 2 4" xfId="14376" xr:uid="{8285E084-9D13-4F7B-994A-397DA7514A0F}"/>
    <cellStyle name="Normal 3 2 3 3 3 3" xfId="4028" xr:uid="{FDBD5A16-2896-4784-835E-E592F6FC0213}"/>
    <cellStyle name="Normal 3 2 3 3 3 3 2" xfId="9941" xr:uid="{FAFE874C-E55B-4C3D-B1B8-1C8A9D8704ED}"/>
    <cellStyle name="Normal 3 2 3 3 3 3 2 2" xfId="21765" xr:uid="{F0AF4E81-B061-42C9-8EF8-9D4EDD44942C}"/>
    <cellStyle name="Normal 3 2 3 3 3 3 3" xfId="15854" xr:uid="{57ED17DD-74B8-4EE0-B09B-BE477359084C}"/>
    <cellStyle name="Normal 3 2 3 3 3 4" xfId="6985" xr:uid="{9D7BC406-57F0-4F18-A9B9-076548CA78BF}"/>
    <cellStyle name="Normal 3 2 3 3 3 4 2" xfId="18810" xr:uid="{BD53495A-0B97-4DDE-BE67-466D99EB52AA}"/>
    <cellStyle name="Normal 3 2 3 3 3 5" xfId="12899" xr:uid="{5A9935C0-4226-45D5-8F2B-886884B920C8}"/>
    <cellStyle name="Normal 3 2 3 3 4" xfId="1809" xr:uid="{74CEB456-7DF4-4E13-8D72-099BD2CF4269}"/>
    <cellStyle name="Normal 3 2 3 3 4 2" xfId="4766" xr:uid="{F8CBC5EC-51B2-4BFC-B44E-DEE34B6F6A31}"/>
    <cellStyle name="Normal 3 2 3 3 4 2 2" xfId="10679" xr:uid="{E03F6558-F939-4102-853C-34C943CF2885}"/>
    <cellStyle name="Normal 3 2 3 3 4 2 2 2" xfId="22503" xr:uid="{251D9A98-E092-460F-8119-7749A5C0E7EC}"/>
    <cellStyle name="Normal 3 2 3 3 4 2 3" xfId="16592" xr:uid="{4A1FFE4C-22E1-4A99-8152-C52B0C317ADF}"/>
    <cellStyle name="Normal 3 2 3 3 4 3" xfId="7723" xr:uid="{EC615B53-B988-4B68-A333-42CA2359329F}"/>
    <cellStyle name="Normal 3 2 3 3 4 3 2" xfId="19548" xr:uid="{D5DB1037-A81A-4DD6-859D-7A44FAA1751E}"/>
    <cellStyle name="Normal 3 2 3 3 4 4" xfId="13637" xr:uid="{93AC0F9D-3DBB-424E-9E06-E41879603513}"/>
    <cellStyle name="Normal 3 2 3 3 5" xfId="3289" xr:uid="{B32000FA-1A6B-4313-B449-3127DFEAAD22}"/>
    <cellStyle name="Normal 3 2 3 3 5 2" xfId="9202" xr:uid="{0FF91936-038C-498E-8F1D-BCF9A9DE1F37}"/>
    <cellStyle name="Normal 3 2 3 3 5 2 2" xfId="21026" xr:uid="{16CEB0D3-65CA-4EFF-A45A-871E40844BBF}"/>
    <cellStyle name="Normal 3 2 3 3 5 3" xfId="15115" xr:uid="{C89A7DB4-4F6C-4695-AE28-049989EE67AD}"/>
    <cellStyle name="Normal 3 2 3 3 6" xfId="6246" xr:uid="{E7B737A0-50F4-463A-9039-EED09B495E7E}"/>
    <cellStyle name="Normal 3 2 3 3 6 2" xfId="18071" xr:uid="{31B49B8D-8182-4420-AF28-7A427927BFCB}"/>
    <cellStyle name="Normal 3 2 3 3 7" xfId="12160" xr:uid="{02572B24-1876-44C6-8E2C-94B178AA7B00}"/>
    <cellStyle name="Normal 3 2 3 4" xfId="453" xr:uid="{59C4144E-D8A8-4237-9477-4DA3B9C10CD2}"/>
    <cellStyle name="Normal 3 2 3 4 2" xfId="1195" xr:uid="{21AC3821-6779-42EF-98B0-1C7863E720A6}"/>
    <cellStyle name="Normal 3 2 3 4 2 2" xfId="2674" xr:uid="{0D4F314F-36D8-40D6-92C1-6BBA3B7CF1F8}"/>
    <cellStyle name="Normal 3 2 3 4 2 2 2" xfId="5631" xr:uid="{01AC90BE-E879-4442-B74A-1295B2A41C67}"/>
    <cellStyle name="Normal 3 2 3 4 2 2 2 2" xfId="11544" xr:uid="{C488DC34-B3D7-447C-B4CD-072B2D1D7762}"/>
    <cellStyle name="Normal 3 2 3 4 2 2 2 2 2" xfId="23368" xr:uid="{082A2F21-4E07-49B5-B834-F58379E35472}"/>
    <cellStyle name="Normal 3 2 3 4 2 2 2 3" xfId="17457" xr:uid="{B49B9E84-EE42-414B-8AAB-5286BB0FBFC4}"/>
    <cellStyle name="Normal 3 2 3 4 2 2 3" xfId="8588" xr:uid="{229EDB51-E844-4D55-80D2-D0D2FE7232E3}"/>
    <cellStyle name="Normal 3 2 3 4 2 2 3 2" xfId="20413" xr:uid="{7316A5CA-36B7-4E23-9452-E1983877019E}"/>
    <cellStyle name="Normal 3 2 3 4 2 2 4" xfId="14502" xr:uid="{AA8AA1A7-B299-49FF-8BB8-6BAF14BA7EC2}"/>
    <cellStyle name="Normal 3 2 3 4 2 3" xfId="4154" xr:uid="{09E4E1B8-4B90-4766-B3E8-E1DF3541BE90}"/>
    <cellStyle name="Normal 3 2 3 4 2 3 2" xfId="10067" xr:uid="{D4A1BCEC-9D90-4A70-AFEC-6DEF4BE934C4}"/>
    <cellStyle name="Normal 3 2 3 4 2 3 2 2" xfId="21891" xr:uid="{DCD1839E-0E5C-4380-B209-E7B98958344C}"/>
    <cellStyle name="Normal 3 2 3 4 2 3 3" xfId="15980" xr:uid="{CA3F6432-50D7-4DD5-B355-585EEF2866B4}"/>
    <cellStyle name="Normal 3 2 3 4 2 4" xfId="7111" xr:uid="{10ACDB20-4387-4409-88D5-CD3C3C82DCF6}"/>
    <cellStyle name="Normal 3 2 3 4 2 4 2" xfId="18936" xr:uid="{B72AC7B1-8669-4FF1-9EFA-B6259948D9C6}"/>
    <cellStyle name="Normal 3 2 3 4 2 5" xfId="13025" xr:uid="{72A450B6-993A-4D61-AC1D-7666CEE9A6DB}"/>
    <cellStyle name="Normal 3 2 3 4 3" xfId="1935" xr:uid="{14A5DEE2-54EF-4508-A244-9F1BE447B7A5}"/>
    <cellStyle name="Normal 3 2 3 4 3 2" xfId="4892" xr:uid="{5015DBAC-1CE4-47D8-903E-53718EEE3CDE}"/>
    <cellStyle name="Normal 3 2 3 4 3 2 2" xfId="10805" xr:uid="{22764A0A-2219-40CC-B513-942F457BFE08}"/>
    <cellStyle name="Normal 3 2 3 4 3 2 2 2" xfId="22629" xr:uid="{F657431C-CC60-46D0-9DC9-613D30733AB1}"/>
    <cellStyle name="Normal 3 2 3 4 3 2 3" xfId="16718" xr:uid="{C166C260-27BE-4E2B-8744-6B26CE723D4D}"/>
    <cellStyle name="Normal 3 2 3 4 3 3" xfId="7849" xr:uid="{0DA8A417-2CE8-4108-8CC1-200FA8638B6A}"/>
    <cellStyle name="Normal 3 2 3 4 3 3 2" xfId="19674" xr:uid="{CB5D5CE4-EEBE-4281-9C13-EBC0320BDEAF}"/>
    <cellStyle name="Normal 3 2 3 4 3 4" xfId="13763" xr:uid="{E027DEC7-8B42-4F25-8FC7-D937854B4F61}"/>
    <cellStyle name="Normal 3 2 3 4 4" xfId="3415" xr:uid="{417C0B85-ADF4-4AE3-A978-42E84EDCFA9A}"/>
    <cellStyle name="Normal 3 2 3 4 4 2" xfId="9328" xr:uid="{30F514F9-1969-40C1-B8E6-ED0E7AE62841}"/>
    <cellStyle name="Normal 3 2 3 4 4 2 2" xfId="21152" xr:uid="{3DFA85EE-4A17-4A1B-9902-55A65D9FD98A}"/>
    <cellStyle name="Normal 3 2 3 4 4 3" xfId="15241" xr:uid="{250DF172-55CC-4D17-A2CC-350EFBF07081}"/>
    <cellStyle name="Normal 3 2 3 4 5" xfId="6372" xr:uid="{825F9A45-6427-4FBA-AB43-151B81684C5C}"/>
    <cellStyle name="Normal 3 2 3 4 5 2" xfId="18197" xr:uid="{E54B924D-A53C-43EA-B08E-877307EA684B}"/>
    <cellStyle name="Normal 3 2 3 4 6" xfId="12286" xr:uid="{1F333601-7D5D-4141-AD65-CB3930BAEED0}"/>
    <cellStyle name="Normal 3 2 3 5" xfId="827" xr:uid="{1594669C-8CFE-4EC0-A059-7EB5E7BD6E23}"/>
    <cellStyle name="Normal 3 2 3 5 2" xfId="2306" xr:uid="{906A4D4A-2DF2-4991-A440-DE9E87B9A16F}"/>
    <cellStyle name="Normal 3 2 3 5 2 2" xfId="5263" xr:uid="{FAE67912-E1BB-4369-9F2B-48C9C5D2D279}"/>
    <cellStyle name="Normal 3 2 3 5 2 2 2" xfId="11176" xr:uid="{67FA5241-F3B7-4D46-8E45-C13F9AC98D0C}"/>
    <cellStyle name="Normal 3 2 3 5 2 2 2 2" xfId="23000" xr:uid="{7BF6CE62-22BE-498F-9313-48F4803B6D4B}"/>
    <cellStyle name="Normal 3 2 3 5 2 2 3" xfId="17089" xr:uid="{985BA0E8-5E01-4D6C-8EA4-1FD985253D80}"/>
    <cellStyle name="Normal 3 2 3 5 2 3" xfId="8220" xr:uid="{6DE6F636-08E8-4D26-B8AE-ABD9EDB7D2B6}"/>
    <cellStyle name="Normal 3 2 3 5 2 3 2" xfId="20045" xr:uid="{17A74FB7-56D3-4F31-89C1-98150B5E8D39}"/>
    <cellStyle name="Normal 3 2 3 5 2 4" xfId="14134" xr:uid="{AD133DA9-0FB3-4BD3-AA3A-79614FBF7858}"/>
    <cellStyle name="Normal 3 2 3 5 3" xfId="3786" xr:uid="{66B23435-7AA4-45BD-A364-DD166830898B}"/>
    <cellStyle name="Normal 3 2 3 5 3 2" xfId="9699" xr:uid="{FCCD6971-FD1C-4DA3-BEA4-15C8A70B592D}"/>
    <cellStyle name="Normal 3 2 3 5 3 2 2" xfId="21523" xr:uid="{58EB80E5-75BF-44BB-B7B5-73790FB7CE44}"/>
    <cellStyle name="Normal 3 2 3 5 3 3" xfId="15612" xr:uid="{F4B9ED8D-5E53-4602-B193-2413DD453B0C}"/>
    <cellStyle name="Normal 3 2 3 5 4" xfId="6743" xr:uid="{D98ED965-2F7D-4BCB-8687-2080318E8D1D}"/>
    <cellStyle name="Normal 3 2 3 5 4 2" xfId="18568" xr:uid="{78F2FCCE-8B37-4F95-9806-703EF5DCA068}"/>
    <cellStyle name="Normal 3 2 3 5 5" xfId="12657" xr:uid="{840DC06C-4BF4-4BA9-9596-2894E0B89442}"/>
    <cellStyle name="Normal 3 2 3 6" xfId="1567" xr:uid="{5078169E-C876-4F9A-ACD7-447728E52447}"/>
    <cellStyle name="Normal 3 2 3 6 2" xfId="4524" xr:uid="{A802DCCA-8981-46F0-851D-E19FF6064BD4}"/>
    <cellStyle name="Normal 3 2 3 6 2 2" xfId="10437" xr:uid="{FEE5893A-AFD3-449C-A07D-25064A078512}"/>
    <cellStyle name="Normal 3 2 3 6 2 2 2" xfId="22261" xr:uid="{FDD381AA-30E8-4E42-BBB4-C52098EFAA5A}"/>
    <cellStyle name="Normal 3 2 3 6 2 3" xfId="16350" xr:uid="{0D6E8F49-6D51-49BD-8A74-44AE8AF2DC96}"/>
    <cellStyle name="Normal 3 2 3 6 3" xfId="7481" xr:uid="{E60D7702-65DE-4D27-BFD3-34C5FFF4B690}"/>
    <cellStyle name="Normal 3 2 3 6 3 2" xfId="19306" xr:uid="{B4369FF4-16CD-4135-88E1-DCFDCFD6A351}"/>
    <cellStyle name="Normal 3 2 3 6 4" xfId="13395" xr:uid="{BE8EC721-808F-4826-BA1B-E7ECAE982970}"/>
    <cellStyle name="Normal 3 2 3 7" xfId="3047" xr:uid="{EA56A0A9-CB88-4515-B2C2-1804F3E9B9F1}"/>
    <cellStyle name="Normal 3 2 3 7 2" xfId="8960" xr:uid="{C6C0014A-3C3D-4E77-83B7-483A81EAB226}"/>
    <cellStyle name="Normal 3 2 3 7 2 2" xfId="20784" xr:uid="{CFFE30A3-7498-4726-B436-FC8AA4A9469A}"/>
    <cellStyle name="Normal 3 2 3 7 3" xfId="14873" xr:uid="{445C28B2-28B3-400B-B9CF-83C1D29A37B8}"/>
    <cellStyle name="Normal 3 2 3 8" xfId="6004" xr:uid="{BF8920F5-7824-4CF1-A0D0-56ED44315FE3}"/>
    <cellStyle name="Normal 3 2 3 8 2" xfId="17829" xr:uid="{0FC07E1B-2242-4FED-A3CE-A2A15AFB06F0}"/>
    <cellStyle name="Normal 3 2 3 9" xfId="11918" xr:uid="{972B372F-9D2C-439B-8A95-887200F99B85}"/>
    <cellStyle name="Normal 3 2 4" xfId="142" xr:uid="{B72F26C6-8D3F-4E72-97C3-1B9CE4630C1A}"/>
    <cellStyle name="Normal 3 2 4 2" xfId="515" xr:uid="{36F7E9E0-20DE-4DEB-A383-C5288C0649AD}"/>
    <cellStyle name="Normal 3 2 4 2 2" xfId="1257" xr:uid="{701417CC-F4F2-400F-AEBC-6042EDC17CAE}"/>
    <cellStyle name="Normal 3 2 4 2 2 2" xfId="2736" xr:uid="{F4C32EFA-AE4B-48C1-BDEC-5830BE755562}"/>
    <cellStyle name="Normal 3 2 4 2 2 2 2" xfId="5693" xr:uid="{9E596FDF-EF6C-4C15-8D70-0C8201BBF17B}"/>
    <cellStyle name="Normal 3 2 4 2 2 2 2 2" xfId="11606" xr:uid="{0728E15D-70E6-4F82-9938-333773A02787}"/>
    <cellStyle name="Normal 3 2 4 2 2 2 2 2 2" xfId="23430" xr:uid="{B03E04BC-BC8D-451D-B180-2952E37C54B8}"/>
    <cellStyle name="Normal 3 2 4 2 2 2 2 3" xfId="17519" xr:uid="{D4293889-611A-4CA0-BC33-FB79F5591595}"/>
    <cellStyle name="Normal 3 2 4 2 2 2 3" xfId="8650" xr:uid="{E6EA055E-4050-4628-8CEC-ABD93D992BE9}"/>
    <cellStyle name="Normal 3 2 4 2 2 2 3 2" xfId="20475" xr:uid="{D04CCAEB-64B5-4894-B3D7-EEE3BF09C5AA}"/>
    <cellStyle name="Normal 3 2 4 2 2 2 4" xfId="14564" xr:uid="{6726C7A3-79E3-47E5-9796-3D0B17738553}"/>
    <cellStyle name="Normal 3 2 4 2 2 3" xfId="4216" xr:uid="{32C07230-0F2B-454E-863C-4BD17C8CA88A}"/>
    <cellStyle name="Normal 3 2 4 2 2 3 2" xfId="10129" xr:uid="{7E18ADE6-BA8D-4697-A96D-A7024342F168}"/>
    <cellStyle name="Normal 3 2 4 2 2 3 2 2" xfId="21953" xr:uid="{682239B8-3840-498B-BB3D-6BCB0CA27216}"/>
    <cellStyle name="Normal 3 2 4 2 2 3 3" xfId="16042" xr:uid="{E71C2E34-12FF-4717-B1FC-07DA05FEACCF}"/>
    <cellStyle name="Normal 3 2 4 2 2 4" xfId="7173" xr:uid="{F5D57714-8F3A-4FC5-AECC-41B36668CE36}"/>
    <cellStyle name="Normal 3 2 4 2 2 4 2" xfId="18998" xr:uid="{63CB37AA-2595-49D2-9E02-991CAFE95BF9}"/>
    <cellStyle name="Normal 3 2 4 2 2 5" xfId="13087" xr:uid="{B35EB7FE-FDC3-4B24-AEE8-BEBD32BE23C1}"/>
    <cellStyle name="Normal 3 2 4 2 3" xfId="1997" xr:uid="{5B421681-4DB1-4FE8-B8AF-193A299AC6C9}"/>
    <cellStyle name="Normal 3 2 4 2 3 2" xfId="4954" xr:uid="{D6367154-2A32-419F-830A-82B108512BB3}"/>
    <cellStyle name="Normal 3 2 4 2 3 2 2" xfId="10867" xr:uid="{DDDBF1F1-BCDD-4BDA-B5AB-6C60E03C5E41}"/>
    <cellStyle name="Normal 3 2 4 2 3 2 2 2" xfId="22691" xr:uid="{0F759EE3-F816-4100-940E-DDB8AA4EA4BA}"/>
    <cellStyle name="Normal 3 2 4 2 3 2 3" xfId="16780" xr:uid="{FE4C2674-96D8-4542-A2F2-F8BECA69511B}"/>
    <cellStyle name="Normal 3 2 4 2 3 3" xfId="7911" xr:uid="{273C8D39-7768-444A-9285-A69D7A1AB8EF}"/>
    <cellStyle name="Normal 3 2 4 2 3 3 2" xfId="19736" xr:uid="{BEB924A6-CB66-4728-97B0-E88AB18F0814}"/>
    <cellStyle name="Normal 3 2 4 2 3 4" xfId="13825" xr:uid="{6C76A82C-03D1-483D-9430-CB04EE55D63D}"/>
    <cellStyle name="Normal 3 2 4 2 4" xfId="3477" xr:uid="{8378E811-EEBE-4AF8-B86F-6CD9C537878D}"/>
    <cellStyle name="Normal 3 2 4 2 4 2" xfId="9390" xr:uid="{5D92E1A8-9E07-403C-BCC5-3F225965EC65}"/>
    <cellStyle name="Normal 3 2 4 2 4 2 2" xfId="21214" xr:uid="{A7E88983-4E29-455D-81DD-C59842D06DDA}"/>
    <cellStyle name="Normal 3 2 4 2 4 3" xfId="15303" xr:uid="{9FFC314A-927D-447C-8013-F36816E83A4E}"/>
    <cellStyle name="Normal 3 2 4 2 5" xfId="6434" xr:uid="{4D8CADF0-F29F-4349-B211-3AA066ED6D03}"/>
    <cellStyle name="Normal 3 2 4 2 5 2" xfId="18259" xr:uid="{E65C56AC-08A3-4BD0-9702-7452DF293ABE}"/>
    <cellStyle name="Normal 3 2 4 2 6" xfId="12348" xr:uid="{FF097BFA-6687-4027-8F44-3A2319022B49}"/>
    <cellStyle name="Normal 3 2 4 3" xfId="889" xr:uid="{2507F30B-E614-45C5-9322-0723F45781E9}"/>
    <cellStyle name="Normal 3 2 4 3 2" xfId="2368" xr:uid="{64AC29DF-BE59-4C88-B06D-4434ECC95E7F}"/>
    <cellStyle name="Normal 3 2 4 3 2 2" xfId="5325" xr:uid="{F7F3C8EA-314A-40AD-80EC-958FC451EA07}"/>
    <cellStyle name="Normal 3 2 4 3 2 2 2" xfId="11238" xr:uid="{09967070-12C2-468F-A3D2-B10CF79333D2}"/>
    <cellStyle name="Normal 3 2 4 3 2 2 2 2" xfId="23062" xr:uid="{72909ABD-28BA-4164-88A4-675B0D0F5AFD}"/>
    <cellStyle name="Normal 3 2 4 3 2 2 3" xfId="17151" xr:uid="{7965C7F6-B0E0-4C9F-B83D-A161CCF09BE7}"/>
    <cellStyle name="Normal 3 2 4 3 2 3" xfId="8282" xr:uid="{29950C0D-AB28-4746-B393-64C60E160847}"/>
    <cellStyle name="Normal 3 2 4 3 2 3 2" xfId="20107" xr:uid="{A1072115-D6EB-4B0B-A092-D4B94CF526FF}"/>
    <cellStyle name="Normal 3 2 4 3 2 4" xfId="14196" xr:uid="{59B4FD1F-4916-4A4E-88FC-F98DD8BE151F}"/>
    <cellStyle name="Normal 3 2 4 3 3" xfId="3848" xr:uid="{BC892B4C-0D45-4EE9-98DB-8540ECD6835D}"/>
    <cellStyle name="Normal 3 2 4 3 3 2" xfId="9761" xr:uid="{10C04B44-0177-4C57-8FA6-81A8C9866F09}"/>
    <cellStyle name="Normal 3 2 4 3 3 2 2" xfId="21585" xr:uid="{0CA3D861-284C-42B6-9231-7DF331FA6C12}"/>
    <cellStyle name="Normal 3 2 4 3 3 3" xfId="15674" xr:uid="{F3E63E70-4E51-4637-AA7C-D8F8FD50DA9B}"/>
    <cellStyle name="Normal 3 2 4 3 4" xfId="6805" xr:uid="{56122EC0-2602-4855-9D52-3001CEF843D3}"/>
    <cellStyle name="Normal 3 2 4 3 4 2" xfId="18630" xr:uid="{38FA9382-11DB-498D-BB10-421314458669}"/>
    <cellStyle name="Normal 3 2 4 3 5" xfId="12719" xr:uid="{5B9B47F9-A7CE-4112-8557-EA0CA0107DBA}"/>
    <cellStyle name="Normal 3 2 4 4" xfId="1629" xr:uid="{79A62E26-DC62-4A13-8204-971AD8D474F2}"/>
    <cellStyle name="Normal 3 2 4 4 2" xfId="4586" xr:uid="{4C30B5F2-3347-448C-B777-824D46248720}"/>
    <cellStyle name="Normal 3 2 4 4 2 2" xfId="10499" xr:uid="{091447E9-7527-4DA8-BCB4-E3C99936EBAF}"/>
    <cellStyle name="Normal 3 2 4 4 2 2 2" xfId="22323" xr:uid="{8EB4F914-762E-4FCD-A6D7-67A81E2B59BE}"/>
    <cellStyle name="Normal 3 2 4 4 2 3" xfId="16412" xr:uid="{7BA1B8EE-1FB9-4AF6-B411-3DA4F7BAF440}"/>
    <cellStyle name="Normal 3 2 4 4 3" xfId="7543" xr:uid="{F8CEA71A-0E0F-47F7-9AE3-025A7A7F9630}"/>
    <cellStyle name="Normal 3 2 4 4 3 2" xfId="19368" xr:uid="{FED1FC48-D07A-4E4F-B43D-C198F5700163}"/>
    <cellStyle name="Normal 3 2 4 4 4" xfId="13457" xr:uid="{9E9E3D6E-B572-4FEA-9AF8-B52D20162E4F}"/>
    <cellStyle name="Normal 3 2 4 5" xfId="3109" xr:uid="{CAB2008B-9404-4FF8-AA29-CC60E3DE18D1}"/>
    <cellStyle name="Normal 3 2 4 5 2" xfId="9022" xr:uid="{4BCA83E0-7B17-4574-9365-97C307A68C5B}"/>
    <cellStyle name="Normal 3 2 4 5 2 2" xfId="20846" xr:uid="{AE0B03CD-09A7-4E5B-89D7-B82E145A5005}"/>
    <cellStyle name="Normal 3 2 4 5 3" xfId="14935" xr:uid="{5566507D-14B3-48E6-983C-7BC1A1ACDA4C}"/>
    <cellStyle name="Normal 3 2 4 6" xfId="6066" xr:uid="{9DA7307F-5E84-4663-B1B2-A2009C7DCC0A}"/>
    <cellStyle name="Normal 3 2 4 6 2" xfId="17891" xr:uid="{0652AAA7-D0E8-408D-94A9-D07EE1AFC4AE}"/>
    <cellStyle name="Normal 3 2 4 7" xfId="11980" xr:uid="{9652FEC0-B29D-4EE8-9D68-E59AD1FE0507}"/>
    <cellStyle name="Normal 3 2 5" xfId="266" xr:uid="{DAA12822-86DC-4CCC-B204-8D5098AB394E}"/>
    <cellStyle name="Normal 3 2 5 2" xfId="637" xr:uid="{0DB12EDA-7644-47B3-93BC-99F30CE981DF}"/>
    <cellStyle name="Normal 3 2 5 2 2" xfId="1378" xr:uid="{6BD60225-6188-4DE1-852A-7B3F30F70B84}"/>
    <cellStyle name="Normal 3 2 5 2 2 2" xfId="2857" xr:uid="{646CD2BF-7B16-4A28-81A4-7275FC5F82A0}"/>
    <cellStyle name="Normal 3 2 5 2 2 2 2" xfId="5814" xr:uid="{13E2CA17-EAE4-4349-8748-F91846C131C1}"/>
    <cellStyle name="Normal 3 2 5 2 2 2 2 2" xfId="11727" xr:uid="{C2FB7EEB-BC33-47AA-A45D-833BA297D5A1}"/>
    <cellStyle name="Normal 3 2 5 2 2 2 2 2 2" xfId="23551" xr:uid="{599EE845-24EF-43D7-9C23-23910175F91B}"/>
    <cellStyle name="Normal 3 2 5 2 2 2 2 3" xfId="17640" xr:uid="{30645F0D-2555-411C-95F6-804F30C66232}"/>
    <cellStyle name="Normal 3 2 5 2 2 2 3" xfId="8771" xr:uid="{27820BBE-FB88-492D-A54C-3441E22EE882}"/>
    <cellStyle name="Normal 3 2 5 2 2 2 3 2" xfId="20596" xr:uid="{903EE682-F5A0-4786-ABCC-5A144A4234DD}"/>
    <cellStyle name="Normal 3 2 5 2 2 2 4" xfId="14685" xr:uid="{C9C03762-A5EE-4DC1-BF24-9AB0556C82FC}"/>
    <cellStyle name="Normal 3 2 5 2 2 3" xfId="4337" xr:uid="{4AC328BC-E54F-40F5-9108-0C433253A284}"/>
    <cellStyle name="Normal 3 2 5 2 2 3 2" xfId="10250" xr:uid="{D786109D-A174-4D5C-A308-57DDF18C2AF3}"/>
    <cellStyle name="Normal 3 2 5 2 2 3 2 2" xfId="22074" xr:uid="{DB4B48F5-7A24-4D14-8D60-D0C2B0F5DFE5}"/>
    <cellStyle name="Normal 3 2 5 2 2 3 3" xfId="16163" xr:uid="{1C41D65E-D2A6-4355-84CD-7AD2873B2556}"/>
    <cellStyle name="Normal 3 2 5 2 2 4" xfId="7294" xr:uid="{1063F130-16E4-4A7A-9BCF-A4FCC535453F}"/>
    <cellStyle name="Normal 3 2 5 2 2 4 2" xfId="19119" xr:uid="{7573E948-C9DA-414F-8A7E-4F3C460657DA}"/>
    <cellStyle name="Normal 3 2 5 2 2 5" xfId="13208" xr:uid="{DA39CA8F-23B3-443A-965D-8D6FAFE5BF29}"/>
    <cellStyle name="Normal 3 2 5 2 3" xfId="2118" xr:uid="{13863999-C9EC-41E7-BF22-C6655F77E36C}"/>
    <cellStyle name="Normal 3 2 5 2 3 2" xfId="5075" xr:uid="{5E613D0E-B378-42E6-B4B7-5B844FC14E01}"/>
    <cellStyle name="Normal 3 2 5 2 3 2 2" xfId="10988" xr:uid="{95ABC11E-B0D8-4CEB-AD7F-110B7E0978C7}"/>
    <cellStyle name="Normal 3 2 5 2 3 2 2 2" xfId="22812" xr:uid="{6F173FFA-E014-4D9E-A85D-8EB605B5E197}"/>
    <cellStyle name="Normal 3 2 5 2 3 2 3" xfId="16901" xr:uid="{F129F0CC-3A26-41C7-BEB3-62123BB656DF}"/>
    <cellStyle name="Normal 3 2 5 2 3 3" xfId="8032" xr:uid="{C4853BDD-1DE2-4F3E-A006-9BFD8D4001D3}"/>
    <cellStyle name="Normal 3 2 5 2 3 3 2" xfId="19857" xr:uid="{42970155-B6D8-4B84-B799-268F3240D623}"/>
    <cellStyle name="Normal 3 2 5 2 3 4" xfId="13946" xr:uid="{A0CC33B9-9A37-437C-ABE5-B77DA0268D5A}"/>
    <cellStyle name="Normal 3 2 5 2 4" xfId="3598" xr:uid="{A69D287F-07BB-47F7-A402-C07EDD813FB3}"/>
    <cellStyle name="Normal 3 2 5 2 4 2" xfId="9511" xr:uid="{02591AFB-CDF0-411B-9DC4-870702D50C25}"/>
    <cellStyle name="Normal 3 2 5 2 4 2 2" xfId="21335" xr:uid="{446762D8-9B03-4B14-BFE3-1F3A904FCA79}"/>
    <cellStyle name="Normal 3 2 5 2 4 3" xfId="15424" xr:uid="{D32DDC62-71CB-49CF-8C9B-7A3F1D969610}"/>
    <cellStyle name="Normal 3 2 5 2 5" xfId="6555" xr:uid="{C77E91EC-324E-490A-AFE4-7D1530BF7C83}"/>
    <cellStyle name="Normal 3 2 5 2 5 2" xfId="18380" xr:uid="{8B532559-D86B-4FD5-9AA9-2719B127BCBD}"/>
    <cellStyle name="Normal 3 2 5 2 6" xfId="12469" xr:uid="{C89979D7-DC98-4427-B83A-7AF48A9B1649}"/>
    <cellStyle name="Normal 3 2 5 3" xfId="1010" xr:uid="{FE10ADE2-3C81-426F-8D3F-182289E70CB9}"/>
    <cellStyle name="Normal 3 2 5 3 2" xfId="2489" xr:uid="{373368B3-B8D5-4E93-8B5D-B3876A7FD086}"/>
    <cellStyle name="Normal 3 2 5 3 2 2" xfId="5446" xr:uid="{8A1CC310-ECAD-483D-8940-6327E52B318C}"/>
    <cellStyle name="Normal 3 2 5 3 2 2 2" xfId="11359" xr:uid="{94E5748F-E8B7-41AD-B8E6-A6C61E967867}"/>
    <cellStyle name="Normal 3 2 5 3 2 2 2 2" xfId="23183" xr:uid="{DD07EE1E-74CF-4A7A-8F73-02E8D3DF4D85}"/>
    <cellStyle name="Normal 3 2 5 3 2 2 3" xfId="17272" xr:uid="{0B78DFDE-336A-46E7-A9F5-C37A8972CA9A}"/>
    <cellStyle name="Normal 3 2 5 3 2 3" xfId="8403" xr:uid="{CA6F13A2-576A-4B0C-9BD2-D71602760E02}"/>
    <cellStyle name="Normal 3 2 5 3 2 3 2" xfId="20228" xr:uid="{493019E7-66EF-44B1-BEBD-BCBC8ADA9024}"/>
    <cellStyle name="Normal 3 2 5 3 2 4" xfId="14317" xr:uid="{2B9A5358-EEBB-4892-B768-E80B14AC3551}"/>
    <cellStyle name="Normal 3 2 5 3 3" xfId="3969" xr:uid="{A2C2E830-135C-4550-9104-177897761D64}"/>
    <cellStyle name="Normal 3 2 5 3 3 2" xfId="9882" xr:uid="{FD62194F-2B39-47E2-9C5C-AD669AC38E43}"/>
    <cellStyle name="Normal 3 2 5 3 3 2 2" xfId="21706" xr:uid="{90CB0544-1F46-4497-8664-BEF835C269AE}"/>
    <cellStyle name="Normal 3 2 5 3 3 3" xfId="15795" xr:uid="{4AB2EFF2-FD41-4414-B9A0-2B07E904BA96}"/>
    <cellStyle name="Normal 3 2 5 3 4" xfId="6926" xr:uid="{BE8B1D82-4A1E-4563-AD3B-752722A78072}"/>
    <cellStyle name="Normal 3 2 5 3 4 2" xfId="18751" xr:uid="{03845A0A-CBA4-4FE4-B34A-31BEDA345BF2}"/>
    <cellStyle name="Normal 3 2 5 3 5" xfId="12840" xr:uid="{E029286A-A58F-4740-AA39-8732E27C56E8}"/>
    <cellStyle name="Normal 3 2 5 4" xfId="1750" xr:uid="{D7659B8F-D73E-4850-A60B-75B412EBA936}"/>
    <cellStyle name="Normal 3 2 5 4 2" xfId="4707" xr:uid="{A7A8D6F0-3721-4F30-A8C1-4999C08F24E3}"/>
    <cellStyle name="Normal 3 2 5 4 2 2" xfId="10620" xr:uid="{657E81AF-AC2D-4352-925B-9B715DA0228E}"/>
    <cellStyle name="Normal 3 2 5 4 2 2 2" xfId="22444" xr:uid="{10800002-7ADC-4F79-8B06-24A5FE98D8B2}"/>
    <cellStyle name="Normal 3 2 5 4 2 3" xfId="16533" xr:uid="{7AD19743-555A-494A-B18F-99E3EC2D5ED4}"/>
    <cellStyle name="Normal 3 2 5 4 3" xfId="7664" xr:uid="{05876E08-A13D-4518-A746-9BC1A6DCC418}"/>
    <cellStyle name="Normal 3 2 5 4 3 2" xfId="19489" xr:uid="{E8D2110C-6E53-478C-86CB-1138B507C024}"/>
    <cellStyle name="Normal 3 2 5 4 4" xfId="13578" xr:uid="{B9A584D3-8AB8-423B-A773-6F3EA4F0688F}"/>
    <cellStyle name="Normal 3 2 5 5" xfId="3230" xr:uid="{37A03960-B479-476E-A79F-A0E7788AE60B}"/>
    <cellStyle name="Normal 3 2 5 5 2" xfId="9143" xr:uid="{7BBAEA5E-955C-40CA-9E0E-BD8FC7AF9733}"/>
    <cellStyle name="Normal 3 2 5 5 2 2" xfId="20967" xr:uid="{05FAF984-FE8B-4345-9DC1-F3FFAC9BD2D0}"/>
    <cellStyle name="Normal 3 2 5 5 3" xfId="15056" xr:uid="{724AAA2A-DC8A-43E4-8793-AEE04D30BED4}"/>
    <cellStyle name="Normal 3 2 5 6" xfId="6187" xr:uid="{6BF6EEBA-2AFC-40E7-B223-925CDEC3BCCC}"/>
    <cellStyle name="Normal 3 2 5 6 2" xfId="18012" xr:uid="{657CD41D-7CD4-45A2-9FE6-4A22A6898312}"/>
    <cellStyle name="Normal 3 2 5 7" xfId="12101" xr:uid="{808AD324-0127-4F87-B462-56694E7AA456}"/>
    <cellStyle name="Normal 3 2 6" xfId="394" xr:uid="{BE1DFCA1-C868-4564-BE1F-64476A2C3536}"/>
    <cellStyle name="Normal 3 2 6 2" xfId="1136" xr:uid="{54DFE172-F477-457B-90F5-FFB5DAFFA090}"/>
    <cellStyle name="Normal 3 2 6 2 2" xfId="2615" xr:uid="{CDD87316-6E8F-40F6-A1AB-9986BDCCD98C}"/>
    <cellStyle name="Normal 3 2 6 2 2 2" xfId="5572" xr:uid="{54BCAA26-F0CA-4A7C-AF79-F0ED60A52868}"/>
    <cellStyle name="Normal 3 2 6 2 2 2 2" xfId="11485" xr:uid="{0D5F77E8-2407-4975-9B4F-338303FB34FB}"/>
    <cellStyle name="Normal 3 2 6 2 2 2 2 2" xfId="23309" xr:uid="{BCB74E69-BBCB-4F07-8051-763FF0546FC3}"/>
    <cellStyle name="Normal 3 2 6 2 2 2 3" xfId="17398" xr:uid="{13B7C259-33EA-46F3-914C-1E792CB8A599}"/>
    <cellStyle name="Normal 3 2 6 2 2 3" xfId="8529" xr:uid="{DF267DDB-E18F-4557-9A67-95EC0D4A0CEA}"/>
    <cellStyle name="Normal 3 2 6 2 2 3 2" xfId="20354" xr:uid="{93BA487C-A454-4D03-A5EA-4501A0CC8FA5}"/>
    <cellStyle name="Normal 3 2 6 2 2 4" xfId="14443" xr:uid="{9773837A-2C39-47CD-85DD-8D3F7D441177}"/>
    <cellStyle name="Normal 3 2 6 2 3" xfId="4095" xr:uid="{B1B53361-BC0D-4F68-A475-0E144C0410C3}"/>
    <cellStyle name="Normal 3 2 6 2 3 2" xfId="10008" xr:uid="{3050ECF6-D2E8-4E14-BA84-72C85B9C297A}"/>
    <cellStyle name="Normal 3 2 6 2 3 2 2" xfId="21832" xr:uid="{08B4E650-1DC7-46E8-86A4-C0ED0E420B32}"/>
    <cellStyle name="Normal 3 2 6 2 3 3" xfId="15921" xr:uid="{0515F55E-ACAE-4665-AA1F-6BD7349E378E}"/>
    <cellStyle name="Normal 3 2 6 2 4" xfId="7052" xr:uid="{E49DC803-728B-4EA1-870F-B628DE8CED7B}"/>
    <cellStyle name="Normal 3 2 6 2 4 2" xfId="18877" xr:uid="{6D63786C-043D-49DB-9196-EE3675B270EE}"/>
    <cellStyle name="Normal 3 2 6 2 5" xfId="12966" xr:uid="{F03EE3F3-A381-4458-A785-E1B8D4717215}"/>
    <cellStyle name="Normal 3 2 6 3" xfId="1876" xr:uid="{D8A7D6CC-0D27-4236-A7DC-E34590E206FA}"/>
    <cellStyle name="Normal 3 2 6 3 2" xfId="4833" xr:uid="{5A3E8DCA-4139-46D1-BC22-0531F73B624C}"/>
    <cellStyle name="Normal 3 2 6 3 2 2" xfId="10746" xr:uid="{FD3A4ED3-6150-47EC-8BEA-D514EE27EE4D}"/>
    <cellStyle name="Normal 3 2 6 3 2 2 2" xfId="22570" xr:uid="{C804E8AD-B418-4520-9E6E-A14D39F8D32B}"/>
    <cellStyle name="Normal 3 2 6 3 2 3" xfId="16659" xr:uid="{E25842EB-20E6-4A4B-B16F-F53260E93192}"/>
    <cellStyle name="Normal 3 2 6 3 3" xfId="7790" xr:uid="{81DD54FD-D80F-4CDD-9B18-96951DFEED74}"/>
    <cellStyle name="Normal 3 2 6 3 3 2" xfId="19615" xr:uid="{E77268D6-1CC0-4C33-ADA2-3C6EC94E2FBD}"/>
    <cellStyle name="Normal 3 2 6 3 4" xfId="13704" xr:uid="{79023931-B6DD-4EF2-85BA-ABEB3C004930}"/>
    <cellStyle name="Normal 3 2 6 4" xfId="3356" xr:uid="{D338F6F3-0FF5-4ECC-ADE7-09249838EE8E}"/>
    <cellStyle name="Normal 3 2 6 4 2" xfId="9269" xr:uid="{9AC5E045-266D-45EE-BACF-308761479F31}"/>
    <cellStyle name="Normal 3 2 6 4 2 2" xfId="21093" xr:uid="{DB135FDD-2EC5-4BE0-92E0-887A6AA69EEC}"/>
    <cellStyle name="Normal 3 2 6 4 3" xfId="15182" xr:uid="{F08D56DC-5C70-4538-ACAA-6F183E3F01AB}"/>
    <cellStyle name="Normal 3 2 6 5" xfId="6313" xr:uid="{57EB8B97-E65E-4DC2-8D66-996AA77F0CE0}"/>
    <cellStyle name="Normal 3 2 6 5 2" xfId="18138" xr:uid="{7E3A6535-B19E-4E3C-94FD-1489ACC8EB66}"/>
    <cellStyle name="Normal 3 2 6 6" xfId="12227" xr:uid="{387F2F89-6C0F-40A2-8C2C-E715288AF8C2}"/>
    <cellStyle name="Normal 3 2 7" xfId="768" xr:uid="{F7EB93AD-B98F-44C5-8D71-49AF8F1701A9}"/>
    <cellStyle name="Normal 3 2 7 2" xfId="2247" xr:uid="{90012816-B7A6-49D5-BD87-094079B96832}"/>
    <cellStyle name="Normal 3 2 7 2 2" xfId="5204" xr:uid="{4ADBD07B-735A-4F3F-AAA0-4C0E1F0AAC7F}"/>
    <cellStyle name="Normal 3 2 7 2 2 2" xfId="11117" xr:uid="{0FB4D2E3-0242-4655-A148-6C51CA630613}"/>
    <cellStyle name="Normal 3 2 7 2 2 2 2" xfId="22941" xr:uid="{6101740C-13FB-4AE3-BB86-D89C76CA3FD0}"/>
    <cellStyle name="Normal 3 2 7 2 2 3" xfId="17030" xr:uid="{0391251F-080E-4BBA-BEB6-72FB7EF8F641}"/>
    <cellStyle name="Normal 3 2 7 2 3" xfId="8161" xr:uid="{D44BE004-C1E8-43CA-8A02-8BBFD637546F}"/>
    <cellStyle name="Normal 3 2 7 2 3 2" xfId="19986" xr:uid="{3A188DF4-D65A-4105-840F-A5AC9CDAB434}"/>
    <cellStyle name="Normal 3 2 7 2 4" xfId="14075" xr:uid="{2ACA1A0C-CF5A-46D1-8A1D-8CC5EB6CF592}"/>
    <cellStyle name="Normal 3 2 7 3" xfId="3727" xr:uid="{7BDC38E8-9DD3-4E76-A0EB-34EEB30B9C51}"/>
    <cellStyle name="Normal 3 2 7 3 2" xfId="9640" xr:uid="{FD054EE7-B835-44D5-A944-899F20CDC803}"/>
    <cellStyle name="Normal 3 2 7 3 2 2" xfId="21464" xr:uid="{2315099E-A24C-4CC3-A9EB-002E81117F1A}"/>
    <cellStyle name="Normal 3 2 7 3 3" xfId="15553" xr:uid="{3928B724-1BC5-4AF3-9868-BAFAF2E29C67}"/>
    <cellStyle name="Normal 3 2 7 4" xfId="6684" xr:uid="{264B614F-267C-4E39-A888-C8B30EAFA6AD}"/>
    <cellStyle name="Normal 3 2 7 4 2" xfId="18509" xr:uid="{CACFE847-18F3-45C3-AB52-78FF45C8E8A3}"/>
    <cellStyle name="Normal 3 2 7 5" xfId="12598" xr:uid="{82CBE1F7-9955-42E1-891A-0DC7F1BA6010}"/>
    <cellStyle name="Normal 3 2 8" xfId="1508" xr:uid="{B6208F95-59A5-46B9-95F6-6519C213B760}"/>
    <cellStyle name="Normal 3 2 8 2" xfId="4465" xr:uid="{532AC3F4-DFBC-4F44-BE4F-B04C2A01ABCF}"/>
    <cellStyle name="Normal 3 2 8 2 2" xfId="10378" xr:uid="{2C34F093-06C9-481A-B76D-6FF83C8AF7FF}"/>
    <cellStyle name="Normal 3 2 8 2 2 2" xfId="22202" xr:uid="{6D597F6C-47D8-43E4-B220-2E80FBC2AE43}"/>
    <cellStyle name="Normal 3 2 8 2 3" xfId="16291" xr:uid="{C3F9D8EA-FCB1-42B5-8CC0-62138DD659DB}"/>
    <cellStyle name="Normal 3 2 8 3" xfId="7422" xr:uid="{24067E2C-FBDF-4E4C-AA02-B55D1AF79644}"/>
    <cellStyle name="Normal 3 2 8 3 2" xfId="19247" xr:uid="{36563140-C0EA-4545-B9A5-BE40EA3C0816}"/>
    <cellStyle name="Normal 3 2 8 4" xfId="13336" xr:uid="{9759F1FC-B0E4-4FFE-BA74-3FB56B448F33}"/>
    <cellStyle name="Normal 3 2 9" xfId="2988" xr:uid="{CCFC416C-B0EE-4AE2-9555-2F5B460A21E4}"/>
    <cellStyle name="Normal 3 2 9 2" xfId="8901" xr:uid="{9EFFEFF2-BEF3-4101-9422-5CD3EDC5AC21}"/>
    <cellStyle name="Normal 3 2 9 2 2" xfId="20725" xr:uid="{FD388C26-B824-4899-A286-05D7BFE80C28}"/>
    <cellStyle name="Normal 3 2 9 3" xfId="14814" xr:uid="{9FA979EC-6B3C-4A31-A825-6937B71CB3FB}"/>
    <cellStyle name="Normal 3 3" xfId="35" xr:uid="{551374CD-E5DF-486D-9C31-0E6562452B5C}"/>
    <cellStyle name="Normal 3 3 10" xfId="11880" xr:uid="{475D8F60-A1A0-4ABC-95DC-7DCE24DDEFE8}"/>
    <cellStyle name="Normal 3 3 2" xfId="98" xr:uid="{C6D60786-BC88-424C-8DC8-38179DC43C47}"/>
    <cellStyle name="Normal 3 3 2 2" xfId="223" xr:uid="{784010BD-2EB8-43CF-A667-2F362FBF8920}"/>
    <cellStyle name="Normal 3 3 2 2 2" xfId="595" xr:uid="{5909556E-6407-4A89-8AF1-AA4474BBAD11}"/>
    <cellStyle name="Normal 3 3 2 2 2 2" xfId="1337" xr:uid="{0E476B3F-097F-46E3-9AC1-42D9DF37131E}"/>
    <cellStyle name="Normal 3 3 2 2 2 2 2" xfId="2816" xr:uid="{4337938B-42FB-4CB5-A7C5-BD724B10A8A6}"/>
    <cellStyle name="Normal 3 3 2 2 2 2 2 2" xfId="5773" xr:uid="{5394690A-C4CB-470F-B2A2-3FB70203E791}"/>
    <cellStyle name="Normal 3 3 2 2 2 2 2 2 2" xfId="11686" xr:uid="{B7B1B30E-0837-44DE-9C69-AA25EA729CE7}"/>
    <cellStyle name="Normal 3 3 2 2 2 2 2 2 2 2" xfId="23510" xr:uid="{DAA3B97A-EA0A-4717-817F-51B096D8558A}"/>
    <cellStyle name="Normal 3 3 2 2 2 2 2 2 3" xfId="17599" xr:uid="{52077F37-640E-4FFC-88D5-4FC874C3C0CA}"/>
    <cellStyle name="Normal 3 3 2 2 2 2 2 3" xfId="8730" xr:uid="{25ED72A6-7947-40D4-A823-B3428A8FCC37}"/>
    <cellStyle name="Normal 3 3 2 2 2 2 2 3 2" xfId="20555" xr:uid="{847882A9-E3E0-4854-BDFD-258CB2F26BC9}"/>
    <cellStyle name="Normal 3 3 2 2 2 2 2 4" xfId="14644" xr:uid="{BE1BCB42-48FB-426D-B018-9A4373F49D11}"/>
    <cellStyle name="Normal 3 3 2 2 2 2 3" xfId="4296" xr:uid="{101CF870-E7AC-4BBC-BD53-8CAD75134350}"/>
    <cellStyle name="Normal 3 3 2 2 2 2 3 2" xfId="10209" xr:uid="{4A3A22F2-C9EA-4635-9686-136624911B67}"/>
    <cellStyle name="Normal 3 3 2 2 2 2 3 2 2" xfId="22033" xr:uid="{6764E15C-D895-47D3-A714-167272C0FCA9}"/>
    <cellStyle name="Normal 3 3 2 2 2 2 3 3" xfId="16122" xr:uid="{E2A4DCF9-1E65-4D4A-ADB3-43601C3BD213}"/>
    <cellStyle name="Normal 3 3 2 2 2 2 4" xfId="7253" xr:uid="{4B4DF2DB-C57F-4EA2-BD14-F0752E3A5F0E}"/>
    <cellStyle name="Normal 3 3 2 2 2 2 4 2" xfId="19078" xr:uid="{1D7B7C5D-6F48-46D6-9F79-BBF529C2EF27}"/>
    <cellStyle name="Normal 3 3 2 2 2 2 5" xfId="13167" xr:uid="{AEBFAABB-AFC3-4170-AC5F-673BA81D5838}"/>
    <cellStyle name="Normal 3 3 2 2 2 3" xfId="2077" xr:uid="{843D8499-3772-4C49-9210-68C2BE7CC17E}"/>
    <cellStyle name="Normal 3 3 2 2 2 3 2" xfId="5034" xr:uid="{33CD5612-4C9B-472E-A830-006C7879F062}"/>
    <cellStyle name="Normal 3 3 2 2 2 3 2 2" xfId="10947" xr:uid="{F1658DD2-0816-451C-AFF2-B3231E68847E}"/>
    <cellStyle name="Normal 3 3 2 2 2 3 2 2 2" xfId="22771" xr:uid="{79CE026F-8FA9-40AA-A1F1-D991156A5524}"/>
    <cellStyle name="Normal 3 3 2 2 2 3 2 3" xfId="16860" xr:uid="{57F1A9AF-2581-4FD8-8D79-B09E33EB476A}"/>
    <cellStyle name="Normal 3 3 2 2 2 3 3" xfId="7991" xr:uid="{7493355B-589F-4E58-A917-93D66E4D4E2A}"/>
    <cellStyle name="Normal 3 3 2 2 2 3 3 2" xfId="19816" xr:uid="{9E1E35A9-CBBB-49D0-832A-1384E1D136D0}"/>
    <cellStyle name="Normal 3 3 2 2 2 3 4" xfId="13905" xr:uid="{15638095-476A-42AB-AF35-683C6E14742C}"/>
    <cellStyle name="Normal 3 3 2 2 2 4" xfId="3557" xr:uid="{626304BD-88E7-4DC5-AAE9-072C2B682332}"/>
    <cellStyle name="Normal 3 3 2 2 2 4 2" xfId="9470" xr:uid="{0C135C3D-B07D-4ACE-B1A4-391738FE47EE}"/>
    <cellStyle name="Normal 3 3 2 2 2 4 2 2" xfId="21294" xr:uid="{28F2BFAE-D62D-4917-951F-D93D44D54BD0}"/>
    <cellStyle name="Normal 3 3 2 2 2 4 3" xfId="15383" xr:uid="{8C4EBE8D-2A49-4DF0-A279-B54B76732651}"/>
    <cellStyle name="Normal 3 3 2 2 2 5" xfId="6514" xr:uid="{E14BF3BB-1803-4D9B-8AE5-05FFF3E8294D}"/>
    <cellStyle name="Normal 3 3 2 2 2 5 2" xfId="18339" xr:uid="{66189C2C-E587-47AA-8A17-7B0A382C0F64}"/>
    <cellStyle name="Normal 3 3 2 2 2 6" xfId="12428" xr:uid="{38E3E095-51B6-4924-A4B8-425FE30979B2}"/>
    <cellStyle name="Normal 3 3 2 2 3" xfId="969" xr:uid="{59C4EFF6-C069-4063-82FE-1C28339311A1}"/>
    <cellStyle name="Normal 3 3 2 2 3 2" xfId="2448" xr:uid="{20AA2ABE-AF71-40B8-9B8C-FC86FC5405FC}"/>
    <cellStyle name="Normal 3 3 2 2 3 2 2" xfId="5405" xr:uid="{89DAC7F6-6EEE-435A-A0AB-793DBB6FCCC2}"/>
    <cellStyle name="Normal 3 3 2 2 3 2 2 2" xfId="11318" xr:uid="{D54D66C2-9730-4996-AEBE-190922C774B7}"/>
    <cellStyle name="Normal 3 3 2 2 3 2 2 2 2" xfId="23142" xr:uid="{E1B4EE7C-6A8E-4FAE-98E0-0B6EC599F9CD}"/>
    <cellStyle name="Normal 3 3 2 2 3 2 2 3" xfId="17231" xr:uid="{FB4A5250-6992-4C66-80B6-32DB4AD84BB1}"/>
    <cellStyle name="Normal 3 3 2 2 3 2 3" xfId="8362" xr:uid="{591CC131-E3E4-47B1-9FA4-8DB50E52BFD1}"/>
    <cellStyle name="Normal 3 3 2 2 3 2 3 2" xfId="20187" xr:uid="{853F7BB6-0EAC-4F09-B522-262CE2047B53}"/>
    <cellStyle name="Normal 3 3 2 2 3 2 4" xfId="14276" xr:uid="{907C8BF3-9B1D-4C2B-8E9E-215C12E7BDCB}"/>
    <cellStyle name="Normal 3 3 2 2 3 3" xfId="3928" xr:uid="{0FE0D848-4BB7-42C0-AA04-B871EB61F8D5}"/>
    <cellStyle name="Normal 3 3 2 2 3 3 2" xfId="9841" xr:uid="{65F2B5FF-1C42-40C7-AE58-66E627E5D656}"/>
    <cellStyle name="Normal 3 3 2 2 3 3 2 2" xfId="21665" xr:uid="{793891E3-A0FD-4851-A662-B199DC4AF6C5}"/>
    <cellStyle name="Normal 3 3 2 2 3 3 3" xfId="15754" xr:uid="{CDB08140-BCCE-4CF1-AD9D-EDA98D1415FF}"/>
    <cellStyle name="Normal 3 3 2 2 3 4" xfId="6885" xr:uid="{DC752E52-FF7D-4E6A-8C80-3AC8A405ECA5}"/>
    <cellStyle name="Normal 3 3 2 2 3 4 2" xfId="18710" xr:uid="{9893F867-21CC-4980-B963-4C6C7A7B4142}"/>
    <cellStyle name="Normal 3 3 2 2 3 5" xfId="12799" xr:uid="{3DF058DE-636D-43B0-B9A2-68ED0B9A49BA}"/>
    <cellStyle name="Normal 3 3 2 2 4" xfId="1709" xr:uid="{67C2F354-CBD6-47B0-A5BC-EC1209B112BF}"/>
    <cellStyle name="Normal 3 3 2 2 4 2" xfId="4666" xr:uid="{D75268E4-B363-4344-982D-ACDECF5092D1}"/>
    <cellStyle name="Normal 3 3 2 2 4 2 2" xfId="10579" xr:uid="{E6ED5FCA-9329-46D3-A681-99E8C02576C8}"/>
    <cellStyle name="Normal 3 3 2 2 4 2 2 2" xfId="22403" xr:uid="{7390DD23-43CF-4945-9B03-73675F11CD4F}"/>
    <cellStyle name="Normal 3 3 2 2 4 2 3" xfId="16492" xr:uid="{38A83978-8B14-4470-A6B4-5B0574E14F14}"/>
    <cellStyle name="Normal 3 3 2 2 4 3" xfId="7623" xr:uid="{93C2F8BB-C6A6-44CA-A1C2-E0F59DEA0E3C}"/>
    <cellStyle name="Normal 3 3 2 2 4 3 2" xfId="19448" xr:uid="{E7010FF3-2A8B-46B4-BCC4-1A667ACAA6FD}"/>
    <cellStyle name="Normal 3 3 2 2 4 4" xfId="13537" xr:uid="{B4718B56-8BEF-4E43-A936-663E6B35832B}"/>
    <cellStyle name="Normal 3 3 2 2 5" xfId="3189" xr:uid="{32E9ACB8-9642-47D1-8228-E655B6AED64E}"/>
    <cellStyle name="Normal 3 3 2 2 5 2" xfId="9102" xr:uid="{78A903A6-381B-471F-88E8-C361838E47B7}"/>
    <cellStyle name="Normal 3 3 2 2 5 2 2" xfId="20926" xr:uid="{399D9F68-14CD-4211-8AFB-4969EA702C8C}"/>
    <cellStyle name="Normal 3 3 2 2 5 3" xfId="15015" xr:uid="{A339A7D5-71FD-49CE-BA28-3604BB586C03}"/>
    <cellStyle name="Normal 3 3 2 2 6" xfId="6146" xr:uid="{C369A183-26E1-45AE-8EB7-0F867907E264}"/>
    <cellStyle name="Normal 3 3 2 2 6 2" xfId="17971" xr:uid="{EBEAC0CD-8297-423B-B945-A63E78F80891}"/>
    <cellStyle name="Normal 3 3 2 2 7" xfId="12060" xr:uid="{773C2287-8738-4551-A147-D2BD562A9AA8}"/>
    <cellStyle name="Normal 3 3 2 3" xfId="346" xr:uid="{7AB69913-FB35-486C-97A2-C392E8B3E08F}"/>
    <cellStyle name="Normal 3 3 2 3 2" xfId="717" xr:uid="{7816A2F1-F5FE-4B25-A610-E1D7BA7A22E7}"/>
    <cellStyle name="Normal 3 3 2 3 2 2" xfId="1458" xr:uid="{51260853-430E-4F5C-B90F-D764EB1A4A48}"/>
    <cellStyle name="Normal 3 3 2 3 2 2 2" xfId="2937" xr:uid="{5E72D067-3A5F-43AC-ACD2-276ABE0CC237}"/>
    <cellStyle name="Normal 3 3 2 3 2 2 2 2" xfId="5894" xr:uid="{102C98A4-4C41-4108-99AE-692462E3755D}"/>
    <cellStyle name="Normal 3 3 2 3 2 2 2 2 2" xfId="11807" xr:uid="{3836C46A-28E0-40F6-8A91-D5D78798413D}"/>
    <cellStyle name="Normal 3 3 2 3 2 2 2 2 2 2" xfId="23631" xr:uid="{210121C0-D026-4F90-8FEE-66512518B91C}"/>
    <cellStyle name="Normal 3 3 2 3 2 2 2 2 3" xfId="17720" xr:uid="{230C2E59-D73B-4439-8E45-1E8033206564}"/>
    <cellStyle name="Normal 3 3 2 3 2 2 2 3" xfId="8851" xr:uid="{D77DFE1D-D408-4B45-BD45-3CFA7A7C0E22}"/>
    <cellStyle name="Normal 3 3 2 3 2 2 2 3 2" xfId="20676" xr:uid="{429B0FF3-ACBE-42AA-8427-B00E1B2CD2DD}"/>
    <cellStyle name="Normal 3 3 2 3 2 2 2 4" xfId="14765" xr:uid="{C5A43065-9CF1-43A3-86EF-4CA99B8B3ED5}"/>
    <cellStyle name="Normal 3 3 2 3 2 2 3" xfId="4417" xr:uid="{2D65212B-12CE-4B5B-AA07-3B222A68716A}"/>
    <cellStyle name="Normal 3 3 2 3 2 2 3 2" xfId="10330" xr:uid="{DBA8C492-2C5F-4F92-B10D-9CAAFA287139}"/>
    <cellStyle name="Normal 3 3 2 3 2 2 3 2 2" xfId="22154" xr:uid="{465206BA-DE74-4190-AF00-8723EAFFC262}"/>
    <cellStyle name="Normal 3 3 2 3 2 2 3 3" xfId="16243" xr:uid="{6D00B897-9AE4-4BE6-A594-05CEB24C427E}"/>
    <cellStyle name="Normal 3 3 2 3 2 2 4" xfId="7374" xr:uid="{0F3554E5-EFBF-4C45-BD04-3768150C9C3D}"/>
    <cellStyle name="Normal 3 3 2 3 2 2 4 2" xfId="19199" xr:uid="{43BCAF1E-9C94-4D17-B207-108C86E452D9}"/>
    <cellStyle name="Normal 3 3 2 3 2 2 5" xfId="13288" xr:uid="{E9D370E2-FEF4-4183-84DF-C6EB370028C7}"/>
    <cellStyle name="Normal 3 3 2 3 2 3" xfId="2198" xr:uid="{F8D86857-8467-411C-997D-62E5C9259A1A}"/>
    <cellStyle name="Normal 3 3 2 3 2 3 2" xfId="5155" xr:uid="{6E409857-9A9A-4899-A13E-D804D0BD2D45}"/>
    <cellStyle name="Normal 3 3 2 3 2 3 2 2" xfId="11068" xr:uid="{A545EC70-E094-4E37-B5FF-84B15A369421}"/>
    <cellStyle name="Normal 3 3 2 3 2 3 2 2 2" xfId="22892" xr:uid="{A0F7A902-8F70-4A3F-884E-32A9ECC1177B}"/>
    <cellStyle name="Normal 3 3 2 3 2 3 2 3" xfId="16981" xr:uid="{62407477-6AD7-4444-9C8D-C0C8A442BF89}"/>
    <cellStyle name="Normal 3 3 2 3 2 3 3" xfId="8112" xr:uid="{A6EA6D19-AC44-410F-94DE-B565B32B5366}"/>
    <cellStyle name="Normal 3 3 2 3 2 3 3 2" xfId="19937" xr:uid="{50C3929F-7E60-4558-BD37-F80993B7D088}"/>
    <cellStyle name="Normal 3 3 2 3 2 3 4" xfId="14026" xr:uid="{8B2AF8C8-0501-442A-B4A4-2ACA1BF5C2D9}"/>
    <cellStyle name="Normal 3 3 2 3 2 4" xfId="3678" xr:uid="{E95E7712-75E3-4B22-BD3C-96026632E1CE}"/>
    <cellStyle name="Normal 3 3 2 3 2 4 2" xfId="9591" xr:uid="{D93F306C-A7D7-48F0-8F03-FB5BB05D00F0}"/>
    <cellStyle name="Normal 3 3 2 3 2 4 2 2" xfId="21415" xr:uid="{D954ECC1-925E-4DB7-B752-F741B56ABEC3}"/>
    <cellStyle name="Normal 3 3 2 3 2 4 3" xfId="15504" xr:uid="{C74EEFD3-17B3-43D1-AE41-A0202ED930D9}"/>
    <cellStyle name="Normal 3 3 2 3 2 5" xfId="6635" xr:uid="{D276E713-9FD4-4FA3-8240-14525160DED6}"/>
    <cellStyle name="Normal 3 3 2 3 2 5 2" xfId="18460" xr:uid="{583C5C05-E4E8-4250-88BA-EDA903AE2727}"/>
    <cellStyle name="Normal 3 3 2 3 2 6" xfId="12549" xr:uid="{A360B3E6-58AC-492F-9DF5-CBB31EE5AE21}"/>
    <cellStyle name="Normal 3 3 2 3 3" xfId="1090" xr:uid="{29128107-1506-4034-A109-71A610B55E7C}"/>
    <cellStyle name="Normal 3 3 2 3 3 2" xfId="2569" xr:uid="{229E2C71-9480-4526-8A40-4C3237394FEC}"/>
    <cellStyle name="Normal 3 3 2 3 3 2 2" xfId="5526" xr:uid="{FD2619D7-5CC6-401B-AB48-04D0C5DC620F}"/>
    <cellStyle name="Normal 3 3 2 3 3 2 2 2" xfId="11439" xr:uid="{73B51A13-8313-467B-99C8-2E4612480239}"/>
    <cellStyle name="Normal 3 3 2 3 3 2 2 2 2" xfId="23263" xr:uid="{A62EA5D5-C549-422E-A99E-2BCFAD04D36A}"/>
    <cellStyle name="Normal 3 3 2 3 3 2 2 3" xfId="17352" xr:uid="{D2EF6186-47A2-4159-BD30-578931087F65}"/>
    <cellStyle name="Normal 3 3 2 3 3 2 3" xfId="8483" xr:uid="{94485823-CD4E-40C9-BF5A-3C920ED4CBE2}"/>
    <cellStyle name="Normal 3 3 2 3 3 2 3 2" xfId="20308" xr:uid="{F799EA78-19CC-4F8F-BFEC-A56CABF0C1C2}"/>
    <cellStyle name="Normal 3 3 2 3 3 2 4" xfId="14397" xr:uid="{6BC52DD3-1793-42A5-A6CE-539D2241D2B8}"/>
    <cellStyle name="Normal 3 3 2 3 3 3" xfId="4049" xr:uid="{BC0F4F51-87A9-4CF2-BE75-DD568E0C22C9}"/>
    <cellStyle name="Normal 3 3 2 3 3 3 2" xfId="9962" xr:uid="{449A733C-C928-46CF-B4F1-89578AC6C95F}"/>
    <cellStyle name="Normal 3 3 2 3 3 3 2 2" xfId="21786" xr:uid="{D0BE2C55-BCAC-4691-A46A-04F86EF30FD9}"/>
    <cellStyle name="Normal 3 3 2 3 3 3 3" xfId="15875" xr:uid="{D05AEAB0-3BFE-4758-80C2-0A554C60D65E}"/>
    <cellStyle name="Normal 3 3 2 3 3 4" xfId="7006" xr:uid="{DC398A85-3C03-4397-8A76-545A80030F5C}"/>
    <cellStyle name="Normal 3 3 2 3 3 4 2" xfId="18831" xr:uid="{300B4A18-D9D2-4D20-BEBB-4203AADC1623}"/>
    <cellStyle name="Normal 3 3 2 3 3 5" xfId="12920" xr:uid="{20087348-2519-4412-89F7-E6C064E61513}"/>
    <cellStyle name="Normal 3 3 2 3 4" xfId="1830" xr:uid="{CA9A39DE-1FC1-43CC-9C63-C268F8980DDE}"/>
    <cellStyle name="Normal 3 3 2 3 4 2" xfId="4787" xr:uid="{B0086C92-BD01-4F37-B270-C3935124EE88}"/>
    <cellStyle name="Normal 3 3 2 3 4 2 2" xfId="10700" xr:uid="{B030D5D2-9DC3-44E8-A20D-6383951E1238}"/>
    <cellStyle name="Normal 3 3 2 3 4 2 2 2" xfId="22524" xr:uid="{8DEEFAB5-190A-4AD7-A822-D28207F6356B}"/>
    <cellStyle name="Normal 3 3 2 3 4 2 3" xfId="16613" xr:uid="{F5063FB6-F449-4A36-A951-0E620E419676}"/>
    <cellStyle name="Normal 3 3 2 3 4 3" xfId="7744" xr:uid="{748F4115-E062-45CC-BEF9-E9C034E1456C}"/>
    <cellStyle name="Normal 3 3 2 3 4 3 2" xfId="19569" xr:uid="{BC5EE79C-19DB-40BF-9805-C9B74AE7F9FC}"/>
    <cellStyle name="Normal 3 3 2 3 4 4" xfId="13658" xr:uid="{075CFBA3-3800-46A8-BC1E-9652D8B44D2C}"/>
    <cellStyle name="Normal 3 3 2 3 5" xfId="3310" xr:uid="{B5143E79-2ADD-47BA-8CEA-D667C1D1A905}"/>
    <cellStyle name="Normal 3 3 2 3 5 2" xfId="9223" xr:uid="{DD70324D-7F1F-43CA-95AE-7BB6604B462A}"/>
    <cellStyle name="Normal 3 3 2 3 5 2 2" xfId="21047" xr:uid="{DB7FF51F-E1B5-4D2E-BFAF-DBF15E14D882}"/>
    <cellStyle name="Normal 3 3 2 3 5 3" xfId="15136" xr:uid="{27CAD680-C640-4BB5-A669-09B92B67D1C1}"/>
    <cellStyle name="Normal 3 3 2 3 6" xfId="6267" xr:uid="{7BD8CC2B-96FD-4F18-9297-E30CD3498873}"/>
    <cellStyle name="Normal 3 3 2 3 6 2" xfId="18092" xr:uid="{8AE72502-4EF0-4EA2-978A-CCF3D866F8F6}"/>
    <cellStyle name="Normal 3 3 2 3 7" xfId="12181" xr:uid="{BADE0830-6991-40C9-BD49-97B99895F87E}"/>
    <cellStyle name="Normal 3 3 2 4" xfId="474" xr:uid="{A65DAAAF-4375-4572-966A-5EB9E1C0F2D8}"/>
    <cellStyle name="Normal 3 3 2 4 2" xfId="1216" xr:uid="{CD739185-B7B3-4524-88F7-CC42217CE38D}"/>
    <cellStyle name="Normal 3 3 2 4 2 2" xfId="2695" xr:uid="{B1BB7945-B46F-4E74-9C3B-255B0728386A}"/>
    <cellStyle name="Normal 3 3 2 4 2 2 2" xfId="5652" xr:uid="{82C9C93A-64FF-488A-8A17-8983786C118E}"/>
    <cellStyle name="Normal 3 3 2 4 2 2 2 2" xfId="11565" xr:uid="{985F02D0-8BC2-4164-A527-67CF205A7611}"/>
    <cellStyle name="Normal 3 3 2 4 2 2 2 2 2" xfId="23389" xr:uid="{90781CC6-C92D-46C1-B80A-5565C1136A89}"/>
    <cellStyle name="Normal 3 3 2 4 2 2 2 3" xfId="17478" xr:uid="{8FD1E2A5-49D5-4BFF-BE95-A4FDD9F05C6E}"/>
    <cellStyle name="Normal 3 3 2 4 2 2 3" xfId="8609" xr:uid="{CF2FE4BC-38E0-4D97-B209-ED9741A06696}"/>
    <cellStyle name="Normal 3 3 2 4 2 2 3 2" xfId="20434" xr:uid="{FEAB2925-7651-4D58-86B7-B41EA5D434C8}"/>
    <cellStyle name="Normal 3 3 2 4 2 2 4" xfId="14523" xr:uid="{6F59492F-5ABA-4B1A-996D-957B0F1AF77D}"/>
    <cellStyle name="Normal 3 3 2 4 2 3" xfId="4175" xr:uid="{9B351355-7BDA-4875-B25F-AF1722B9E0B8}"/>
    <cellStyle name="Normal 3 3 2 4 2 3 2" xfId="10088" xr:uid="{A8159926-671F-4E05-BF53-79D085CA3697}"/>
    <cellStyle name="Normal 3 3 2 4 2 3 2 2" xfId="21912" xr:uid="{9DE602DD-DD72-46C7-AE18-CB8C451B1420}"/>
    <cellStyle name="Normal 3 3 2 4 2 3 3" xfId="16001" xr:uid="{FF5E5D0C-F101-4A10-83D1-98BCFE7B51A1}"/>
    <cellStyle name="Normal 3 3 2 4 2 4" xfId="7132" xr:uid="{EEC98FA8-10B9-4BAE-A37C-5C778E463E5A}"/>
    <cellStyle name="Normal 3 3 2 4 2 4 2" xfId="18957" xr:uid="{D7F994C8-074E-4F06-B5F6-E7EA2CCEB4B1}"/>
    <cellStyle name="Normal 3 3 2 4 2 5" xfId="13046" xr:uid="{3DA7351C-EC18-44AC-9997-ED4E785243A2}"/>
    <cellStyle name="Normal 3 3 2 4 3" xfId="1956" xr:uid="{9689DF0A-4508-4865-B956-F7260DB41D05}"/>
    <cellStyle name="Normal 3 3 2 4 3 2" xfId="4913" xr:uid="{A3C1EBCE-5BB8-41EF-863D-5430C63A0239}"/>
    <cellStyle name="Normal 3 3 2 4 3 2 2" xfId="10826" xr:uid="{9B70052B-27C9-4384-8199-31B3B736CF51}"/>
    <cellStyle name="Normal 3 3 2 4 3 2 2 2" xfId="22650" xr:uid="{2F36391E-8A45-445C-86C4-370789D94F73}"/>
    <cellStyle name="Normal 3 3 2 4 3 2 3" xfId="16739" xr:uid="{5B11B6D0-2BEF-41BD-A44D-4172C54E564B}"/>
    <cellStyle name="Normal 3 3 2 4 3 3" xfId="7870" xr:uid="{C14EF715-333D-40D4-83BF-1CF3F63B2229}"/>
    <cellStyle name="Normal 3 3 2 4 3 3 2" xfId="19695" xr:uid="{2D4D8AFE-612A-4CB2-BB76-7B9D83482593}"/>
    <cellStyle name="Normal 3 3 2 4 3 4" xfId="13784" xr:uid="{4FEAC497-F7E2-4402-97B6-6E9467DA150C}"/>
    <cellStyle name="Normal 3 3 2 4 4" xfId="3436" xr:uid="{7017BF73-AFCC-4167-978B-5F7E32F463D5}"/>
    <cellStyle name="Normal 3 3 2 4 4 2" xfId="9349" xr:uid="{723A715E-B6FB-4F78-AB48-8733D73B94F8}"/>
    <cellStyle name="Normal 3 3 2 4 4 2 2" xfId="21173" xr:uid="{CE65517C-E1D7-4B68-8362-B646B7CCFFFF}"/>
    <cellStyle name="Normal 3 3 2 4 4 3" xfId="15262" xr:uid="{2A0211D1-9DB3-4548-B3AA-17BBC45D8D1A}"/>
    <cellStyle name="Normal 3 3 2 4 5" xfId="6393" xr:uid="{7239F0D6-A83D-4A13-BC7D-C109C9F88307}"/>
    <cellStyle name="Normal 3 3 2 4 5 2" xfId="18218" xr:uid="{237B51A7-1F87-4C3A-85B3-B0C7654C9E7E}"/>
    <cellStyle name="Normal 3 3 2 4 6" xfId="12307" xr:uid="{0F79D952-C0BE-47AA-BD4D-B9E012596485}"/>
    <cellStyle name="Normal 3 3 2 5" xfId="848" xr:uid="{61AD1211-3FE9-42E3-A864-FA85340CDF4A}"/>
    <cellStyle name="Normal 3 3 2 5 2" xfId="2327" xr:uid="{9FB4A830-7CF9-41A0-9026-5DB4A804E44E}"/>
    <cellStyle name="Normal 3 3 2 5 2 2" xfId="5284" xr:uid="{BD7A92E0-166D-4C7A-B1A7-34FF47527FB2}"/>
    <cellStyle name="Normal 3 3 2 5 2 2 2" xfId="11197" xr:uid="{63918AE4-3895-44A7-97C8-4F1EF31FA45B}"/>
    <cellStyle name="Normal 3 3 2 5 2 2 2 2" xfId="23021" xr:uid="{E3571835-7AF6-43B4-8CF9-EA167C90AD89}"/>
    <cellStyle name="Normal 3 3 2 5 2 2 3" xfId="17110" xr:uid="{B8B3EDA7-08E6-4C14-8A02-8D1F989EC261}"/>
    <cellStyle name="Normal 3 3 2 5 2 3" xfId="8241" xr:uid="{BC16CF38-A099-4F36-96B1-A6B561BBC18C}"/>
    <cellStyle name="Normal 3 3 2 5 2 3 2" xfId="20066" xr:uid="{B8F35F83-930E-40E0-94A1-6E2FDD16DD32}"/>
    <cellStyle name="Normal 3 3 2 5 2 4" xfId="14155" xr:uid="{952A3539-D46B-4635-A719-D2AEC40CCB39}"/>
    <cellStyle name="Normal 3 3 2 5 3" xfId="3807" xr:uid="{E8C6C028-A43D-42E3-9191-9CE2A520AF08}"/>
    <cellStyle name="Normal 3 3 2 5 3 2" xfId="9720" xr:uid="{B68E3EBC-19CD-4402-B5EB-51694273134A}"/>
    <cellStyle name="Normal 3 3 2 5 3 2 2" xfId="21544" xr:uid="{1CB7C06C-26F6-47E3-9452-1C08DE69439B}"/>
    <cellStyle name="Normal 3 3 2 5 3 3" xfId="15633" xr:uid="{6EF77862-4A0F-4517-9926-9CF54B1B1922}"/>
    <cellStyle name="Normal 3 3 2 5 4" xfId="6764" xr:uid="{31C59089-78CA-4EBE-A6CD-A88F33A0176E}"/>
    <cellStyle name="Normal 3 3 2 5 4 2" xfId="18589" xr:uid="{9D3C9721-D1F7-4966-B6CE-D07EB6D52D41}"/>
    <cellStyle name="Normal 3 3 2 5 5" xfId="12678" xr:uid="{E623CD4B-1BC6-43F7-93E4-A123570E7A23}"/>
    <cellStyle name="Normal 3 3 2 6" xfId="1588" xr:uid="{59ACAB24-A0B0-4970-820E-F87DD2DFD0CE}"/>
    <cellStyle name="Normal 3 3 2 6 2" xfId="4545" xr:uid="{7BBB6401-F2C9-4F9D-BB5C-C46A101C1AB3}"/>
    <cellStyle name="Normal 3 3 2 6 2 2" xfId="10458" xr:uid="{8BE83626-6236-4F2C-9579-4BFCA47B1D79}"/>
    <cellStyle name="Normal 3 3 2 6 2 2 2" xfId="22282" xr:uid="{2EE04C4C-C47F-4F74-807E-67F72F31D895}"/>
    <cellStyle name="Normal 3 3 2 6 2 3" xfId="16371" xr:uid="{13C18D9C-1873-4162-87E9-1657A32248A0}"/>
    <cellStyle name="Normal 3 3 2 6 3" xfId="7502" xr:uid="{1C3A1723-7DC9-4ECE-9B46-31245EB8462C}"/>
    <cellStyle name="Normal 3 3 2 6 3 2" xfId="19327" xr:uid="{C7F69B50-65E4-4828-AAA5-DA518A8DE98D}"/>
    <cellStyle name="Normal 3 3 2 6 4" xfId="13416" xr:uid="{841AFB38-E1B7-4F6A-8A04-E4419877BA60}"/>
    <cellStyle name="Normal 3 3 2 7" xfId="3068" xr:uid="{9F621D3A-E22E-4FEA-8DB4-7D94B1564DBA}"/>
    <cellStyle name="Normal 3 3 2 7 2" xfId="8981" xr:uid="{3472885C-59B9-4B4C-A1C4-BD90C40FCD8A}"/>
    <cellStyle name="Normal 3 3 2 7 2 2" xfId="20805" xr:uid="{6B39F82D-6D66-4DFD-939D-D52C8271A493}"/>
    <cellStyle name="Normal 3 3 2 7 3" xfId="14894" xr:uid="{AF7E2545-A44D-4826-BFD1-CD26324EAE68}"/>
    <cellStyle name="Normal 3 3 2 8" xfId="6025" xr:uid="{4C6E2234-C6B8-4C38-B866-79CBBB684D72}"/>
    <cellStyle name="Normal 3 3 2 8 2" xfId="17850" xr:uid="{F1019968-39A6-41C4-BC6C-ECC270706F8D}"/>
    <cellStyle name="Normal 3 3 2 9" xfId="11939" xr:uid="{B13C5B5C-EC57-4289-8D21-D0B53653DD23}"/>
    <cellStyle name="Normal 3 3 3" xfId="163" xr:uid="{40B29ED9-9A57-4461-B0EC-572226636F6A}"/>
    <cellStyle name="Normal 3 3 3 2" xfId="536" xr:uid="{8AD571A4-0B4D-4EBE-AACC-6F9D5B753823}"/>
    <cellStyle name="Normal 3 3 3 2 2" xfId="1278" xr:uid="{D15E0EB7-BF0C-4299-A80E-45B9772EA342}"/>
    <cellStyle name="Normal 3 3 3 2 2 2" xfId="2757" xr:uid="{8F5A0210-178E-46C2-97ED-EA72BF7C7464}"/>
    <cellStyle name="Normal 3 3 3 2 2 2 2" xfId="5714" xr:uid="{5AC60CC9-9927-40D0-A728-34AFB206458F}"/>
    <cellStyle name="Normal 3 3 3 2 2 2 2 2" xfId="11627" xr:uid="{15E96AC6-DEFA-465A-8CD9-462CA3C968E2}"/>
    <cellStyle name="Normal 3 3 3 2 2 2 2 2 2" xfId="23451" xr:uid="{CD5D025A-8247-4575-BF80-B2E72B5B1792}"/>
    <cellStyle name="Normal 3 3 3 2 2 2 2 3" xfId="17540" xr:uid="{4EBDA697-090F-4260-972C-455C7907A298}"/>
    <cellStyle name="Normal 3 3 3 2 2 2 3" xfId="8671" xr:uid="{7A65CE4A-4A03-4591-A41F-8F9F3C462729}"/>
    <cellStyle name="Normal 3 3 3 2 2 2 3 2" xfId="20496" xr:uid="{6120D909-44A4-45EA-A1EA-32E98D1F4233}"/>
    <cellStyle name="Normal 3 3 3 2 2 2 4" xfId="14585" xr:uid="{4D91CE6C-A0B2-4F7C-8DE8-8B6550152601}"/>
    <cellStyle name="Normal 3 3 3 2 2 3" xfId="4237" xr:uid="{73B4FA32-2292-468E-A3B5-216638DC9D2A}"/>
    <cellStyle name="Normal 3 3 3 2 2 3 2" xfId="10150" xr:uid="{D0E65187-4C12-4351-AD39-E25D9B5921F0}"/>
    <cellStyle name="Normal 3 3 3 2 2 3 2 2" xfId="21974" xr:uid="{5BFA95AB-66A4-46B6-8451-B2C63DFC2C0D}"/>
    <cellStyle name="Normal 3 3 3 2 2 3 3" xfId="16063" xr:uid="{641250F8-97A6-4E67-824C-C691D3A42205}"/>
    <cellStyle name="Normal 3 3 3 2 2 4" xfId="7194" xr:uid="{DCE5A8C9-3D74-43BB-B2D2-91270931021F}"/>
    <cellStyle name="Normal 3 3 3 2 2 4 2" xfId="19019" xr:uid="{C9C1A4FE-3E20-4840-81F6-65428C04AD62}"/>
    <cellStyle name="Normal 3 3 3 2 2 5" xfId="13108" xr:uid="{68F4F4C7-4BFF-4D55-8CF9-2A4C30E3E1FE}"/>
    <cellStyle name="Normal 3 3 3 2 3" xfId="2018" xr:uid="{748401A4-9535-4821-8C93-F02941E1E98F}"/>
    <cellStyle name="Normal 3 3 3 2 3 2" xfId="4975" xr:uid="{F7A3D6E3-1451-42AA-8C4D-14CC29D604BF}"/>
    <cellStyle name="Normal 3 3 3 2 3 2 2" xfId="10888" xr:uid="{D8A4E1B0-6033-4C1A-BCCB-ECB3DB826FF6}"/>
    <cellStyle name="Normal 3 3 3 2 3 2 2 2" xfId="22712" xr:uid="{3C887868-041B-47C8-8F17-7BF11E283A05}"/>
    <cellStyle name="Normal 3 3 3 2 3 2 3" xfId="16801" xr:uid="{953A8EC0-599E-4997-99B6-77F229A70246}"/>
    <cellStyle name="Normal 3 3 3 2 3 3" xfId="7932" xr:uid="{BE9EF3B5-CAB7-4EF3-B03A-2C7117D90345}"/>
    <cellStyle name="Normal 3 3 3 2 3 3 2" xfId="19757" xr:uid="{578979DD-9225-4500-A95B-2CCBC75C6056}"/>
    <cellStyle name="Normal 3 3 3 2 3 4" xfId="13846" xr:uid="{F34D8388-BDD2-4005-A13C-924E243D42A4}"/>
    <cellStyle name="Normal 3 3 3 2 4" xfId="3498" xr:uid="{33DB6D10-C536-4096-9F0E-37033C7B581F}"/>
    <cellStyle name="Normal 3 3 3 2 4 2" xfId="9411" xr:uid="{3C41CC24-FE03-4C92-9E36-6B18B18620B3}"/>
    <cellStyle name="Normal 3 3 3 2 4 2 2" xfId="21235" xr:uid="{A345F7A4-4064-47C2-948A-F8A4078177D9}"/>
    <cellStyle name="Normal 3 3 3 2 4 3" xfId="15324" xr:uid="{89D8A601-6D44-48E3-A75C-CD13645B0727}"/>
    <cellStyle name="Normal 3 3 3 2 5" xfId="6455" xr:uid="{0A0E99CE-9365-49AE-B38E-C0C0A1608A7B}"/>
    <cellStyle name="Normal 3 3 3 2 5 2" xfId="18280" xr:uid="{002DB38F-4076-455A-9CA4-FFB40197199C}"/>
    <cellStyle name="Normal 3 3 3 2 6" xfId="12369" xr:uid="{9DE30319-771A-4102-94C4-294801EBB736}"/>
    <cellStyle name="Normal 3 3 3 3" xfId="910" xr:uid="{2B46713D-C5F4-4036-B641-CF709BC495C0}"/>
    <cellStyle name="Normal 3 3 3 3 2" xfId="2389" xr:uid="{9C1DFA78-3C56-4CEF-B10E-554C3FCE47F5}"/>
    <cellStyle name="Normal 3 3 3 3 2 2" xfId="5346" xr:uid="{2EE901F9-F992-41EE-8141-B17A51A1B8BD}"/>
    <cellStyle name="Normal 3 3 3 3 2 2 2" xfId="11259" xr:uid="{318406AB-0983-46D7-B2C1-6B05F744A1D0}"/>
    <cellStyle name="Normal 3 3 3 3 2 2 2 2" xfId="23083" xr:uid="{B03A49BC-EC25-4254-B17B-806E6DE79636}"/>
    <cellStyle name="Normal 3 3 3 3 2 2 3" xfId="17172" xr:uid="{E5CC5513-AA74-4B1F-BA82-FBEDBE36BECD}"/>
    <cellStyle name="Normal 3 3 3 3 2 3" xfId="8303" xr:uid="{13565010-D50A-4403-825F-29456430C1CD}"/>
    <cellStyle name="Normal 3 3 3 3 2 3 2" xfId="20128" xr:uid="{030EA200-6644-46EE-9661-BEC2004053DD}"/>
    <cellStyle name="Normal 3 3 3 3 2 4" xfId="14217" xr:uid="{25C457A0-452F-4F73-AEC7-8AEA71CF7D1E}"/>
    <cellStyle name="Normal 3 3 3 3 3" xfId="3869" xr:uid="{B4730A34-C88F-4F7B-B78A-BDCD1C8F6201}"/>
    <cellStyle name="Normal 3 3 3 3 3 2" xfId="9782" xr:uid="{6A7D5BD3-F8EB-4131-A9B8-A546475F1C7E}"/>
    <cellStyle name="Normal 3 3 3 3 3 2 2" xfId="21606" xr:uid="{1C7A7834-D34A-4804-8585-2FA757A17E15}"/>
    <cellStyle name="Normal 3 3 3 3 3 3" xfId="15695" xr:uid="{91E39020-4632-4FE9-9AEA-F97B1FF5B9E1}"/>
    <cellStyle name="Normal 3 3 3 3 4" xfId="6826" xr:uid="{2088A0DC-7700-4617-8610-C02D5387DB73}"/>
    <cellStyle name="Normal 3 3 3 3 4 2" xfId="18651" xr:uid="{16D8436E-BC5A-48B8-8FE5-8AAF5985106F}"/>
    <cellStyle name="Normal 3 3 3 3 5" xfId="12740" xr:uid="{38718628-8FD2-4785-84B9-61F2B5426A84}"/>
    <cellStyle name="Normal 3 3 3 4" xfId="1650" xr:uid="{9D6D9F15-6DD4-4C97-9D74-8C2760E649CD}"/>
    <cellStyle name="Normal 3 3 3 4 2" xfId="4607" xr:uid="{DDB2983C-C54D-4083-9DEA-A1F08371939D}"/>
    <cellStyle name="Normal 3 3 3 4 2 2" xfId="10520" xr:uid="{03EBD05C-46A4-4116-94E3-5EEDC10A7534}"/>
    <cellStyle name="Normal 3 3 3 4 2 2 2" xfId="22344" xr:uid="{1899F772-7D32-4BF8-9287-CED81BD58628}"/>
    <cellStyle name="Normal 3 3 3 4 2 3" xfId="16433" xr:uid="{5D3965FE-0374-49FF-B25B-F08D2AB25E78}"/>
    <cellStyle name="Normal 3 3 3 4 3" xfId="7564" xr:uid="{A36E1C35-34FC-4681-B331-3599D5A8836A}"/>
    <cellStyle name="Normal 3 3 3 4 3 2" xfId="19389" xr:uid="{26E0A6E9-700E-4567-BE74-C83E7AE4EF74}"/>
    <cellStyle name="Normal 3 3 3 4 4" xfId="13478" xr:uid="{DBE4FFDB-E48D-4100-9F35-FF531105DB8B}"/>
    <cellStyle name="Normal 3 3 3 5" xfId="3130" xr:uid="{791DF3B2-B2BC-40DA-BECD-ED7DFE6433EA}"/>
    <cellStyle name="Normal 3 3 3 5 2" xfId="9043" xr:uid="{3FADAA0E-0D39-4B2D-BB4C-BE976DD134AF}"/>
    <cellStyle name="Normal 3 3 3 5 2 2" xfId="20867" xr:uid="{C8CC5529-D6B7-4977-B520-8B094685D79E}"/>
    <cellStyle name="Normal 3 3 3 5 3" xfId="14956" xr:uid="{20EF69BC-A8CB-4C1A-97C0-03D6751D69C8}"/>
    <cellStyle name="Normal 3 3 3 6" xfId="6087" xr:uid="{4872AE38-C0AA-4E92-8590-86E6F0EAB9DD}"/>
    <cellStyle name="Normal 3 3 3 6 2" xfId="17912" xr:uid="{4C086C22-CC6F-4A75-BEA9-EE1FA9D9326F}"/>
    <cellStyle name="Normal 3 3 3 7" xfId="12001" xr:uid="{601AE72E-6141-4AF0-A3CA-A440177D5401}"/>
    <cellStyle name="Normal 3 3 4" xfId="287" xr:uid="{9BD8F698-E83F-4408-80A7-C4AC170FD92E}"/>
    <cellStyle name="Normal 3 3 4 2" xfId="658" xr:uid="{8C11CDED-81B5-4257-ABFC-832F5411E463}"/>
    <cellStyle name="Normal 3 3 4 2 2" xfId="1399" xr:uid="{C7B04DED-211E-4C56-AFD6-36302955C5C7}"/>
    <cellStyle name="Normal 3 3 4 2 2 2" xfId="2878" xr:uid="{72448E13-ADFE-443F-B60F-F0C3787421BE}"/>
    <cellStyle name="Normal 3 3 4 2 2 2 2" xfId="5835" xr:uid="{9719E91B-8018-4191-8985-A515D151DC2B}"/>
    <cellStyle name="Normal 3 3 4 2 2 2 2 2" xfId="11748" xr:uid="{A251EE30-7BBA-4A70-815C-062279F17167}"/>
    <cellStyle name="Normal 3 3 4 2 2 2 2 2 2" xfId="23572" xr:uid="{7164DE95-9041-4539-8C77-E6996CD15CBA}"/>
    <cellStyle name="Normal 3 3 4 2 2 2 2 3" xfId="17661" xr:uid="{8A7E3C69-CB3E-4736-B83A-222791370AFF}"/>
    <cellStyle name="Normal 3 3 4 2 2 2 3" xfId="8792" xr:uid="{4941FA6E-C833-4F28-890B-E88AD8FF5641}"/>
    <cellStyle name="Normal 3 3 4 2 2 2 3 2" xfId="20617" xr:uid="{92ED7B25-781B-4C79-9694-52B4F21FD4A2}"/>
    <cellStyle name="Normal 3 3 4 2 2 2 4" xfId="14706" xr:uid="{38D600FB-886B-4417-98DF-89F7E0E7C58C}"/>
    <cellStyle name="Normal 3 3 4 2 2 3" xfId="4358" xr:uid="{701D055E-4D3F-47B0-A366-E20C248AF417}"/>
    <cellStyle name="Normal 3 3 4 2 2 3 2" xfId="10271" xr:uid="{F5EC71F0-788F-4684-B6B8-F51B220DABAA}"/>
    <cellStyle name="Normal 3 3 4 2 2 3 2 2" xfId="22095" xr:uid="{D0962B53-6CCA-4BD6-B941-6C0812A28CDF}"/>
    <cellStyle name="Normal 3 3 4 2 2 3 3" xfId="16184" xr:uid="{C96378D9-FFF4-4DC5-8DDB-93676F0B4F48}"/>
    <cellStyle name="Normal 3 3 4 2 2 4" xfId="7315" xr:uid="{572EAA8A-ABCD-4BD0-9FAF-1DF22F928665}"/>
    <cellStyle name="Normal 3 3 4 2 2 4 2" xfId="19140" xr:uid="{C45D4DFB-0F7D-41AD-AEC4-9EBBF4645D68}"/>
    <cellStyle name="Normal 3 3 4 2 2 5" xfId="13229" xr:uid="{13D20B5C-91CB-42B1-BACF-3578D9FCC6D8}"/>
    <cellStyle name="Normal 3 3 4 2 3" xfId="2139" xr:uid="{75A6D80C-B8CA-49B9-8E0B-6C98CE94E7F0}"/>
    <cellStyle name="Normal 3 3 4 2 3 2" xfId="5096" xr:uid="{3D23BE02-F768-4E62-BEDB-395C8732D334}"/>
    <cellStyle name="Normal 3 3 4 2 3 2 2" xfId="11009" xr:uid="{EAB39FAA-39F3-4A57-8BD2-ECF693E484D8}"/>
    <cellStyle name="Normal 3 3 4 2 3 2 2 2" xfId="22833" xr:uid="{424C4FE5-7A14-47A0-A9FD-5786DBBF0391}"/>
    <cellStyle name="Normal 3 3 4 2 3 2 3" xfId="16922" xr:uid="{C5E2FE6F-F6A1-48F1-8D18-0129858CB614}"/>
    <cellStyle name="Normal 3 3 4 2 3 3" xfId="8053" xr:uid="{DFBCCDBC-B733-4346-B47A-E0CF0B241531}"/>
    <cellStyle name="Normal 3 3 4 2 3 3 2" xfId="19878" xr:uid="{CEC08EC0-2AF6-4619-99A5-088269040FE2}"/>
    <cellStyle name="Normal 3 3 4 2 3 4" xfId="13967" xr:uid="{6E5976B4-FB22-4DE9-A179-DA87138206EC}"/>
    <cellStyle name="Normal 3 3 4 2 4" xfId="3619" xr:uid="{9F6B6A6E-E845-476A-B7A3-AF8FFB415C71}"/>
    <cellStyle name="Normal 3 3 4 2 4 2" xfId="9532" xr:uid="{F951E481-CE83-4C4B-B62C-906418190B28}"/>
    <cellStyle name="Normal 3 3 4 2 4 2 2" xfId="21356" xr:uid="{9C4317FA-56F4-4ABB-A39D-54BA372AF396}"/>
    <cellStyle name="Normal 3 3 4 2 4 3" xfId="15445" xr:uid="{74E9ABC2-00B5-4D7F-A771-400E0A2CEE8C}"/>
    <cellStyle name="Normal 3 3 4 2 5" xfId="6576" xr:uid="{2810B4F8-2D2D-4BD5-87B7-676A2518FAAB}"/>
    <cellStyle name="Normal 3 3 4 2 5 2" xfId="18401" xr:uid="{B67CF31C-B69B-4DEE-95D3-0396E3F483F4}"/>
    <cellStyle name="Normal 3 3 4 2 6" xfId="12490" xr:uid="{A9DD3B9D-888A-4F76-BB47-B7E074C8F2DA}"/>
    <cellStyle name="Normal 3 3 4 3" xfId="1031" xr:uid="{564F4157-5F03-486C-8910-59A37E800B0A}"/>
    <cellStyle name="Normal 3 3 4 3 2" xfId="2510" xr:uid="{E0AACBEF-7A58-4A0C-9B6B-B2AE9CC30A11}"/>
    <cellStyle name="Normal 3 3 4 3 2 2" xfId="5467" xr:uid="{5B38FC6C-C856-45CD-9A53-8A88B6D79B2B}"/>
    <cellStyle name="Normal 3 3 4 3 2 2 2" xfId="11380" xr:uid="{848E3D6F-4DAA-4614-9F97-14F37C9C078B}"/>
    <cellStyle name="Normal 3 3 4 3 2 2 2 2" xfId="23204" xr:uid="{E51A092E-4014-4070-93C3-DA2F9A601A13}"/>
    <cellStyle name="Normal 3 3 4 3 2 2 3" xfId="17293" xr:uid="{82466A05-F8FC-4583-8674-AC55A6F394CA}"/>
    <cellStyle name="Normal 3 3 4 3 2 3" xfId="8424" xr:uid="{26C85627-63AC-4134-B52A-450DCEC975BE}"/>
    <cellStyle name="Normal 3 3 4 3 2 3 2" xfId="20249" xr:uid="{19290230-61CB-439E-A308-CC77C5D53191}"/>
    <cellStyle name="Normal 3 3 4 3 2 4" xfId="14338" xr:uid="{39BC1BB3-1821-4C8F-9057-F45F5857C94F}"/>
    <cellStyle name="Normal 3 3 4 3 3" xfId="3990" xr:uid="{0875DE53-0C81-4C82-B033-E170518E0C51}"/>
    <cellStyle name="Normal 3 3 4 3 3 2" xfId="9903" xr:uid="{423F0E2E-CD57-45EE-BBD5-5D89053E9E95}"/>
    <cellStyle name="Normal 3 3 4 3 3 2 2" xfId="21727" xr:uid="{B3860D3D-0B04-4433-9D86-265AC5C120B0}"/>
    <cellStyle name="Normal 3 3 4 3 3 3" xfId="15816" xr:uid="{8F2910C9-9D9C-4155-B23A-C04B21827810}"/>
    <cellStyle name="Normal 3 3 4 3 4" xfId="6947" xr:uid="{6DC65B19-FD9E-43A9-905B-1AAFBB5D6F88}"/>
    <cellStyle name="Normal 3 3 4 3 4 2" xfId="18772" xr:uid="{1D1B2D71-20D3-4B95-B557-2EC9E26C5339}"/>
    <cellStyle name="Normal 3 3 4 3 5" xfId="12861" xr:uid="{0F01C055-B7E1-45B1-ACA4-9A8EB6639895}"/>
    <cellStyle name="Normal 3 3 4 4" xfId="1771" xr:uid="{5107FA4E-BA63-4E3F-B172-04B61896D1E2}"/>
    <cellStyle name="Normal 3 3 4 4 2" xfId="4728" xr:uid="{9D166480-D66C-4E67-8B1A-E2044869137E}"/>
    <cellStyle name="Normal 3 3 4 4 2 2" xfId="10641" xr:uid="{06462CF8-D5A6-498B-93AD-7A46655CB979}"/>
    <cellStyle name="Normal 3 3 4 4 2 2 2" xfId="22465" xr:uid="{14E9BE26-3647-491F-ABB5-F53C11DFF7DC}"/>
    <cellStyle name="Normal 3 3 4 4 2 3" xfId="16554" xr:uid="{F768CF56-3D1D-4B89-9976-6D9A6E6FB502}"/>
    <cellStyle name="Normal 3 3 4 4 3" xfId="7685" xr:uid="{B46DD1FA-9D06-4B7F-ACE6-884E4F49F10B}"/>
    <cellStyle name="Normal 3 3 4 4 3 2" xfId="19510" xr:uid="{A69760C0-A310-4997-A59E-0D637FB15019}"/>
    <cellStyle name="Normal 3 3 4 4 4" xfId="13599" xr:uid="{AABE7A5A-FBF6-4D05-9B20-DC0C13928F90}"/>
    <cellStyle name="Normal 3 3 4 5" xfId="3251" xr:uid="{77D97467-0E52-48ED-9977-832A8633C4E1}"/>
    <cellStyle name="Normal 3 3 4 5 2" xfId="9164" xr:uid="{C09C465A-AF5B-4197-B6C8-2D37F7AFBB1A}"/>
    <cellStyle name="Normal 3 3 4 5 2 2" xfId="20988" xr:uid="{3B372A2E-9722-4961-BC57-92DF16394051}"/>
    <cellStyle name="Normal 3 3 4 5 3" xfId="15077" xr:uid="{D6271E2B-2622-4D18-B55D-0ACEA69A16B0}"/>
    <cellStyle name="Normal 3 3 4 6" xfId="6208" xr:uid="{10980A6F-0DEA-4EC0-993F-75A8E440B6C0}"/>
    <cellStyle name="Normal 3 3 4 6 2" xfId="18033" xr:uid="{E1363257-415C-471F-A283-35BAAB6445CA}"/>
    <cellStyle name="Normal 3 3 4 7" xfId="12122" xr:uid="{64718C2A-D09A-41ED-8C49-77007E077B5C}"/>
    <cellStyle name="Normal 3 3 5" xfId="415" xr:uid="{340D12A3-ECB3-49CE-833C-5464E13D7C7C}"/>
    <cellStyle name="Normal 3 3 5 2" xfId="1157" xr:uid="{9604ED20-70F7-43B9-9EE4-E3F9633D6E34}"/>
    <cellStyle name="Normal 3 3 5 2 2" xfId="2636" xr:uid="{BFF9381A-70FB-4EB1-85A3-3B972A74850B}"/>
    <cellStyle name="Normal 3 3 5 2 2 2" xfId="5593" xr:uid="{891B4DA8-FBF4-4388-A4C2-1F550A971FC8}"/>
    <cellStyle name="Normal 3 3 5 2 2 2 2" xfId="11506" xr:uid="{0A311C9F-AF67-4D62-B906-B424C338F9C1}"/>
    <cellStyle name="Normal 3 3 5 2 2 2 2 2" xfId="23330" xr:uid="{558DEE7C-383C-48B2-BE4D-F933FBA7BB24}"/>
    <cellStyle name="Normal 3 3 5 2 2 2 3" xfId="17419" xr:uid="{AB82E82D-A585-4597-9008-75209EC8CE39}"/>
    <cellStyle name="Normal 3 3 5 2 2 3" xfId="8550" xr:uid="{34C046CF-34A2-4713-B65D-185E0EFC08F0}"/>
    <cellStyle name="Normal 3 3 5 2 2 3 2" xfId="20375" xr:uid="{A072E455-D156-43E2-B487-5106AA1CA5C9}"/>
    <cellStyle name="Normal 3 3 5 2 2 4" xfId="14464" xr:uid="{B5509FB4-10D4-498E-92A3-0AEF6EF3538F}"/>
    <cellStyle name="Normal 3 3 5 2 3" xfId="4116" xr:uid="{8547AD1B-390F-4F6D-992B-1D3DF480DB66}"/>
    <cellStyle name="Normal 3 3 5 2 3 2" xfId="10029" xr:uid="{7A8AB0A3-EAB9-49F3-AD94-293E2D074970}"/>
    <cellStyle name="Normal 3 3 5 2 3 2 2" xfId="21853" xr:uid="{F2CA95C7-0362-4621-A96B-1F1BDB45B929}"/>
    <cellStyle name="Normal 3 3 5 2 3 3" xfId="15942" xr:uid="{B5AD9F1B-3625-4EEC-B04C-A68AC869CAD7}"/>
    <cellStyle name="Normal 3 3 5 2 4" xfId="7073" xr:uid="{E35D05F8-C2E3-4E26-A514-C6014364785D}"/>
    <cellStyle name="Normal 3 3 5 2 4 2" xfId="18898" xr:uid="{8865A663-7DAA-4CBF-B5AE-6AC884C92ABE}"/>
    <cellStyle name="Normal 3 3 5 2 5" xfId="12987" xr:uid="{F3F7F7E2-6889-40E2-9F37-68FC8A957B57}"/>
    <cellStyle name="Normal 3 3 5 3" xfId="1897" xr:uid="{605CEE24-7D43-4C18-A517-6A86EA3240BD}"/>
    <cellStyle name="Normal 3 3 5 3 2" xfId="4854" xr:uid="{14BE02AC-A68A-46EC-8DCD-3EF438493DA6}"/>
    <cellStyle name="Normal 3 3 5 3 2 2" xfId="10767" xr:uid="{B8A10941-4A52-4698-9923-9F7555162486}"/>
    <cellStyle name="Normal 3 3 5 3 2 2 2" xfId="22591" xr:uid="{24F566EC-05A3-4864-8373-9B99ED154527}"/>
    <cellStyle name="Normal 3 3 5 3 2 3" xfId="16680" xr:uid="{141AB48B-09D5-4032-979B-36C020DE9917}"/>
    <cellStyle name="Normal 3 3 5 3 3" xfId="7811" xr:uid="{A6EA6EF7-BDD8-446D-AD61-621D8447C545}"/>
    <cellStyle name="Normal 3 3 5 3 3 2" xfId="19636" xr:uid="{EBDF4C16-597F-4A93-9981-E46540E24968}"/>
    <cellStyle name="Normal 3 3 5 3 4" xfId="13725" xr:uid="{536359AA-F655-47D7-9619-419629DFD8B8}"/>
    <cellStyle name="Normal 3 3 5 4" xfId="3377" xr:uid="{E352BE42-11F9-41F0-A1EF-F75CDA7BA5DC}"/>
    <cellStyle name="Normal 3 3 5 4 2" xfId="9290" xr:uid="{74442A33-C1A9-4C56-BC5E-7FAE2A056D9D}"/>
    <cellStyle name="Normal 3 3 5 4 2 2" xfId="21114" xr:uid="{B9E77975-6239-40FA-ADFA-937E1D35465E}"/>
    <cellStyle name="Normal 3 3 5 4 3" xfId="15203" xr:uid="{7D91F1F1-91F6-437B-972A-0D32D25424A1}"/>
    <cellStyle name="Normal 3 3 5 5" xfId="6334" xr:uid="{5145B79D-73FB-4C8E-BEF6-02ADBFA5DA6E}"/>
    <cellStyle name="Normal 3 3 5 5 2" xfId="18159" xr:uid="{45D41872-7D11-46F4-AA82-3FD424C1823F}"/>
    <cellStyle name="Normal 3 3 5 6" xfId="12248" xr:uid="{3DE4C810-10F7-4A67-8EE6-9E459D4664FE}"/>
    <cellStyle name="Normal 3 3 6" xfId="789" xr:uid="{9F81E47C-0F23-4A0C-9374-BBF701B0F2E1}"/>
    <cellStyle name="Normal 3 3 6 2" xfId="2268" xr:uid="{EBED2D74-0822-4548-AF57-1B9EAF502FE8}"/>
    <cellStyle name="Normal 3 3 6 2 2" xfId="5225" xr:uid="{633B2D66-04E7-4AF4-8A01-E2B5E39E7A2F}"/>
    <cellStyle name="Normal 3 3 6 2 2 2" xfId="11138" xr:uid="{C9416879-B7CC-4F6C-AC75-B3EFF4B1326A}"/>
    <cellStyle name="Normal 3 3 6 2 2 2 2" xfId="22962" xr:uid="{9A305F23-C86F-4868-8865-4823AD393451}"/>
    <cellStyle name="Normal 3 3 6 2 2 3" xfId="17051" xr:uid="{D2BFDE5D-3636-4FCA-AD1A-52EDA922884F}"/>
    <cellStyle name="Normal 3 3 6 2 3" xfId="8182" xr:uid="{4405E8E6-D65A-4E9B-A227-04ECD5099C13}"/>
    <cellStyle name="Normal 3 3 6 2 3 2" xfId="20007" xr:uid="{2B85D4A5-1347-4FA2-AC28-01549F7DD1E2}"/>
    <cellStyle name="Normal 3 3 6 2 4" xfId="14096" xr:uid="{7FB23690-87D6-409A-9123-7BBE1970710D}"/>
    <cellStyle name="Normal 3 3 6 3" xfId="3748" xr:uid="{A3825085-D585-4EF8-8DE0-FA71E416AB5B}"/>
    <cellStyle name="Normal 3 3 6 3 2" xfId="9661" xr:uid="{880D9297-9694-47CE-B2CA-11524AD08664}"/>
    <cellStyle name="Normal 3 3 6 3 2 2" xfId="21485" xr:uid="{A7FC30C1-A30B-4890-863E-D9079B8A69D5}"/>
    <cellStyle name="Normal 3 3 6 3 3" xfId="15574" xr:uid="{009CD693-FB2F-49F7-A413-35EBC04B3374}"/>
    <cellStyle name="Normal 3 3 6 4" xfId="6705" xr:uid="{8A3143C7-FDDF-40D7-A120-EDDDF21DF9BB}"/>
    <cellStyle name="Normal 3 3 6 4 2" xfId="18530" xr:uid="{E11D6255-C4BD-430B-AC24-766F1F792171}"/>
    <cellStyle name="Normal 3 3 6 5" xfId="12619" xr:uid="{23426D55-1D6E-4B3F-9791-9307EAA89A77}"/>
    <cellStyle name="Normal 3 3 7" xfId="1529" xr:uid="{434DC460-6D99-4C18-AF4D-F6B17800E4E2}"/>
    <cellStyle name="Normal 3 3 7 2" xfId="4486" xr:uid="{1CB0873D-0070-4B75-8BFF-5909862C4D5A}"/>
    <cellStyle name="Normal 3 3 7 2 2" xfId="10399" xr:uid="{C7A6DD01-82B6-4791-A6A2-974984544D0F}"/>
    <cellStyle name="Normal 3 3 7 2 2 2" xfId="22223" xr:uid="{A144E448-F8FA-4FE8-BEBE-2F868D90D29C}"/>
    <cellStyle name="Normal 3 3 7 2 3" xfId="16312" xr:uid="{EF8E6033-41D0-46EA-8D54-E27C770AFE18}"/>
    <cellStyle name="Normal 3 3 7 3" xfId="7443" xr:uid="{CC363F06-7BAE-4152-9351-EA19E067EAC9}"/>
    <cellStyle name="Normal 3 3 7 3 2" xfId="19268" xr:uid="{57CCEB31-6A12-40F6-BCEB-2AF349460B8F}"/>
    <cellStyle name="Normal 3 3 7 4" xfId="13357" xr:uid="{08A35629-A8FE-4032-9A19-6309E6FEC5BC}"/>
    <cellStyle name="Normal 3 3 8" xfId="3009" xr:uid="{6829BAA2-176A-49D5-BBB4-BD4D6EC4B8BD}"/>
    <cellStyle name="Normal 3 3 8 2" xfId="8922" xr:uid="{1A180D3C-53E1-4454-9636-E75C0EF0F9E2}"/>
    <cellStyle name="Normal 3 3 8 2 2" xfId="20746" xr:uid="{EA6DC250-09E5-4220-904E-2CB259A07DF2}"/>
    <cellStyle name="Normal 3 3 8 3" xfId="14835" xr:uid="{B5E40C1F-13AA-475E-868F-A7D66C9010BC}"/>
    <cellStyle name="Normal 3 3 9" xfId="5966" xr:uid="{52E5EED8-AC76-4710-BA66-5312F11A230B}"/>
    <cellStyle name="Normal 3 3 9 2" xfId="17791" xr:uid="{5823C16D-86D8-440E-B8B8-D74D29611505}"/>
    <cellStyle name="Normal 3 4" xfId="69" xr:uid="{20899108-8130-43DC-93A7-B60CFDC35B16}"/>
    <cellStyle name="Normal 3 4 2" xfId="195" xr:uid="{063A3D44-4D7A-4141-B067-7B6484D253B7}"/>
    <cellStyle name="Normal 3 4 2 2" xfId="567" xr:uid="{C11A99F8-5FD7-4754-9FDD-9A4DE6CE7242}"/>
    <cellStyle name="Normal 3 4 2 2 2" xfId="1309" xr:uid="{EF7DE429-51E7-4F8D-A5B6-E95D6960AF02}"/>
    <cellStyle name="Normal 3 4 2 2 2 2" xfId="2788" xr:uid="{9749DAE7-9744-4D5D-B9F8-328FAFE0480C}"/>
    <cellStyle name="Normal 3 4 2 2 2 2 2" xfId="5745" xr:uid="{8897B15C-1F74-455F-9DE7-51BC6F2150F2}"/>
    <cellStyle name="Normal 3 4 2 2 2 2 2 2" xfId="11658" xr:uid="{96160B70-ACA4-4B59-B6A2-1355952B28C3}"/>
    <cellStyle name="Normal 3 4 2 2 2 2 2 2 2" xfId="23482" xr:uid="{653D1288-C707-42B4-AA5B-1D0E9C107ADD}"/>
    <cellStyle name="Normal 3 4 2 2 2 2 2 3" xfId="17571" xr:uid="{D2581E1D-1647-4840-B024-981C355332DD}"/>
    <cellStyle name="Normal 3 4 2 2 2 2 3" xfId="8702" xr:uid="{1082C0B8-6E32-4B69-9966-9612D5911C88}"/>
    <cellStyle name="Normal 3 4 2 2 2 2 3 2" xfId="20527" xr:uid="{0E49AAF9-748B-4B7E-9833-3C5808245327}"/>
    <cellStyle name="Normal 3 4 2 2 2 2 4" xfId="14616" xr:uid="{BB259EBB-F342-4EDD-8D27-6DA4B653DA64}"/>
    <cellStyle name="Normal 3 4 2 2 2 3" xfId="4268" xr:uid="{38D10B8F-7A5E-46C2-9698-56D223ABCBCB}"/>
    <cellStyle name="Normal 3 4 2 2 2 3 2" xfId="10181" xr:uid="{992409E9-B1EC-47B2-9D62-29C27ADA6343}"/>
    <cellStyle name="Normal 3 4 2 2 2 3 2 2" xfId="22005" xr:uid="{EAAFBDD8-BA97-48B0-9857-860462C2F005}"/>
    <cellStyle name="Normal 3 4 2 2 2 3 3" xfId="16094" xr:uid="{919ED34D-AC4A-4A98-9DCD-A99D8960FE6A}"/>
    <cellStyle name="Normal 3 4 2 2 2 4" xfId="7225" xr:uid="{263A9C7D-4A49-4917-ADB1-B12CC4F85AF6}"/>
    <cellStyle name="Normal 3 4 2 2 2 4 2" xfId="19050" xr:uid="{CA297BF4-E0F3-4096-A98C-91C786AEE791}"/>
    <cellStyle name="Normal 3 4 2 2 2 5" xfId="13139" xr:uid="{FB7FF204-EDC6-45D3-990A-F4423893EFFF}"/>
    <cellStyle name="Normal 3 4 2 2 3" xfId="2049" xr:uid="{70468283-D1D3-42FC-B86C-FB5B7EB28947}"/>
    <cellStyle name="Normal 3 4 2 2 3 2" xfId="5006" xr:uid="{542A0E4C-DF0F-40C7-B767-CFF2B6B7E738}"/>
    <cellStyle name="Normal 3 4 2 2 3 2 2" xfId="10919" xr:uid="{F120CA7A-FF61-4D16-8EC4-1A102FA9F512}"/>
    <cellStyle name="Normal 3 4 2 2 3 2 2 2" xfId="22743" xr:uid="{76FD1706-FB73-4842-BF1D-B11326029ABE}"/>
    <cellStyle name="Normal 3 4 2 2 3 2 3" xfId="16832" xr:uid="{719538A1-886A-41B7-BFC1-0D4BC4D8FCA1}"/>
    <cellStyle name="Normal 3 4 2 2 3 3" xfId="7963" xr:uid="{342CF8F0-4903-4A3C-92DB-E2AF7B0BD25F}"/>
    <cellStyle name="Normal 3 4 2 2 3 3 2" xfId="19788" xr:uid="{58DB6F85-4F47-478B-8B62-E2F94D30AF3B}"/>
    <cellStyle name="Normal 3 4 2 2 3 4" xfId="13877" xr:uid="{F6C77E96-AC81-4694-AC0A-FA830C6C4BAE}"/>
    <cellStyle name="Normal 3 4 2 2 4" xfId="3529" xr:uid="{69D9E266-DA40-4C63-9200-14AA12A3D2A4}"/>
    <cellStyle name="Normal 3 4 2 2 4 2" xfId="9442" xr:uid="{D82CAD1C-6E48-4365-896C-BAB250232925}"/>
    <cellStyle name="Normal 3 4 2 2 4 2 2" xfId="21266" xr:uid="{92C7ECAE-1470-4727-AE95-0D5A7F2A0FC5}"/>
    <cellStyle name="Normal 3 4 2 2 4 3" xfId="15355" xr:uid="{0021CB9F-0D87-4229-9E4F-837320622895}"/>
    <cellStyle name="Normal 3 4 2 2 5" xfId="6486" xr:uid="{8BD48C29-FEBA-46D9-9545-54BF08A4464E}"/>
    <cellStyle name="Normal 3 4 2 2 5 2" xfId="18311" xr:uid="{701103EE-A701-4E7B-BCBF-CA65DC507814}"/>
    <cellStyle name="Normal 3 4 2 2 6" xfId="12400" xr:uid="{DA0C8D70-8A19-42AE-9C42-DEF4C4B3FDDA}"/>
    <cellStyle name="Normal 3 4 2 3" xfId="941" xr:uid="{60284E43-3EC5-45EF-AF57-D932F88DB505}"/>
    <cellStyle name="Normal 3 4 2 3 2" xfId="2420" xr:uid="{33E22BB0-E3DB-4A98-B256-6D770C25BACB}"/>
    <cellStyle name="Normal 3 4 2 3 2 2" xfId="5377" xr:uid="{9F37B6AB-7702-48CA-8D63-BB5D3D75BB73}"/>
    <cellStyle name="Normal 3 4 2 3 2 2 2" xfId="11290" xr:uid="{227AA60D-6AD7-4128-9542-07B4486DFE6A}"/>
    <cellStyle name="Normal 3 4 2 3 2 2 2 2" xfId="23114" xr:uid="{C79D6CCE-FD80-4107-9760-5ED8B01DC11E}"/>
    <cellStyle name="Normal 3 4 2 3 2 2 3" xfId="17203" xr:uid="{8D4BD0E4-A913-43D7-ADA5-2DD225F7685C}"/>
    <cellStyle name="Normal 3 4 2 3 2 3" xfId="8334" xr:uid="{5F8390CD-1161-4D6B-BDA6-967975CBCE77}"/>
    <cellStyle name="Normal 3 4 2 3 2 3 2" xfId="20159" xr:uid="{033AE99B-B584-49DA-9851-9154058D0831}"/>
    <cellStyle name="Normal 3 4 2 3 2 4" xfId="14248" xr:uid="{90175A7B-1788-4EAF-8F8D-83E9DAB13D47}"/>
    <cellStyle name="Normal 3 4 2 3 3" xfId="3900" xr:uid="{8BCFCB6D-FFFD-4AFD-A943-32B6C1211011}"/>
    <cellStyle name="Normal 3 4 2 3 3 2" xfId="9813" xr:uid="{DFF867C0-81E2-4D8A-9F84-A565E852897D}"/>
    <cellStyle name="Normal 3 4 2 3 3 2 2" xfId="21637" xr:uid="{C91AB5C9-681B-4E50-82B0-72EB164138DA}"/>
    <cellStyle name="Normal 3 4 2 3 3 3" xfId="15726" xr:uid="{F2E8CD76-3D21-457D-9DFA-A51C298F399F}"/>
    <cellStyle name="Normal 3 4 2 3 4" xfId="6857" xr:uid="{E548593B-8BB3-49BD-9F90-263157277769}"/>
    <cellStyle name="Normal 3 4 2 3 4 2" xfId="18682" xr:uid="{A44F96E9-DFCE-4B0E-BAA5-B4B55A8ED58F}"/>
    <cellStyle name="Normal 3 4 2 3 5" xfId="12771" xr:uid="{0D4998E3-30F0-4170-9BBC-0A35AACB0248}"/>
    <cellStyle name="Normal 3 4 2 4" xfId="1681" xr:uid="{6C2458CE-0DE3-4E38-9AA2-65CA54EA2987}"/>
    <cellStyle name="Normal 3 4 2 4 2" xfId="4638" xr:uid="{480E0F6D-B9F5-46BB-B6C7-CBE0AE2D61C3}"/>
    <cellStyle name="Normal 3 4 2 4 2 2" xfId="10551" xr:uid="{80293F87-0E42-496E-A878-DAEB8106F5FC}"/>
    <cellStyle name="Normal 3 4 2 4 2 2 2" xfId="22375" xr:uid="{D1DAE3C3-4B81-4671-A8D6-896FA541CDB3}"/>
    <cellStyle name="Normal 3 4 2 4 2 3" xfId="16464" xr:uid="{DF3C4F56-A7CC-4074-AB37-A1227B0088F4}"/>
    <cellStyle name="Normal 3 4 2 4 3" xfId="7595" xr:uid="{851FCA51-8493-4129-8E30-97EBCF217959}"/>
    <cellStyle name="Normal 3 4 2 4 3 2" xfId="19420" xr:uid="{60F7D241-6E13-47DB-9B54-5B764B41395C}"/>
    <cellStyle name="Normal 3 4 2 4 4" xfId="13509" xr:uid="{FD292D7A-ED26-4C3F-858D-96870DB876BA}"/>
    <cellStyle name="Normal 3 4 2 5" xfId="3161" xr:uid="{6EE27DBE-17F9-42D2-9410-F1B99BB21F57}"/>
    <cellStyle name="Normal 3 4 2 5 2" xfId="9074" xr:uid="{5EC09E7D-DD07-4863-8E26-4CBC3AE93C59}"/>
    <cellStyle name="Normal 3 4 2 5 2 2" xfId="20898" xr:uid="{3468A6D8-DA67-401B-9085-4C1B417BE910}"/>
    <cellStyle name="Normal 3 4 2 5 3" xfId="14987" xr:uid="{8831070D-E233-4FCA-9BCE-63E06DD0B33B}"/>
    <cellStyle name="Normal 3 4 2 6" xfId="6118" xr:uid="{D26215D9-A166-40E4-B359-DCB80B7EDF1D}"/>
    <cellStyle name="Normal 3 4 2 6 2" xfId="17943" xr:uid="{8ACC255E-F4B7-4DFA-8B13-708ED674A7CE}"/>
    <cellStyle name="Normal 3 4 2 7" xfId="12032" xr:uid="{F916421D-3F43-492A-ABCF-FE7E54D1737E}"/>
    <cellStyle name="Normal 3 4 3" xfId="318" xr:uid="{5E62F5B6-8834-4339-B9AF-7C501B5E3B3A}"/>
    <cellStyle name="Normal 3 4 3 2" xfId="689" xr:uid="{19C560F7-0610-4A9D-9914-FF8D4B9B01BC}"/>
    <cellStyle name="Normal 3 4 3 2 2" xfId="1430" xr:uid="{06278223-DBF7-4BA7-8F00-612BCF398802}"/>
    <cellStyle name="Normal 3 4 3 2 2 2" xfId="2909" xr:uid="{971F0F71-D7E6-4F4A-94FB-16A444EC8EA3}"/>
    <cellStyle name="Normal 3 4 3 2 2 2 2" xfId="5866" xr:uid="{D5CE7C10-253E-4ACB-A915-9B3407DE2380}"/>
    <cellStyle name="Normal 3 4 3 2 2 2 2 2" xfId="11779" xr:uid="{6FAF7533-CF5D-4F34-8BD3-A231A5855C16}"/>
    <cellStyle name="Normal 3 4 3 2 2 2 2 2 2" xfId="23603" xr:uid="{2FA11C7C-326B-476D-ADC7-9E9EE3562760}"/>
    <cellStyle name="Normal 3 4 3 2 2 2 2 3" xfId="17692" xr:uid="{A7514FB6-90F7-4FB6-8F3D-5D2756E97A41}"/>
    <cellStyle name="Normal 3 4 3 2 2 2 3" xfId="8823" xr:uid="{975304E0-78D4-442D-80E6-52E54C733251}"/>
    <cellStyle name="Normal 3 4 3 2 2 2 3 2" xfId="20648" xr:uid="{B3DD7C53-A2A2-4A4A-8E3E-8DE0154F7B1B}"/>
    <cellStyle name="Normal 3 4 3 2 2 2 4" xfId="14737" xr:uid="{1314B815-D5B9-4DC9-AC2D-A58D66DF4C4F}"/>
    <cellStyle name="Normal 3 4 3 2 2 3" xfId="4389" xr:uid="{6ABBD604-76DC-481D-B847-E36F33CB7B7B}"/>
    <cellStyle name="Normal 3 4 3 2 2 3 2" xfId="10302" xr:uid="{0C776A4B-F91E-42F8-B771-255ED3D392B8}"/>
    <cellStyle name="Normal 3 4 3 2 2 3 2 2" xfId="22126" xr:uid="{A61EE038-89BD-42E3-A2FE-2A833902B18E}"/>
    <cellStyle name="Normal 3 4 3 2 2 3 3" xfId="16215" xr:uid="{F49E8BDD-11AA-4211-9F14-4CB07BFC2505}"/>
    <cellStyle name="Normal 3 4 3 2 2 4" xfId="7346" xr:uid="{B67C477E-DF73-486F-935F-02EC6A2E0A71}"/>
    <cellStyle name="Normal 3 4 3 2 2 4 2" xfId="19171" xr:uid="{703346A8-8282-45A5-9E57-23889DE358B6}"/>
    <cellStyle name="Normal 3 4 3 2 2 5" xfId="13260" xr:uid="{BC67DFFC-0398-4CED-B80B-9C117268DDC6}"/>
    <cellStyle name="Normal 3 4 3 2 3" xfId="2170" xr:uid="{C72034C4-36D7-4AC1-83D5-8762D73C9F9B}"/>
    <cellStyle name="Normal 3 4 3 2 3 2" xfId="5127" xr:uid="{E587AF96-E552-436D-AAFC-85BCB65F5411}"/>
    <cellStyle name="Normal 3 4 3 2 3 2 2" xfId="11040" xr:uid="{D8E41901-A82D-453B-9B54-1DF47FA14006}"/>
    <cellStyle name="Normal 3 4 3 2 3 2 2 2" xfId="22864" xr:uid="{7AD6BC82-C0C7-4E3F-857B-0DFF1B78A6CB}"/>
    <cellStyle name="Normal 3 4 3 2 3 2 3" xfId="16953" xr:uid="{E00A9074-9A26-4D24-B12A-7B93C5D9FB99}"/>
    <cellStyle name="Normal 3 4 3 2 3 3" xfId="8084" xr:uid="{D84E926D-F3DC-4D2C-A9CD-0D9AD3F35AAB}"/>
    <cellStyle name="Normal 3 4 3 2 3 3 2" xfId="19909" xr:uid="{C958BD1B-1CAE-43D8-A1B9-C4A420079ED2}"/>
    <cellStyle name="Normal 3 4 3 2 3 4" xfId="13998" xr:uid="{22006B89-471F-4660-98BB-620E104EF3B2}"/>
    <cellStyle name="Normal 3 4 3 2 4" xfId="3650" xr:uid="{A8225631-F9D0-47B1-AD9A-C928D29B4113}"/>
    <cellStyle name="Normal 3 4 3 2 4 2" xfId="9563" xr:uid="{C74B8B3A-4780-45B0-B89C-7B02BBE1AF64}"/>
    <cellStyle name="Normal 3 4 3 2 4 2 2" xfId="21387" xr:uid="{417FDECF-B01B-42D6-83F6-90396BE13D23}"/>
    <cellStyle name="Normal 3 4 3 2 4 3" xfId="15476" xr:uid="{D638FA5F-EB0A-4A7B-82E6-E7BD2C9C66D4}"/>
    <cellStyle name="Normal 3 4 3 2 5" xfId="6607" xr:uid="{20FF0533-3CBA-492B-B97B-95186FD54D6E}"/>
    <cellStyle name="Normal 3 4 3 2 5 2" xfId="18432" xr:uid="{3CA930C7-0936-4F41-85A7-4BF9851B7C27}"/>
    <cellStyle name="Normal 3 4 3 2 6" xfId="12521" xr:uid="{DBEAECFA-5FF6-4CDE-B74F-DDAC4F4740AD}"/>
    <cellStyle name="Normal 3 4 3 3" xfId="1062" xr:uid="{6015AE24-56AF-453A-8174-63694FDF3D2D}"/>
    <cellStyle name="Normal 3 4 3 3 2" xfId="2541" xr:uid="{2C96A1F1-1406-4EC4-B678-40F0D1DF6B7E}"/>
    <cellStyle name="Normal 3 4 3 3 2 2" xfId="5498" xr:uid="{67A4B5EF-8702-422A-BB38-B34AD5B3A3E4}"/>
    <cellStyle name="Normal 3 4 3 3 2 2 2" xfId="11411" xr:uid="{F1FC5597-6BD1-4C6E-9C02-3452B7CA5A19}"/>
    <cellStyle name="Normal 3 4 3 3 2 2 2 2" xfId="23235" xr:uid="{2729DF75-DFB0-4DBD-AC1E-027E9DD7B590}"/>
    <cellStyle name="Normal 3 4 3 3 2 2 3" xfId="17324" xr:uid="{CB1FD074-2254-4868-89E4-9EB7903BC233}"/>
    <cellStyle name="Normal 3 4 3 3 2 3" xfId="8455" xr:uid="{8696A5FB-A1B4-4E12-A34F-4F9734A356AA}"/>
    <cellStyle name="Normal 3 4 3 3 2 3 2" xfId="20280" xr:uid="{1BE07F25-D31C-460C-AFCC-70363AC689CC}"/>
    <cellStyle name="Normal 3 4 3 3 2 4" xfId="14369" xr:uid="{8CA57483-1E08-43C8-846F-A4A548725646}"/>
    <cellStyle name="Normal 3 4 3 3 3" xfId="4021" xr:uid="{C362D7F4-E323-492A-B65D-F6A72203C71F}"/>
    <cellStyle name="Normal 3 4 3 3 3 2" xfId="9934" xr:uid="{03DF72C9-E8FA-408C-8A99-12B531CF66A5}"/>
    <cellStyle name="Normal 3 4 3 3 3 2 2" xfId="21758" xr:uid="{A0577D05-68F7-4887-BCE9-435E97CAD0F3}"/>
    <cellStyle name="Normal 3 4 3 3 3 3" xfId="15847" xr:uid="{0B128CA5-12D0-46C8-BBCF-A9D35E58D1A5}"/>
    <cellStyle name="Normal 3 4 3 3 4" xfId="6978" xr:uid="{7D7C431C-7891-4B0C-8EB0-A9CC55B98DEB}"/>
    <cellStyle name="Normal 3 4 3 3 4 2" xfId="18803" xr:uid="{8D5002B5-8AD1-4335-8C63-86849AEBB0F7}"/>
    <cellStyle name="Normal 3 4 3 3 5" xfId="12892" xr:uid="{7DC3624A-6426-479F-BAE8-5B0F54E4062A}"/>
    <cellStyle name="Normal 3 4 3 4" xfId="1802" xr:uid="{A4BC2801-A9D8-4624-AA4A-D96145E55B09}"/>
    <cellStyle name="Normal 3 4 3 4 2" xfId="4759" xr:uid="{510A5B3C-BDC6-42BE-BFC6-C10F26669485}"/>
    <cellStyle name="Normal 3 4 3 4 2 2" xfId="10672" xr:uid="{529D95D8-5CB8-4FE9-9540-327E76AD028E}"/>
    <cellStyle name="Normal 3 4 3 4 2 2 2" xfId="22496" xr:uid="{B7B31995-80B6-4579-A6C4-8107B78C3BDA}"/>
    <cellStyle name="Normal 3 4 3 4 2 3" xfId="16585" xr:uid="{A8B2D770-2FE9-4A43-99F8-25C8F45911F5}"/>
    <cellStyle name="Normal 3 4 3 4 3" xfId="7716" xr:uid="{07F86004-C198-4082-8A5A-83EE2115D6EC}"/>
    <cellStyle name="Normal 3 4 3 4 3 2" xfId="19541" xr:uid="{5B0C95EE-0629-4512-890D-45D80F5477E7}"/>
    <cellStyle name="Normal 3 4 3 4 4" xfId="13630" xr:uid="{B970BA4C-E0AE-4885-9AFA-64E7F0DD9C3F}"/>
    <cellStyle name="Normal 3 4 3 5" xfId="3282" xr:uid="{37B4EE35-61F7-4DF1-B5F9-A8CBD554D3AB}"/>
    <cellStyle name="Normal 3 4 3 5 2" xfId="9195" xr:uid="{15A79008-950C-42E2-8F07-F30A3676EE3D}"/>
    <cellStyle name="Normal 3 4 3 5 2 2" xfId="21019" xr:uid="{30AA7D12-90A3-4B87-A0AD-22EAB8419D2E}"/>
    <cellStyle name="Normal 3 4 3 5 3" xfId="15108" xr:uid="{F54A2CB2-C025-4574-8689-0A44E3157CD8}"/>
    <cellStyle name="Normal 3 4 3 6" xfId="6239" xr:uid="{123CC5F8-AD5B-4940-A65F-3B9CB65F46E2}"/>
    <cellStyle name="Normal 3 4 3 6 2" xfId="18064" xr:uid="{114E45BE-5AD8-4052-B3FD-CB80A4FB142C}"/>
    <cellStyle name="Normal 3 4 3 7" xfId="12153" xr:uid="{5D678CE7-232E-42D4-8F44-CD13831DCB07}"/>
    <cellStyle name="Normal 3 4 4" xfId="446" xr:uid="{AB7ED9A8-B6AE-422A-921B-DC71EC44503F}"/>
    <cellStyle name="Normal 3 4 4 2" xfId="1188" xr:uid="{0AE49BE0-0D48-4440-B1FB-815A6479885C}"/>
    <cellStyle name="Normal 3 4 4 2 2" xfId="2667" xr:uid="{72FDDF1F-629C-4097-810E-E83E10F32174}"/>
    <cellStyle name="Normal 3 4 4 2 2 2" xfId="5624" xr:uid="{A213F470-10E8-4DE3-A9A2-386FFD60857F}"/>
    <cellStyle name="Normal 3 4 4 2 2 2 2" xfId="11537" xr:uid="{3321C694-0C80-4742-BC59-61AFB80A00F1}"/>
    <cellStyle name="Normal 3 4 4 2 2 2 2 2" xfId="23361" xr:uid="{73C12C79-7A3C-4A72-BE6F-E19B6BCA9CA8}"/>
    <cellStyle name="Normal 3 4 4 2 2 2 3" xfId="17450" xr:uid="{D7C24387-FB76-400B-B130-807584144966}"/>
    <cellStyle name="Normal 3 4 4 2 2 3" xfId="8581" xr:uid="{2BC0BE00-07A4-4DDA-AC5C-694721296464}"/>
    <cellStyle name="Normal 3 4 4 2 2 3 2" xfId="20406" xr:uid="{DA1D56B3-8128-48EB-B8FC-9FEAB44C6EDB}"/>
    <cellStyle name="Normal 3 4 4 2 2 4" xfId="14495" xr:uid="{2CA7C7EF-2CF6-463C-8426-9BD880D71318}"/>
    <cellStyle name="Normal 3 4 4 2 3" xfId="4147" xr:uid="{F7BB3777-61CB-4A77-B475-3471E6C5802F}"/>
    <cellStyle name="Normal 3 4 4 2 3 2" xfId="10060" xr:uid="{E78F6DB0-B959-4BFE-9DD1-22AB77DD2680}"/>
    <cellStyle name="Normal 3 4 4 2 3 2 2" xfId="21884" xr:uid="{D3E84A51-8A75-45CD-86A6-9ACF524DFB6F}"/>
    <cellStyle name="Normal 3 4 4 2 3 3" xfId="15973" xr:uid="{D12006F5-B0AE-4D1F-AC7B-A41CD2377D0E}"/>
    <cellStyle name="Normal 3 4 4 2 4" xfId="7104" xr:uid="{A050A81E-B079-484C-8123-6CF61F4A97AB}"/>
    <cellStyle name="Normal 3 4 4 2 4 2" xfId="18929" xr:uid="{6183552B-96A1-491A-88E4-3F03F713EAF4}"/>
    <cellStyle name="Normal 3 4 4 2 5" xfId="13018" xr:uid="{BC0C2ED0-AE52-4120-BD7F-61F58D4B2F27}"/>
    <cellStyle name="Normal 3 4 4 3" xfId="1928" xr:uid="{BC1BC2E1-E6F3-4D01-84EA-5C949782B617}"/>
    <cellStyle name="Normal 3 4 4 3 2" xfId="4885" xr:uid="{EBF03926-C090-44EA-AD2E-74E8DC2F0863}"/>
    <cellStyle name="Normal 3 4 4 3 2 2" xfId="10798" xr:uid="{D15219D0-26C7-4F25-A1CC-463AB42566A5}"/>
    <cellStyle name="Normal 3 4 4 3 2 2 2" xfId="22622" xr:uid="{6229BA74-CEEA-4ABE-AEF6-C30CA8D16DD9}"/>
    <cellStyle name="Normal 3 4 4 3 2 3" xfId="16711" xr:uid="{EFECAFBD-165B-4D89-89B3-B0B4F54232C2}"/>
    <cellStyle name="Normal 3 4 4 3 3" xfId="7842" xr:uid="{6F7A8159-8B72-49D0-A8F1-D05DAE1F8A8B}"/>
    <cellStyle name="Normal 3 4 4 3 3 2" xfId="19667" xr:uid="{96115421-D293-465F-BF88-0E1728077F4F}"/>
    <cellStyle name="Normal 3 4 4 3 4" xfId="13756" xr:uid="{7012D57C-E336-4A51-90AF-25A53C966CB4}"/>
    <cellStyle name="Normal 3 4 4 4" xfId="3408" xr:uid="{C303820D-6AC5-42EE-A13B-A36E5268C893}"/>
    <cellStyle name="Normal 3 4 4 4 2" xfId="9321" xr:uid="{5A99C89D-ED76-4809-86A8-BFAF462918E6}"/>
    <cellStyle name="Normal 3 4 4 4 2 2" xfId="21145" xr:uid="{4196CA30-F26C-42D2-A881-04EEF0EE2161}"/>
    <cellStyle name="Normal 3 4 4 4 3" xfId="15234" xr:uid="{5E36B119-2AC6-4964-9532-D4D7EBEA20D7}"/>
    <cellStyle name="Normal 3 4 4 5" xfId="6365" xr:uid="{D3696D50-FF38-424C-ABA7-FC530D8C5E41}"/>
    <cellStyle name="Normal 3 4 4 5 2" xfId="18190" xr:uid="{FEB96183-8A59-48A9-801F-CDCE29C0BAE0}"/>
    <cellStyle name="Normal 3 4 4 6" xfId="12279" xr:uid="{80B0DCA4-30D9-491D-8ACD-F78BF4E3BA20}"/>
    <cellStyle name="Normal 3 4 5" xfId="820" xr:uid="{A7D06173-C51D-4AB8-BD85-233C98FCCE27}"/>
    <cellStyle name="Normal 3 4 5 2" xfId="2299" xr:uid="{2E01D08F-9E30-47B6-BF3C-15BEC6E43DCB}"/>
    <cellStyle name="Normal 3 4 5 2 2" xfId="5256" xr:uid="{E6368B38-525A-4348-8C3E-5F8D1579F74D}"/>
    <cellStyle name="Normal 3 4 5 2 2 2" xfId="11169" xr:uid="{4B12D6FC-2FBA-41F4-8B1B-94C4086B659C}"/>
    <cellStyle name="Normal 3 4 5 2 2 2 2" xfId="22993" xr:uid="{84D23AC8-ECE8-480A-BC41-731BC7E95C57}"/>
    <cellStyle name="Normal 3 4 5 2 2 3" xfId="17082" xr:uid="{3286C755-5F5E-4516-9B87-B274B8D13033}"/>
    <cellStyle name="Normal 3 4 5 2 3" xfId="8213" xr:uid="{B4204905-42DA-4A0F-A6DC-4C33AE10B68A}"/>
    <cellStyle name="Normal 3 4 5 2 3 2" xfId="20038" xr:uid="{1C9B43F5-AF49-40DA-9876-1BF93F5F7DC5}"/>
    <cellStyle name="Normal 3 4 5 2 4" xfId="14127" xr:uid="{FC6BB0C1-F861-4A91-80A8-A1169AE1942F}"/>
    <cellStyle name="Normal 3 4 5 3" xfId="3779" xr:uid="{5922A3C2-6C2F-46D5-AD66-DD421459E65F}"/>
    <cellStyle name="Normal 3 4 5 3 2" xfId="9692" xr:uid="{B0C7FF5B-D222-4C01-AB9B-2BCEF8A8DFFD}"/>
    <cellStyle name="Normal 3 4 5 3 2 2" xfId="21516" xr:uid="{109A8409-F896-4459-832E-D34A246DBE99}"/>
    <cellStyle name="Normal 3 4 5 3 3" xfId="15605" xr:uid="{D35F718B-0D77-4620-A81E-05B604239EDD}"/>
    <cellStyle name="Normal 3 4 5 4" xfId="6736" xr:uid="{D5F145C7-FD91-4D55-BA4E-79226E998198}"/>
    <cellStyle name="Normal 3 4 5 4 2" xfId="18561" xr:uid="{B2F60DAA-A683-4115-987B-1B6D1DA5C14A}"/>
    <cellStyle name="Normal 3 4 5 5" xfId="12650" xr:uid="{7E5D8A56-9591-41B3-9004-5B9377154952}"/>
    <cellStyle name="Normal 3 4 6" xfId="1560" xr:uid="{D4A48CD3-CE71-4A90-B5B6-86F44317DBCE}"/>
    <cellStyle name="Normal 3 4 6 2" xfId="4517" xr:uid="{5C238292-13C8-4A94-9AAF-005FF6C05268}"/>
    <cellStyle name="Normal 3 4 6 2 2" xfId="10430" xr:uid="{6715B232-E03C-4313-8D13-264CBD67EB0B}"/>
    <cellStyle name="Normal 3 4 6 2 2 2" xfId="22254" xr:uid="{16B15B23-31F9-45DE-8056-4ACAF6B8A347}"/>
    <cellStyle name="Normal 3 4 6 2 3" xfId="16343" xr:uid="{AEEDAEF1-D704-44FF-B0D6-457624494546}"/>
    <cellStyle name="Normal 3 4 6 3" xfId="7474" xr:uid="{0274C516-293D-414E-80FB-48BFE302D403}"/>
    <cellStyle name="Normal 3 4 6 3 2" xfId="19299" xr:uid="{05C95759-D8C5-4587-A329-F1016222BCC6}"/>
    <cellStyle name="Normal 3 4 6 4" xfId="13388" xr:uid="{D6C549E8-84C7-47C1-80EC-B2962DE18896}"/>
    <cellStyle name="Normal 3 4 7" xfId="3040" xr:uid="{C02EB21A-90E1-40A8-9759-082989A96005}"/>
    <cellStyle name="Normal 3 4 7 2" xfId="8953" xr:uid="{0CD1F799-9CED-4111-96D5-3AAB244C4F49}"/>
    <cellStyle name="Normal 3 4 7 2 2" xfId="20777" xr:uid="{48C86215-EA07-41BD-B807-82F40A163E41}"/>
    <cellStyle name="Normal 3 4 7 3" xfId="14866" xr:uid="{CC924098-155A-4D1C-A5BC-3C9EB61C8202}"/>
    <cellStyle name="Normal 3 4 8" xfId="5997" xr:uid="{7FB75FFF-2B19-4C8D-8542-2CE9F2EF843A}"/>
    <cellStyle name="Normal 3 4 8 2" xfId="17822" xr:uid="{1F8AD272-4DEF-4C4A-A554-CBAAAAE95163}"/>
    <cellStyle name="Normal 3 4 9" xfId="11911" xr:uid="{C966D168-4CC8-4376-A943-22A8DF88C5BF}"/>
    <cellStyle name="Normal 3 5" xfId="135" xr:uid="{5801AF4F-71D5-4465-95DF-ADE3F58F8FA5}"/>
    <cellStyle name="Normal 3 5 2" xfId="508" xr:uid="{0EF6A2E8-27D9-4979-AB54-F2B5E2D3876C}"/>
    <cellStyle name="Normal 3 5 2 2" xfId="1250" xr:uid="{9446DB2E-8A82-4FF6-8FC8-A9BA4FDE7B3A}"/>
    <cellStyle name="Normal 3 5 2 2 2" xfId="2729" xr:uid="{D88AB17F-65E2-421E-9746-F833863F1AA3}"/>
    <cellStyle name="Normal 3 5 2 2 2 2" xfId="5686" xr:uid="{E27499E5-4B0C-4BD5-8441-5B90F457FB1C}"/>
    <cellStyle name="Normal 3 5 2 2 2 2 2" xfId="11599" xr:uid="{0C78CE41-F61D-41EC-8F39-3273D265A27D}"/>
    <cellStyle name="Normal 3 5 2 2 2 2 2 2" xfId="23423" xr:uid="{9D58E621-0FF8-490D-A383-BD0871060D2C}"/>
    <cellStyle name="Normal 3 5 2 2 2 2 3" xfId="17512" xr:uid="{AB37A436-7805-431F-9D54-E0D4C2293F42}"/>
    <cellStyle name="Normal 3 5 2 2 2 3" xfId="8643" xr:uid="{5180DEE4-2965-4DE3-9990-1AC6CD86825D}"/>
    <cellStyle name="Normal 3 5 2 2 2 3 2" xfId="20468" xr:uid="{FBC6D363-61B4-4859-AB90-765316B6FC35}"/>
    <cellStyle name="Normal 3 5 2 2 2 4" xfId="14557" xr:uid="{FC4F6241-E6A6-4428-85FC-DD1AE30E11B4}"/>
    <cellStyle name="Normal 3 5 2 2 3" xfId="4209" xr:uid="{09DCF79C-2F4B-4B23-A04E-4149319CA87B}"/>
    <cellStyle name="Normal 3 5 2 2 3 2" xfId="10122" xr:uid="{71B6F05F-43E5-4943-9236-C6042A7A8C33}"/>
    <cellStyle name="Normal 3 5 2 2 3 2 2" xfId="21946" xr:uid="{5542E8EA-5CE6-40FD-B8C2-36AC7C97197F}"/>
    <cellStyle name="Normal 3 5 2 2 3 3" xfId="16035" xr:uid="{94A21F36-45C2-45F3-A694-EF009BCC9D92}"/>
    <cellStyle name="Normal 3 5 2 2 4" xfId="7166" xr:uid="{FFBB5BE6-5783-432C-BB93-199C25803EA7}"/>
    <cellStyle name="Normal 3 5 2 2 4 2" xfId="18991" xr:uid="{B41EBBEB-977E-45E9-B400-650BB0A7D595}"/>
    <cellStyle name="Normal 3 5 2 2 5" xfId="13080" xr:uid="{E6CBD5AD-B39D-40FC-AE2B-8300930D494F}"/>
    <cellStyle name="Normal 3 5 2 3" xfId="1990" xr:uid="{A12842D6-BF20-4E9B-AB6C-09F23A5FF42D}"/>
    <cellStyle name="Normal 3 5 2 3 2" xfId="4947" xr:uid="{EDADA467-3174-450C-836B-35E21565047B}"/>
    <cellStyle name="Normal 3 5 2 3 2 2" xfId="10860" xr:uid="{186D5D81-FA3E-4729-93A8-4402099041B8}"/>
    <cellStyle name="Normal 3 5 2 3 2 2 2" xfId="22684" xr:uid="{7610BD0D-502B-49F5-B1C6-416DFC7C0A84}"/>
    <cellStyle name="Normal 3 5 2 3 2 3" xfId="16773" xr:uid="{737B2007-B41F-4E73-955B-C8BAFDCDAE68}"/>
    <cellStyle name="Normal 3 5 2 3 3" xfId="7904" xr:uid="{D555EB60-FAF6-45D9-8ECF-6A2905ABF0E1}"/>
    <cellStyle name="Normal 3 5 2 3 3 2" xfId="19729" xr:uid="{785B1A95-B9CC-4171-8F6F-0EBA1864F404}"/>
    <cellStyle name="Normal 3 5 2 3 4" xfId="13818" xr:uid="{9EA09651-19D1-492F-A7FB-D62FA633A20E}"/>
    <cellStyle name="Normal 3 5 2 4" xfId="3470" xr:uid="{098E951D-A726-4DAC-A2C2-0B50E0B293CA}"/>
    <cellStyle name="Normal 3 5 2 4 2" xfId="9383" xr:uid="{9FAE5EEA-1587-4476-A9FA-18E7DFAE8ABC}"/>
    <cellStyle name="Normal 3 5 2 4 2 2" xfId="21207" xr:uid="{9DF6E84E-590C-40A7-84CD-1AC220C40C62}"/>
    <cellStyle name="Normal 3 5 2 4 3" xfId="15296" xr:uid="{9F780BED-7FBA-40B9-9E4E-87169DDA7AE1}"/>
    <cellStyle name="Normal 3 5 2 5" xfId="6427" xr:uid="{ED20A69B-CBE8-467C-A9C7-06FF7D598079}"/>
    <cellStyle name="Normal 3 5 2 5 2" xfId="18252" xr:uid="{5DDF9FEB-5181-4C4C-A720-0FA12760AFE6}"/>
    <cellStyle name="Normal 3 5 2 6" xfId="12341" xr:uid="{BE704217-5B3A-457C-8979-8CBFEB936ECF}"/>
    <cellStyle name="Normal 3 5 3" xfId="882" xr:uid="{74EFF5C3-EE61-4F5E-9805-576FABC1D6AA}"/>
    <cellStyle name="Normal 3 5 3 2" xfId="2361" xr:uid="{ABF9AE97-BB69-420E-A304-419963066057}"/>
    <cellStyle name="Normal 3 5 3 2 2" xfId="5318" xr:uid="{1F63C8AB-2D30-4BE6-A4A2-E9EBDB2A78DC}"/>
    <cellStyle name="Normal 3 5 3 2 2 2" xfId="11231" xr:uid="{DC147CC9-1C25-4861-B9DC-CA20E8C4DF62}"/>
    <cellStyle name="Normal 3 5 3 2 2 2 2" xfId="23055" xr:uid="{5583077E-A495-4750-8706-1F0F974FD4F5}"/>
    <cellStyle name="Normal 3 5 3 2 2 3" xfId="17144" xr:uid="{812CC747-E7B9-4380-87B5-DB775C268D36}"/>
    <cellStyle name="Normal 3 5 3 2 3" xfId="8275" xr:uid="{9BC67C39-198D-48CC-9DFA-A8D8606AC687}"/>
    <cellStyle name="Normal 3 5 3 2 3 2" xfId="20100" xr:uid="{0856FAFF-2515-4860-B6FA-8DBF36C8DEB1}"/>
    <cellStyle name="Normal 3 5 3 2 4" xfId="14189" xr:uid="{0CECD0CF-1BBF-4DCB-AB8A-E48CBA934733}"/>
    <cellStyle name="Normal 3 5 3 3" xfId="3841" xr:uid="{6128A52E-8440-4AC1-A3B2-51CE9277431A}"/>
    <cellStyle name="Normal 3 5 3 3 2" xfId="9754" xr:uid="{0BDB77AF-6942-4013-8929-593E39453418}"/>
    <cellStyle name="Normal 3 5 3 3 2 2" xfId="21578" xr:uid="{58AD4DED-E46B-4E75-A265-3D3D2FA59D38}"/>
    <cellStyle name="Normal 3 5 3 3 3" xfId="15667" xr:uid="{07B7D976-2D20-45C7-A93E-86F7F3BF624B}"/>
    <cellStyle name="Normal 3 5 3 4" xfId="6798" xr:uid="{CA72B713-6BB5-4205-8CFF-86BD66083F51}"/>
    <cellStyle name="Normal 3 5 3 4 2" xfId="18623" xr:uid="{37452AE5-4DAB-4CF6-BCDE-4C9099B674BE}"/>
    <cellStyle name="Normal 3 5 3 5" xfId="12712" xr:uid="{2F910C5E-A071-47C2-A602-7169EB682C23}"/>
    <cellStyle name="Normal 3 5 4" xfId="1622" xr:uid="{74BBF072-5B75-42E9-BA7A-06846A32239D}"/>
    <cellStyle name="Normal 3 5 4 2" xfId="4579" xr:uid="{8EC8CA10-E6F7-45D2-9CD3-27B59E218BDF}"/>
    <cellStyle name="Normal 3 5 4 2 2" xfId="10492" xr:uid="{EDE52090-048D-470C-AC68-23B1EC420B6C}"/>
    <cellStyle name="Normal 3 5 4 2 2 2" xfId="22316" xr:uid="{B2C02C8D-77D4-43DD-9F23-ED02C6F3D99E}"/>
    <cellStyle name="Normal 3 5 4 2 3" xfId="16405" xr:uid="{28526B0D-AD61-4E80-8A02-C67AA283A92B}"/>
    <cellStyle name="Normal 3 5 4 3" xfId="7536" xr:uid="{7385D169-CB2B-444B-A47D-D0B812F82012}"/>
    <cellStyle name="Normal 3 5 4 3 2" xfId="19361" xr:uid="{ACEE4A1F-0C54-480C-A8FC-BD6D5DC5D3EA}"/>
    <cellStyle name="Normal 3 5 4 4" xfId="13450" xr:uid="{6EB4D0E3-7136-4864-975B-AE4C25C22D80}"/>
    <cellStyle name="Normal 3 5 5" xfId="3102" xr:uid="{E047A3A7-F3A9-47C6-A52B-43263AE4DCB1}"/>
    <cellStyle name="Normal 3 5 5 2" xfId="9015" xr:uid="{4B1117EF-92DA-4925-BB7D-714F61F01FAB}"/>
    <cellStyle name="Normal 3 5 5 2 2" xfId="20839" xr:uid="{9F19E103-DB78-4D0E-B369-DA7CA11B1990}"/>
    <cellStyle name="Normal 3 5 5 3" xfId="14928" xr:uid="{CB00EBAE-5579-4F38-97A4-B1F49EFB6C9F}"/>
    <cellStyle name="Normal 3 5 6" xfId="6059" xr:uid="{83D679DA-997E-496B-91ED-DBBA85B0B598}"/>
    <cellStyle name="Normal 3 5 6 2" xfId="17884" xr:uid="{BAC429B1-BA52-45B7-B13C-28F4753BB773}"/>
    <cellStyle name="Normal 3 5 7" xfId="11973" xr:uid="{B383B892-6623-414D-9FDE-09381DF4CC3F}"/>
    <cellStyle name="Normal 3 6" xfId="259" xr:uid="{143B160A-BCCB-45AC-BB7D-15B0B0982184}"/>
    <cellStyle name="Normal 3 6 2" xfId="630" xr:uid="{DE8E300D-11AD-4251-98D6-6F0A5F747255}"/>
    <cellStyle name="Normal 3 6 2 2" xfId="1371" xr:uid="{F15A0BFA-D9A5-41FB-A086-9993312B93C1}"/>
    <cellStyle name="Normal 3 6 2 2 2" xfId="2850" xr:uid="{C5F8BD24-906F-4173-A694-515C00772E3A}"/>
    <cellStyle name="Normal 3 6 2 2 2 2" xfId="5807" xr:uid="{CD261512-B02E-4E05-BCE8-5899FEF37677}"/>
    <cellStyle name="Normal 3 6 2 2 2 2 2" xfId="11720" xr:uid="{A35CA499-2621-47C1-9FBC-22FB1D206C59}"/>
    <cellStyle name="Normal 3 6 2 2 2 2 2 2" xfId="23544" xr:uid="{F686D93B-B8D0-4CFD-83A0-0D5D7D01E5DA}"/>
    <cellStyle name="Normal 3 6 2 2 2 2 3" xfId="17633" xr:uid="{5302462C-44C6-4BE6-B361-11178A0BB6DB}"/>
    <cellStyle name="Normal 3 6 2 2 2 3" xfId="8764" xr:uid="{5D8236A9-E8DF-4D44-BA78-CC4733E60986}"/>
    <cellStyle name="Normal 3 6 2 2 2 3 2" xfId="20589" xr:uid="{4A1953D6-80EB-40E3-AF73-30DDD07BCDA5}"/>
    <cellStyle name="Normal 3 6 2 2 2 4" xfId="14678" xr:uid="{BE56D5FE-CDF2-4D73-86BD-8499CB210383}"/>
    <cellStyle name="Normal 3 6 2 2 3" xfId="4330" xr:uid="{541AC302-E6E2-42EA-A979-4A1000477D95}"/>
    <cellStyle name="Normal 3 6 2 2 3 2" xfId="10243" xr:uid="{FED17819-3E41-40B3-8625-B79BD8789618}"/>
    <cellStyle name="Normal 3 6 2 2 3 2 2" xfId="22067" xr:uid="{06380CB7-3763-49D5-B800-F0A6530F1133}"/>
    <cellStyle name="Normal 3 6 2 2 3 3" xfId="16156" xr:uid="{AD91A5CE-F832-4C3C-88F5-6145257CBC23}"/>
    <cellStyle name="Normal 3 6 2 2 4" xfId="7287" xr:uid="{34D4D7FA-0A51-4321-A964-E3CF1C328A37}"/>
    <cellStyle name="Normal 3 6 2 2 4 2" xfId="19112" xr:uid="{AC3B1863-8128-4735-9315-3DB024ED51BC}"/>
    <cellStyle name="Normal 3 6 2 2 5" xfId="13201" xr:uid="{29FDC1EF-23A7-45D0-A244-1D5D72E58DA8}"/>
    <cellStyle name="Normal 3 6 2 3" xfId="2111" xr:uid="{B13A499F-812B-4343-B9E0-7F6773770FFB}"/>
    <cellStyle name="Normal 3 6 2 3 2" xfId="5068" xr:uid="{C3ACE59E-2FE0-4698-B243-4BB266EA9265}"/>
    <cellStyle name="Normal 3 6 2 3 2 2" xfId="10981" xr:uid="{94F7A33C-DC07-4A36-8BF9-C556CA0AD49E}"/>
    <cellStyle name="Normal 3 6 2 3 2 2 2" xfId="22805" xr:uid="{BF1EFDB4-4547-4146-8479-F8E7A1CD2979}"/>
    <cellStyle name="Normal 3 6 2 3 2 3" xfId="16894" xr:uid="{EA1C426D-11B4-44F8-803F-769ECC374E39}"/>
    <cellStyle name="Normal 3 6 2 3 3" xfId="8025" xr:uid="{3E09DDB1-B6C5-4B09-AEA6-A860A8228B9D}"/>
    <cellStyle name="Normal 3 6 2 3 3 2" xfId="19850" xr:uid="{A29F640B-14A2-455C-ADA2-3BE667B14DC3}"/>
    <cellStyle name="Normal 3 6 2 3 4" xfId="13939" xr:uid="{A2D7A808-FF8C-4738-8E3D-54750A8E7F13}"/>
    <cellStyle name="Normal 3 6 2 4" xfId="3591" xr:uid="{FE22F99A-8367-4114-810F-BE4DCD014C28}"/>
    <cellStyle name="Normal 3 6 2 4 2" xfId="9504" xr:uid="{EEEE0048-F69C-4F38-885E-F080F05F0577}"/>
    <cellStyle name="Normal 3 6 2 4 2 2" xfId="21328" xr:uid="{838B352D-210B-407C-8FDB-B1E9EB89309B}"/>
    <cellStyle name="Normal 3 6 2 4 3" xfId="15417" xr:uid="{A177D8F0-F67A-41C8-9693-20561A8D80F3}"/>
    <cellStyle name="Normal 3 6 2 5" xfId="6548" xr:uid="{E3445F10-D18A-4F5D-80D3-7FDF97F0F995}"/>
    <cellStyle name="Normal 3 6 2 5 2" xfId="18373" xr:uid="{719155E3-3A29-49CA-A30B-25B5901E937B}"/>
    <cellStyle name="Normal 3 6 2 6" xfId="12462" xr:uid="{98536CCE-214F-43FC-B707-89FBBE1DF29F}"/>
    <cellStyle name="Normal 3 6 3" xfId="1003" xr:uid="{015C5665-DF6D-4760-8A12-8BBC2F6E74DB}"/>
    <cellStyle name="Normal 3 6 3 2" xfId="2482" xr:uid="{3550551A-C44B-4F4E-A025-E64D7A7445D1}"/>
    <cellStyle name="Normal 3 6 3 2 2" xfId="5439" xr:uid="{FF152D91-FAFD-41D3-8980-B1D5CD51DFAC}"/>
    <cellStyle name="Normal 3 6 3 2 2 2" xfId="11352" xr:uid="{47154FD2-6E89-4297-AFE2-56C4E7A697E6}"/>
    <cellStyle name="Normal 3 6 3 2 2 2 2" xfId="23176" xr:uid="{3D0495D9-BAAF-45B3-9C07-6E7A73872E23}"/>
    <cellStyle name="Normal 3 6 3 2 2 3" xfId="17265" xr:uid="{EC5102CC-4518-49F6-997C-04DC7C8B32A9}"/>
    <cellStyle name="Normal 3 6 3 2 3" xfId="8396" xr:uid="{59FB9D27-E586-4677-9F78-284EF617F0D8}"/>
    <cellStyle name="Normal 3 6 3 2 3 2" xfId="20221" xr:uid="{7BDE408A-8AAD-4AFF-A5FD-2A2846A3F5D2}"/>
    <cellStyle name="Normal 3 6 3 2 4" xfId="14310" xr:uid="{A62C2891-DD90-4A71-B46F-73D33178CEA6}"/>
    <cellStyle name="Normal 3 6 3 3" xfId="3962" xr:uid="{391907C7-FA25-40BC-A35A-D6C11F995F89}"/>
    <cellStyle name="Normal 3 6 3 3 2" xfId="9875" xr:uid="{EA106974-4614-4308-8EA7-7860199217C5}"/>
    <cellStyle name="Normal 3 6 3 3 2 2" xfId="21699" xr:uid="{E9AF5076-1A38-4ABA-A21F-9A6F22371ED6}"/>
    <cellStyle name="Normal 3 6 3 3 3" xfId="15788" xr:uid="{1C8F73B2-42FF-4D72-B684-0F14AB69410C}"/>
    <cellStyle name="Normal 3 6 3 4" xfId="6919" xr:uid="{19F32C53-15A3-457B-8156-A8AA2308DA5E}"/>
    <cellStyle name="Normal 3 6 3 4 2" xfId="18744" xr:uid="{21460B9D-5CD3-48A1-B147-2CDC614073CB}"/>
    <cellStyle name="Normal 3 6 3 5" xfId="12833" xr:uid="{D8B84112-EA63-4818-9669-5CCAEDCA36E9}"/>
    <cellStyle name="Normal 3 6 4" xfId="1743" xr:uid="{6801E5A2-C05B-4EDD-9B5B-4093FDEC7BDF}"/>
    <cellStyle name="Normal 3 6 4 2" xfId="4700" xr:uid="{9A8C5847-051F-4C82-A5FE-0F5BF28CC32A}"/>
    <cellStyle name="Normal 3 6 4 2 2" xfId="10613" xr:uid="{32DC9F0F-86F9-41B0-8535-881AEC39B179}"/>
    <cellStyle name="Normal 3 6 4 2 2 2" xfId="22437" xr:uid="{3DD44210-6E04-478F-BC70-EAF24C63EA20}"/>
    <cellStyle name="Normal 3 6 4 2 3" xfId="16526" xr:uid="{E5BEF344-D8A7-40C0-969A-1F92F716B547}"/>
    <cellStyle name="Normal 3 6 4 3" xfId="7657" xr:uid="{AFEC8D50-F072-4046-ADA1-FE09687C6D44}"/>
    <cellStyle name="Normal 3 6 4 3 2" xfId="19482" xr:uid="{435749E2-01D6-44A5-BC9A-548B30534EE2}"/>
    <cellStyle name="Normal 3 6 4 4" xfId="13571" xr:uid="{5B859549-6843-4DCB-9F1E-0BE8635FCD3F}"/>
    <cellStyle name="Normal 3 6 5" xfId="3223" xr:uid="{4325B730-B0CF-4D07-8F3B-66367CACCCD6}"/>
    <cellStyle name="Normal 3 6 5 2" xfId="9136" xr:uid="{BB671633-548A-459C-8A1B-5B339AA83979}"/>
    <cellStyle name="Normal 3 6 5 2 2" xfId="20960" xr:uid="{E91DCAE6-3AA3-4133-ABC0-69786C93B80F}"/>
    <cellStyle name="Normal 3 6 5 3" xfId="15049" xr:uid="{B9442823-72AA-4F44-9410-BE50BCA87C41}"/>
    <cellStyle name="Normal 3 6 6" xfId="6180" xr:uid="{13BAABD6-DF03-419E-BAF4-977E8AB86104}"/>
    <cellStyle name="Normal 3 6 6 2" xfId="18005" xr:uid="{8FD1ECA5-9A5C-42FF-99AF-AED707F5AD86}"/>
    <cellStyle name="Normal 3 6 7" xfId="12094" xr:uid="{7396E5FA-7B64-4D68-9043-E2ACD05300BC}"/>
    <cellStyle name="Normal 3 7" xfId="387" xr:uid="{2932D783-9396-4AC3-AA09-A2B93AC43A90}"/>
    <cellStyle name="Normal 3 7 2" xfId="1129" xr:uid="{DF269419-99F0-4778-AACB-4FE66781A6F6}"/>
    <cellStyle name="Normal 3 7 2 2" xfId="2608" xr:uid="{99BE9066-7C12-498B-969A-132FC55FFE47}"/>
    <cellStyle name="Normal 3 7 2 2 2" xfId="5565" xr:uid="{CF5CE25E-946C-4E2A-BB60-EAE72D7516F1}"/>
    <cellStyle name="Normal 3 7 2 2 2 2" xfId="11478" xr:uid="{981D1EDA-22B2-4835-884D-513BC54FDC10}"/>
    <cellStyle name="Normal 3 7 2 2 2 2 2" xfId="23302" xr:uid="{9A5CE7C1-9BC9-4D30-98AC-16847F9AE9DC}"/>
    <cellStyle name="Normal 3 7 2 2 2 3" xfId="17391" xr:uid="{23F205CD-5A22-4DC9-B1CB-DCD0F5ECF5B0}"/>
    <cellStyle name="Normal 3 7 2 2 3" xfId="8522" xr:uid="{5739C875-BF8D-4581-8F45-080E150182D3}"/>
    <cellStyle name="Normal 3 7 2 2 3 2" xfId="20347" xr:uid="{D676C512-85E3-42A4-86E9-75F07BDAFA3C}"/>
    <cellStyle name="Normal 3 7 2 2 4" xfId="14436" xr:uid="{7BF0B11A-59DE-40DD-A560-D74F9EE9518B}"/>
    <cellStyle name="Normal 3 7 2 3" xfId="4088" xr:uid="{E36FB38C-F0E6-46AF-B878-3DB7F7C3A642}"/>
    <cellStyle name="Normal 3 7 2 3 2" xfId="10001" xr:uid="{EEACEB88-BCBA-433A-9977-642CC616C473}"/>
    <cellStyle name="Normal 3 7 2 3 2 2" xfId="21825" xr:uid="{BA96741B-6304-4DF9-AE63-2B133C42FED2}"/>
    <cellStyle name="Normal 3 7 2 3 3" xfId="15914" xr:uid="{74A00759-DFAE-4764-B220-4F6F778AC782}"/>
    <cellStyle name="Normal 3 7 2 4" xfId="7045" xr:uid="{17171CCD-535C-4AB3-A8C7-3422D1FC3182}"/>
    <cellStyle name="Normal 3 7 2 4 2" xfId="18870" xr:uid="{A335DE91-9295-4E12-9E61-52631605C08F}"/>
    <cellStyle name="Normal 3 7 2 5" xfId="12959" xr:uid="{E4B690B5-7F6A-4290-8145-690946F97E01}"/>
    <cellStyle name="Normal 3 7 3" xfId="1869" xr:uid="{E958A550-BC46-41F4-809B-8FB31BC872B9}"/>
    <cellStyle name="Normal 3 7 3 2" xfId="4826" xr:uid="{01821E08-8E18-4F04-918D-4161C1D132F3}"/>
    <cellStyle name="Normal 3 7 3 2 2" xfId="10739" xr:uid="{88762F36-4663-4889-A542-DD835F7F06D1}"/>
    <cellStyle name="Normal 3 7 3 2 2 2" xfId="22563" xr:uid="{E9850761-6035-47A9-9BB8-9CEB4E029D04}"/>
    <cellStyle name="Normal 3 7 3 2 3" xfId="16652" xr:uid="{C570BA16-86E9-42BA-BC4A-71251270FC9E}"/>
    <cellStyle name="Normal 3 7 3 3" xfId="7783" xr:uid="{68A79E93-F78A-4774-9CFC-0FED62AE6EA7}"/>
    <cellStyle name="Normal 3 7 3 3 2" xfId="19608" xr:uid="{0272E1AB-384E-474B-9D10-738B155AAA9C}"/>
    <cellStyle name="Normal 3 7 3 4" xfId="13697" xr:uid="{E8C87EF4-3C1A-4DD0-A4D1-720B54707CED}"/>
    <cellStyle name="Normal 3 7 4" xfId="3349" xr:uid="{CAB9A1D7-1ADC-40AB-91F1-9640A618EA21}"/>
    <cellStyle name="Normal 3 7 4 2" xfId="9262" xr:uid="{D3D5BD17-3CD9-4979-8868-099C013C7EEE}"/>
    <cellStyle name="Normal 3 7 4 2 2" xfId="21086" xr:uid="{928154FE-4185-4AD3-910C-F5A5B345DC1A}"/>
    <cellStyle name="Normal 3 7 4 3" xfId="15175" xr:uid="{1C6D2755-2F75-47AF-986F-6F55B79F1771}"/>
    <cellStyle name="Normal 3 7 5" xfId="6306" xr:uid="{62084C96-E718-435C-A594-FD8D50CAFEC4}"/>
    <cellStyle name="Normal 3 7 5 2" xfId="18131" xr:uid="{F19BC94C-5BDD-416B-BB40-4BE6B833473E}"/>
    <cellStyle name="Normal 3 7 6" xfId="12220" xr:uid="{2AF6D378-52AA-415C-A13C-B72E63626DC8}"/>
    <cellStyle name="Normal 3 8" xfId="761" xr:uid="{96440611-A51F-48CC-BC5C-6AF3B09F00DD}"/>
    <cellStyle name="Normal 3 8 2" xfId="2240" xr:uid="{9D4662B5-4B05-4B0C-9E8A-6B3AB6A761EE}"/>
    <cellStyle name="Normal 3 8 2 2" xfId="5197" xr:uid="{94BA6EC2-0965-4336-B559-21685516445B}"/>
    <cellStyle name="Normal 3 8 2 2 2" xfId="11110" xr:uid="{C2B8CD53-DE71-4C6A-9EFA-F7A4AA0EB7FD}"/>
    <cellStyle name="Normal 3 8 2 2 2 2" xfId="22934" xr:uid="{6A34775F-FD2F-40BF-B859-3069DFE63948}"/>
    <cellStyle name="Normal 3 8 2 2 3" xfId="17023" xr:uid="{98E30DDC-5906-41BE-971F-0441D53E6934}"/>
    <cellStyle name="Normal 3 8 2 3" xfId="8154" xr:uid="{1FB09008-4D31-4143-8E1F-3881C7E8091A}"/>
    <cellStyle name="Normal 3 8 2 3 2" xfId="19979" xr:uid="{DAB8FE85-A122-4064-8E49-9D226C57CA3D}"/>
    <cellStyle name="Normal 3 8 2 4" xfId="14068" xr:uid="{936B9C85-2702-4AB3-A2F1-606E8E8AA18C}"/>
    <cellStyle name="Normal 3 8 3" xfId="3720" xr:uid="{D6264709-56FD-4188-A2A3-4FED633D2BF5}"/>
    <cellStyle name="Normal 3 8 3 2" xfId="9633" xr:uid="{6F954467-1033-41FC-9059-F7C1D9CE145B}"/>
    <cellStyle name="Normal 3 8 3 2 2" xfId="21457" xr:uid="{AAAA1A10-7682-40D6-9BC8-726F8FE16C8E}"/>
    <cellStyle name="Normal 3 8 3 3" xfId="15546" xr:uid="{0CF54DDC-0F10-419F-9369-D5C11E3D0E45}"/>
    <cellStyle name="Normal 3 8 4" xfId="6677" xr:uid="{90886692-1825-44FD-9809-0D181B2087ED}"/>
    <cellStyle name="Normal 3 8 4 2" xfId="18502" xr:uid="{EBE495DB-2776-4644-860D-7F53123C0CFA}"/>
    <cellStyle name="Normal 3 8 5" xfId="12591" xr:uid="{3532858B-047D-4065-9437-1D953C415DEE}"/>
    <cellStyle name="Normal 3 9" xfId="1501" xr:uid="{89C26B8F-5BDF-445B-A73E-CAB493666E3F}"/>
    <cellStyle name="Normal 3 9 2" xfId="4458" xr:uid="{1572610F-1186-4FD5-8C7C-8DA03E3B9430}"/>
    <cellStyle name="Normal 3 9 2 2" xfId="10371" xr:uid="{B36650D2-2611-4FB9-B360-D712D483A071}"/>
    <cellStyle name="Normal 3 9 2 2 2" xfId="22195" xr:uid="{C31F40B6-9600-4EFA-A30C-653EFA77DB8A}"/>
    <cellStyle name="Normal 3 9 2 3" xfId="16284" xr:uid="{B014588E-547C-41FB-BF35-AA6097080A2A}"/>
    <cellStyle name="Normal 3 9 3" xfId="7415" xr:uid="{D7CBAE2A-366C-4000-AF4C-770CFB03EEE8}"/>
    <cellStyle name="Normal 3 9 3 2" xfId="19240" xr:uid="{458B7831-8D49-4E44-B842-19F66DCCCB7A}"/>
    <cellStyle name="Normal 3 9 4" xfId="13329" xr:uid="{5034B5B3-FDB4-492D-B8A2-160396EE487B}"/>
    <cellStyle name="Normal 30" xfId="132" xr:uid="{FEC2E729-82D5-4E08-A58E-6D738639B20E}"/>
    <cellStyle name="Normal 30 2" xfId="258" xr:uid="{F47176EC-5509-4F4D-9311-D219CDD7C7A1}"/>
    <cellStyle name="Normal 30 2 2" xfId="629" xr:uid="{85B3D3BC-919E-4F6C-86B6-A343698B8CD5}"/>
    <cellStyle name="Normal 30 3" xfId="507" xr:uid="{CCDD6E58-3F0E-4328-ADAF-6E2BA7B055C5}"/>
    <cellStyle name="Normal 30 3 2" xfId="1249" xr:uid="{76C4D972-0F12-4403-9B5D-A00D6C389161}"/>
    <cellStyle name="Normal 30 3 2 2" xfId="2728" xr:uid="{E80A79D4-B898-4059-9A69-B257C7A7A238}"/>
    <cellStyle name="Normal 30 3 2 2 2" xfId="5685" xr:uid="{FEA7E739-9C46-42BC-8A9B-EBF95B059423}"/>
    <cellStyle name="Normal 30 3 2 2 2 2" xfId="11598" xr:uid="{82BCEB50-0381-4FD9-AAAB-287F5AC4133F}"/>
    <cellStyle name="Normal 30 3 2 2 2 2 2" xfId="23422" xr:uid="{3670DDA1-3C24-4445-9759-68E325BA0FBC}"/>
    <cellStyle name="Normal 30 3 2 2 2 3" xfId="17511" xr:uid="{90218288-7B59-4B4C-B389-8B92E1D5B880}"/>
    <cellStyle name="Normal 30 3 2 2 3" xfId="8642" xr:uid="{5DA199D3-0BFD-4237-AC69-49249B69E74D}"/>
    <cellStyle name="Normal 30 3 2 2 3 2" xfId="20467" xr:uid="{B7A91CA7-5593-4A11-86FF-8FFB23E300D2}"/>
    <cellStyle name="Normal 30 3 2 2 4" xfId="14556" xr:uid="{DD62AF9B-6E97-42EB-8D93-D1B07FF5B47D}"/>
    <cellStyle name="Normal 30 3 2 3" xfId="4208" xr:uid="{1CC152F2-DA35-4AA7-AB3C-764EA6A3A3CB}"/>
    <cellStyle name="Normal 30 3 2 3 2" xfId="10121" xr:uid="{AB425286-7803-466C-A214-904A490D05FE}"/>
    <cellStyle name="Normal 30 3 2 3 2 2" xfId="21945" xr:uid="{66E101F5-D03F-4871-A2E3-A12D153D7626}"/>
    <cellStyle name="Normal 30 3 2 3 3" xfId="16034" xr:uid="{85918259-4901-4376-9950-852E40BDF394}"/>
    <cellStyle name="Normal 30 3 2 4" xfId="7165" xr:uid="{9E3A15A8-EEFE-41F7-AFAB-3F6196C8F891}"/>
    <cellStyle name="Normal 30 3 2 4 2" xfId="18990" xr:uid="{98CFA971-9114-4126-9604-8B373192C23E}"/>
    <cellStyle name="Normal 30 3 2 5" xfId="13079" xr:uid="{76A86CA3-6BE0-4405-8F11-5A6F187D3C10}"/>
    <cellStyle name="Normal 30 3 3" xfId="1989" xr:uid="{116D1D99-35F6-4572-BA67-18BD2B3FDAD5}"/>
    <cellStyle name="Normal 30 3 3 2" xfId="4946" xr:uid="{BB863F75-1FD7-47C8-A724-E6571F985C44}"/>
    <cellStyle name="Normal 30 3 3 2 2" xfId="10859" xr:uid="{FB9FEF22-070E-423F-BE19-5EBF713874E9}"/>
    <cellStyle name="Normal 30 3 3 2 2 2" xfId="22683" xr:uid="{6664E900-CE91-4396-95C9-2E0DF73EF184}"/>
    <cellStyle name="Normal 30 3 3 2 3" xfId="16772" xr:uid="{3CF73092-05F7-44AE-8CA5-0BB72A8D5770}"/>
    <cellStyle name="Normal 30 3 3 3" xfId="7903" xr:uid="{9410A4C1-228D-4146-934C-EC6ABB175FDC}"/>
    <cellStyle name="Normal 30 3 3 3 2" xfId="19728" xr:uid="{0307BBBD-83B4-47A7-93A7-48F7DA562059}"/>
    <cellStyle name="Normal 30 3 3 4" xfId="13817" xr:uid="{D64027A4-8D76-460E-BAAB-E64E2A8F2FE3}"/>
    <cellStyle name="Normal 30 3 4" xfId="3469" xr:uid="{08FB6359-95FE-47A2-BFB0-1DC458FB6CBA}"/>
    <cellStyle name="Normal 30 3 4 2" xfId="9382" xr:uid="{55B86823-280A-41E7-9BED-CE0DCD764333}"/>
    <cellStyle name="Normal 30 3 4 2 2" xfId="21206" xr:uid="{061D27CC-2C05-46D2-A262-5EC32EDE3083}"/>
    <cellStyle name="Normal 30 3 4 3" xfId="15295" xr:uid="{2B1474F5-61E4-4AD3-B241-B4DF27DF5A6D}"/>
    <cellStyle name="Normal 30 3 5" xfId="6426" xr:uid="{BD2EF935-8B43-4067-8EA2-3E886BCD9509}"/>
    <cellStyle name="Normal 30 3 5 2" xfId="18251" xr:uid="{7B3CA6DD-A29E-4553-A329-BD7C54999088}"/>
    <cellStyle name="Normal 30 3 6" xfId="12340" xr:uid="{62A83227-B458-4C41-972C-1DCE280E6B14}"/>
    <cellStyle name="Normal 30 4" xfId="881" xr:uid="{68620013-A764-41D1-AA5F-9A57158B930F}"/>
    <cellStyle name="Normal 30 4 2" xfId="2360" xr:uid="{9DA23F3C-E327-4C7E-81A1-1618386FB330}"/>
    <cellStyle name="Normal 30 4 2 2" xfId="5317" xr:uid="{3CB5F9EB-8439-486A-AA91-41FE2C5B3ABC}"/>
    <cellStyle name="Normal 30 4 2 2 2" xfId="11230" xr:uid="{C4F6215A-6261-406F-93E7-1475C9EE53C2}"/>
    <cellStyle name="Normal 30 4 2 2 2 2" xfId="23054" xr:uid="{8AE691F3-0B29-43A8-8E32-11706DB46037}"/>
    <cellStyle name="Normal 30 4 2 2 3" xfId="17143" xr:uid="{C93CDAD2-A33C-4E08-8863-1D68F6F677D1}"/>
    <cellStyle name="Normal 30 4 2 3" xfId="8274" xr:uid="{1AC488C7-5110-42CB-9151-8B2B4D987CF8}"/>
    <cellStyle name="Normal 30 4 2 3 2" xfId="20099" xr:uid="{49B96F66-D51F-44DC-873D-D9872A48C5EA}"/>
    <cellStyle name="Normal 30 4 2 4" xfId="14188" xr:uid="{D8F03641-9259-4543-90FD-6C3ABD6A088A}"/>
    <cellStyle name="Normal 30 4 3" xfId="3840" xr:uid="{521C08E9-B7D9-4D39-A9B5-140E52241034}"/>
    <cellStyle name="Normal 30 4 3 2" xfId="9753" xr:uid="{CAA8B627-E51F-4A2F-89F8-12434A06A3BA}"/>
    <cellStyle name="Normal 30 4 3 2 2" xfId="21577" xr:uid="{A85A7E9B-6F0E-47FC-93CD-AD49B9ED2C9D}"/>
    <cellStyle name="Normal 30 4 3 3" xfId="15666" xr:uid="{C2E15F85-B3D2-4611-A3E6-7A38FEE467E2}"/>
    <cellStyle name="Normal 30 4 4" xfId="6797" xr:uid="{279D611C-DA21-423C-904C-0FA13BB2690B}"/>
    <cellStyle name="Normal 30 4 4 2" xfId="18622" xr:uid="{BA506193-CD65-41EC-A28E-3A77B2F97CCD}"/>
    <cellStyle name="Normal 30 4 5" xfId="12711" xr:uid="{098C60DA-4E4E-4036-8EAE-68AED62E539D}"/>
    <cellStyle name="Normal 30 5" xfId="1621" xr:uid="{2BF9BF32-B570-4072-A4BB-B84CA818F578}"/>
    <cellStyle name="Normal 30 5 2" xfId="4578" xr:uid="{1526340F-C6EA-4389-8EDA-420FDD590F7D}"/>
    <cellStyle name="Normal 30 5 2 2" xfId="10491" xr:uid="{C17A97E5-D926-43B5-8140-E040904FE5F4}"/>
    <cellStyle name="Normal 30 5 2 2 2" xfId="22315" xr:uid="{F8BAA4DC-402C-4E8D-93A0-F87989E9262C}"/>
    <cellStyle name="Normal 30 5 2 3" xfId="16404" xr:uid="{F8E18121-3F3F-4048-92E7-9840714F4BBA}"/>
    <cellStyle name="Normal 30 5 3" xfId="7535" xr:uid="{3399D77C-CED4-40BD-893A-184312DEE890}"/>
    <cellStyle name="Normal 30 5 3 2" xfId="19360" xr:uid="{8C881968-143F-41F3-904A-FE0ACBDADF24}"/>
    <cellStyle name="Normal 30 5 4" xfId="13449" xr:uid="{62E0ABF0-94DB-47E3-AA5A-D8C3CADAC9A1}"/>
    <cellStyle name="Normal 30 6" xfId="3101" xr:uid="{29C715FA-E489-4306-AFAA-C8A15AD7CFA8}"/>
    <cellStyle name="Normal 30 6 2" xfId="9014" xr:uid="{5E13F559-05E9-4CE7-8F08-5F41918AF081}"/>
    <cellStyle name="Normal 30 6 2 2" xfId="20838" xr:uid="{C8D1CA1B-F76D-4702-B7EE-EC7174F89E56}"/>
    <cellStyle name="Normal 30 6 3" xfId="14927" xr:uid="{8A8085EE-6FD6-4FFE-B1F1-DA1465C45E02}"/>
    <cellStyle name="Normal 30 7" xfId="6058" xr:uid="{0860C7A8-24B7-4914-822B-09C5239A4530}"/>
    <cellStyle name="Normal 30 7 2" xfId="17883" xr:uid="{91E8E8FB-E6E0-4BCF-B313-539CB65D38B1}"/>
    <cellStyle name="Normal 30 8" xfId="11972" xr:uid="{0D310ADB-5BDE-4D35-A562-5E32E87774FF}"/>
    <cellStyle name="Normal 31" xfId="133" xr:uid="{B332C143-9E21-4AC8-AD7A-CFF8900C5827}"/>
    <cellStyle name="Normal 31 2" xfId="256" xr:uid="{5F32DDFE-64FD-4A3B-8070-5758D253E237}"/>
    <cellStyle name="Normal 32" xfId="257" xr:uid="{D6DF3E24-0096-4990-B59D-71AB6435015B}"/>
    <cellStyle name="Normal 32 2" xfId="628" xr:uid="{7574FC83-CA21-4DDC-8EC1-5AA3EA9E8289}"/>
    <cellStyle name="Normal 32 2 2" xfId="1370" xr:uid="{87BE6CBD-BA4F-431E-B8C2-973F58D96A3A}"/>
    <cellStyle name="Normal 32 2 2 2" xfId="2849" xr:uid="{F63763CF-317A-41C8-BD06-961E9AD31367}"/>
    <cellStyle name="Normal 32 2 2 2 2" xfId="5806" xr:uid="{F76F544A-1F15-4686-9BCE-95AE708B4FC1}"/>
    <cellStyle name="Normal 32 2 2 2 2 2" xfId="11719" xr:uid="{1B7FAF38-D430-40F7-B812-6BC1BC175411}"/>
    <cellStyle name="Normal 32 2 2 2 2 2 2" xfId="23543" xr:uid="{820D22F9-CFA6-46A9-8DDE-EC18622B3502}"/>
    <cellStyle name="Normal 32 2 2 2 2 3" xfId="17632" xr:uid="{22242E87-6C3C-4089-B134-C002F6734553}"/>
    <cellStyle name="Normal 32 2 2 2 3" xfId="8763" xr:uid="{DF920616-1581-42F0-A789-3E9C7C69DA54}"/>
    <cellStyle name="Normal 32 2 2 2 3 2" xfId="20588" xr:uid="{411139AB-FA8A-414F-9142-24071B54CD5F}"/>
    <cellStyle name="Normal 32 2 2 2 4" xfId="14677" xr:uid="{9AD0B42D-680E-4B6E-A040-392775ED8CBC}"/>
    <cellStyle name="Normal 32 2 2 3" xfId="4329" xr:uid="{8A4E9FB3-DDBD-4B02-BD91-56EDFF574FE8}"/>
    <cellStyle name="Normal 32 2 2 3 2" xfId="10242" xr:uid="{D293732C-48AC-405E-A721-15CCA162274D}"/>
    <cellStyle name="Normal 32 2 2 3 2 2" xfId="22066" xr:uid="{4452FFEA-90B4-4DD6-8468-51F3F5AB7EEA}"/>
    <cellStyle name="Normal 32 2 2 3 3" xfId="16155" xr:uid="{22BC4E9B-8DCB-4E79-BDE0-2B09D1B9777E}"/>
    <cellStyle name="Normal 32 2 2 4" xfId="7286" xr:uid="{14C0C1A6-9224-4D13-B2CA-35A8F1215A3E}"/>
    <cellStyle name="Normal 32 2 2 4 2" xfId="19111" xr:uid="{04C38B02-2A8B-4D23-BC7B-F829F8E17F61}"/>
    <cellStyle name="Normal 32 2 2 5" xfId="13200" xr:uid="{B9C22E11-A707-4754-82B8-F7B6AE332B99}"/>
    <cellStyle name="Normal 32 2 3" xfId="2110" xr:uid="{B995331C-213F-4B41-844C-79EA68A763B8}"/>
    <cellStyle name="Normal 32 2 3 2" xfId="5067" xr:uid="{155A8D61-47CC-41C6-97C7-7F334360F8CD}"/>
    <cellStyle name="Normal 32 2 3 2 2" xfId="10980" xr:uid="{342B8C7B-CD01-4B58-9DA6-0190199BAB1C}"/>
    <cellStyle name="Normal 32 2 3 2 2 2" xfId="22804" xr:uid="{A492B6E6-6DA9-464E-83A3-BD1EC9A22A78}"/>
    <cellStyle name="Normal 32 2 3 2 3" xfId="16893" xr:uid="{E4BFE3B4-7886-4196-8E12-37D44177896E}"/>
    <cellStyle name="Normal 32 2 3 3" xfId="8024" xr:uid="{8C7D57BB-4981-4A3E-BEBD-AD74B62A3E88}"/>
    <cellStyle name="Normal 32 2 3 3 2" xfId="19849" xr:uid="{2EF1B69D-33FC-4293-A361-930F256DAEB5}"/>
    <cellStyle name="Normal 32 2 3 4" xfId="13938" xr:uid="{D16F3BB3-4257-4A63-A742-F0F48E12774C}"/>
    <cellStyle name="Normal 32 2 4" xfId="3590" xr:uid="{B7D69D42-0BD9-4C2A-9712-FF17AFCB987E}"/>
    <cellStyle name="Normal 32 2 4 2" xfId="9503" xr:uid="{0028ABBB-9D4E-45ED-B398-10C4436FFDBA}"/>
    <cellStyle name="Normal 32 2 4 2 2" xfId="21327" xr:uid="{A034C386-1843-444D-A8AC-36B35AFE0A3F}"/>
    <cellStyle name="Normal 32 2 4 3" xfId="15416" xr:uid="{21A59F62-F0A3-406D-9DB4-FD036332D01F}"/>
    <cellStyle name="Normal 32 2 5" xfId="6547" xr:uid="{C6CDBFEE-02E9-4C4B-B0A9-44D869E2C231}"/>
    <cellStyle name="Normal 32 2 5 2" xfId="18372" xr:uid="{703450CC-46D6-402F-9B13-4E0CEE6E8B3A}"/>
    <cellStyle name="Normal 32 2 6" xfId="12461" xr:uid="{14BEB511-41DF-4BC8-8128-44B16324FDB3}"/>
    <cellStyle name="Normal 32 3" xfId="1002" xr:uid="{875DF312-97CD-470C-89D3-F9CD034A9A53}"/>
    <cellStyle name="Normal 32 3 2" xfId="2481" xr:uid="{86F89466-9D03-461B-9964-351E57DE951D}"/>
    <cellStyle name="Normal 32 3 2 2" xfId="5438" xr:uid="{079E6B70-01AC-4293-9CB5-924B5A1DAF5F}"/>
    <cellStyle name="Normal 32 3 2 2 2" xfId="11351" xr:uid="{60202CB9-ED8E-4939-AAF0-F110FA9EC785}"/>
    <cellStyle name="Normal 32 3 2 2 2 2" xfId="23175" xr:uid="{F85ECBF3-A710-4156-BDB2-19FE1498FA0A}"/>
    <cellStyle name="Normal 32 3 2 2 3" xfId="17264" xr:uid="{9B5DB99C-377C-4F88-8DED-B9C038EDF0BA}"/>
    <cellStyle name="Normal 32 3 2 3" xfId="8395" xr:uid="{8DDE7190-B405-48B5-B7BE-57496B74E62D}"/>
    <cellStyle name="Normal 32 3 2 3 2" xfId="20220" xr:uid="{85689037-2478-4A2F-B0B3-BF9769EB1D3B}"/>
    <cellStyle name="Normal 32 3 2 4" xfId="14309" xr:uid="{99AC16AA-0187-4B42-9704-4957550A6EC4}"/>
    <cellStyle name="Normal 32 3 3" xfId="3961" xr:uid="{405D2006-4E4A-40C9-B0F4-099559BDDC4E}"/>
    <cellStyle name="Normal 32 3 3 2" xfId="9874" xr:uid="{1D905E74-BCD6-4ADD-93BB-87437EA09BC1}"/>
    <cellStyle name="Normal 32 3 3 2 2" xfId="21698" xr:uid="{A5845C6C-5D23-4387-8129-28475ABC744A}"/>
    <cellStyle name="Normal 32 3 3 3" xfId="15787" xr:uid="{BC7171DE-AFC4-4AC0-9675-4ACE288A1AC9}"/>
    <cellStyle name="Normal 32 3 4" xfId="6918" xr:uid="{D7AA5996-F156-49D4-88EB-A8CC3F36BFCD}"/>
    <cellStyle name="Normal 32 3 4 2" xfId="18743" xr:uid="{DFB32FA3-DEDA-407C-9105-4DA6B5AAC542}"/>
    <cellStyle name="Normal 32 3 5" xfId="12832" xr:uid="{668973C9-17B3-4C5C-A505-2E428C49E865}"/>
    <cellStyle name="Normal 32 4" xfId="1742" xr:uid="{A362D2C1-CA55-484B-B7B1-31EC19A6F9A6}"/>
    <cellStyle name="Normal 32 4 2" xfId="4699" xr:uid="{AAB80D75-E9E7-4D2A-8DB1-3A6773109100}"/>
    <cellStyle name="Normal 32 4 2 2" xfId="10612" xr:uid="{BF9C13A2-D058-47AA-B839-78460E7CBB65}"/>
    <cellStyle name="Normal 32 4 2 2 2" xfId="22436" xr:uid="{0A538D71-9B06-4C54-AEEB-AB74446D70D0}"/>
    <cellStyle name="Normal 32 4 2 3" xfId="16525" xr:uid="{08110DA7-1551-4A5E-BA59-37F2F0C05145}"/>
    <cellStyle name="Normal 32 4 3" xfId="7656" xr:uid="{0024ADFB-FEB0-4D7A-98FC-8C1228504F41}"/>
    <cellStyle name="Normal 32 4 3 2" xfId="19481" xr:uid="{24AABC0D-A8E7-4982-A316-B1CF29AAE427}"/>
    <cellStyle name="Normal 32 4 4" xfId="13570" xr:uid="{C7F09FE5-B509-4DD5-8B5F-C5DD58367C3D}"/>
    <cellStyle name="Normal 32 5" xfId="3222" xr:uid="{E29E047B-FDD9-45F9-A610-C75C92520BAA}"/>
    <cellStyle name="Normal 32 5 2" xfId="9135" xr:uid="{B88877C4-7E75-4E0F-AE66-6E9851B72510}"/>
    <cellStyle name="Normal 32 5 2 2" xfId="20959" xr:uid="{E7391AC2-EAE2-427C-93A2-1BEF87637B23}"/>
    <cellStyle name="Normal 32 5 3" xfId="15048" xr:uid="{1FEF0C21-C1BF-4D76-A49D-FBE291743F7F}"/>
    <cellStyle name="Normal 32 6" xfId="6179" xr:uid="{131C632D-69C5-49E2-89A0-661F2E3E8A7C}"/>
    <cellStyle name="Normal 32 6 2" xfId="18004" xr:uid="{F47C0111-7CD0-44B7-BD55-EC40F3BBA334}"/>
    <cellStyle name="Normal 32 7" xfId="12093" xr:uid="{58E4ECE6-9760-4417-8F38-D336D5BF2DAF}"/>
    <cellStyle name="Normal 33" xfId="379" xr:uid="{57BD682F-D4EF-4018-8D00-08659D8E0F3F}"/>
    <cellStyle name="Normal 33 2" xfId="750" xr:uid="{C7B4CC4B-4A84-4BE9-8D54-907FE3BA9930}"/>
    <cellStyle name="Normal 33 2 2" xfId="1491" xr:uid="{1D950482-6397-406C-9FD6-2EF2A9B62B56}"/>
    <cellStyle name="Normal 33 2 2 2" xfId="2970" xr:uid="{7482DD2E-CA81-4440-8E62-19F6AE514271}"/>
    <cellStyle name="Normal 33 2 2 2 2" xfId="5927" xr:uid="{1CD643D9-52EE-48DB-B866-156A2C7094E7}"/>
    <cellStyle name="Normal 33 2 2 2 2 2" xfId="11840" xr:uid="{EC91449E-CE94-4747-990C-BB40C35BBA3F}"/>
    <cellStyle name="Normal 33 2 2 2 2 2 2" xfId="23664" xr:uid="{451E69BC-BBA2-48AE-8870-6C05B833645C}"/>
    <cellStyle name="Normal 33 2 2 2 2 3" xfId="17753" xr:uid="{54743440-4B9B-49F4-87F3-F18E8A505766}"/>
    <cellStyle name="Normal 33 2 2 2 3" xfId="8884" xr:uid="{D7D52EA0-3CC4-4E14-A356-D748B1F5ADD4}"/>
    <cellStyle name="Normal 33 2 2 2 3 2" xfId="20709" xr:uid="{AF3A3B76-7950-4507-BA5A-F1688BD2B5CA}"/>
    <cellStyle name="Normal 33 2 2 2 4" xfId="14798" xr:uid="{66949C01-EAD2-4908-A390-4957BC26B6EE}"/>
    <cellStyle name="Normal 33 2 2 3" xfId="4450" xr:uid="{109EB61C-3346-487B-8BA3-8869DAF41208}"/>
    <cellStyle name="Normal 33 2 2 3 2" xfId="10363" xr:uid="{DD1FA74F-E8B8-432A-A579-698F9BB09C68}"/>
    <cellStyle name="Normal 33 2 2 3 2 2" xfId="22187" xr:uid="{EDD99FD9-582A-47C0-A830-B78AAFDBCFDA}"/>
    <cellStyle name="Normal 33 2 2 3 3" xfId="16276" xr:uid="{6BFDB3B1-2BF5-45A7-B05D-A6E456ECA622}"/>
    <cellStyle name="Normal 33 2 2 4" xfId="7407" xr:uid="{7B5BEDDD-4220-4515-A45D-67FA775D063C}"/>
    <cellStyle name="Normal 33 2 2 4 2" xfId="19232" xr:uid="{86E7EBBE-DCB8-4AC3-A6B2-AA9DBB9E0EBA}"/>
    <cellStyle name="Normal 33 2 2 5" xfId="13321" xr:uid="{941EC574-B2F1-4FC7-B019-76D02A54CCE9}"/>
    <cellStyle name="Normal 33 2 3" xfId="2231" xr:uid="{E0520767-5522-4940-A325-1E8128CC9381}"/>
    <cellStyle name="Normal 33 2 3 2" xfId="5188" xr:uid="{15C40175-D18A-4398-B17F-BE2EA8DD1D8F}"/>
    <cellStyle name="Normal 33 2 3 2 2" xfId="11101" xr:uid="{6B0C0017-674B-4239-8D40-D141AFE86276}"/>
    <cellStyle name="Normal 33 2 3 2 2 2" xfId="22925" xr:uid="{07165D3A-97A6-4E23-8FC9-92DD3F5BE69C}"/>
    <cellStyle name="Normal 33 2 3 2 3" xfId="17014" xr:uid="{6E4D5E0B-9D97-4001-BA23-1ED5245BA09B}"/>
    <cellStyle name="Normal 33 2 3 3" xfId="8145" xr:uid="{2BBF5C98-11B6-46B7-9C88-E5B784E4E3BE}"/>
    <cellStyle name="Normal 33 2 3 3 2" xfId="19970" xr:uid="{77FBB82A-EE4E-4DD5-A089-B0B26E1C35D0}"/>
    <cellStyle name="Normal 33 2 3 4" xfId="14059" xr:uid="{05970937-9CB4-4701-8491-8AB240C253E7}"/>
    <cellStyle name="Normal 33 2 4" xfId="3711" xr:uid="{B9395AA4-0792-4A7F-BE89-58BCE4BF7FCF}"/>
    <cellStyle name="Normal 33 2 4 2" xfId="9624" xr:uid="{526FC8F2-E38A-4BCB-98E4-037D93736E01}"/>
    <cellStyle name="Normal 33 2 4 2 2" xfId="21448" xr:uid="{E9FFAFEB-7ECF-437E-B884-F57D14775A3C}"/>
    <cellStyle name="Normal 33 2 4 3" xfId="15537" xr:uid="{2714D897-7E13-4BFC-B668-1C318E9F1958}"/>
    <cellStyle name="Normal 33 2 5" xfId="6668" xr:uid="{06F982A8-54D8-4FAB-8CED-CECB94B99CDD}"/>
    <cellStyle name="Normal 33 2 5 2" xfId="18493" xr:uid="{7D64B013-1F71-46ED-937F-E85ECE15ABFD}"/>
    <cellStyle name="Normal 33 2 6" xfId="12582" xr:uid="{9BB5E2B0-EFC7-4A2C-9BDB-A07AC0CC342C}"/>
    <cellStyle name="Normal 33 3" xfId="1123" xr:uid="{FD5BA0EC-0289-4514-94FD-8FE8340782ED}"/>
    <cellStyle name="Normal 33 3 2" xfId="2602" xr:uid="{C50A4F88-88E9-4A69-AA7B-BE7BC32502F6}"/>
    <cellStyle name="Normal 33 3 2 2" xfId="5559" xr:uid="{DFBC4368-FD5F-4F7C-B272-382E501EEB28}"/>
    <cellStyle name="Normal 33 3 2 2 2" xfId="11472" xr:uid="{92E95F1E-9B78-495D-8C9C-900DE6C7DD70}"/>
    <cellStyle name="Normal 33 3 2 2 2 2" xfId="23296" xr:uid="{A415E74C-9E2B-4137-8D0C-1B93DF3F7553}"/>
    <cellStyle name="Normal 33 3 2 2 3" xfId="17385" xr:uid="{EE71B99B-57C8-4624-9D68-A23144EB643E}"/>
    <cellStyle name="Normal 33 3 2 3" xfId="8516" xr:uid="{24CE996E-D522-4559-9013-7977F57261CC}"/>
    <cellStyle name="Normal 33 3 2 3 2" xfId="20341" xr:uid="{8AED7CC6-FFDD-4DEB-8FFA-E559382966A0}"/>
    <cellStyle name="Normal 33 3 2 4" xfId="14430" xr:uid="{DA21F02D-305D-439E-A3A5-8B9A96AA36F4}"/>
    <cellStyle name="Normal 33 3 3" xfId="4082" xr:uid="{DF4E4202-65AA-49E7-B383-22029F0AFF73}"/>
    <cellStyle name="Normal 33 3 3 2" xfId="9995" xr:uid="{31A503FE-D594-4A41-A019-C9759DFB8087}"/>
    <cellStyle name="Normal 33 3 3 2 2" xfId="21819" xr:uid="{F97CBD95-3E1F-4C1A-8A19-53746022857F}"/>
    <cellStyle name="Normal 33 3 3 3" xfId="15908" xr:uid="{BFF143CD-5884-4ADE-9941-D5825D3754EB}"/>
    <cellStyle name="Normal 33 3 4" xfId="7039" xr:uid="{D05C9618-D79D-4E95-AE72-698E4FB1AB20}"/>
    <cellStyle name="Normal 33 3 4 2" xfId="18864" xr:uid="{F3C3E31E-77FC-468E-9745-C1DEA6901B39}"/>
    <cellStyle name="Normal 33 3 5" xfId="12953" xr:uid="{FD8A14BE-1B14-4B0A-B7BD-9004D43E9174}"/>
    <cellStyle name="Normal 33 4" xfId="1863" xr:uid="{9FA09981-8AD5-423D-9828-4DAAAD662F17}"/>
    <cellStyle name="Normal 33 4 2" xfId="4820" xr:uid="{C6E981AE-F8C2-431C-9702-F7C3EC93D67F}"/>
    <cellStyle name="Normal 33 4 2 2" xfId="10733" xr:uid="{DAE14906-F5E3-4152-8775-6B984D8D473C}"/>
    <cellStyle name="Normal 33 4 2 2 2" xfId="22557" xr:uid="{823EA00A-F89C-4F84-A5F3-23C41C08C777}"/>
    <cellStyle name="Normal 33 4 2 3" xfId="16646" xr:uid="{2F00B14F-CC51-4713-B97B-71B26CE36DB3}"/>
    <cellStyle name="Normal 33 4 3" xfId="7777" xr:uid="{A0CFF86D-B057-486D-B8B7-997DD6E26C95}"/>
    <cellStyle name="Normal 33 4 3 2" xfId="19602" xr:uid="{A57825FE-4BC3-4E26-9667-84353A7B5AB4}"/>
    <cellStyle name="Normal 33 4 4" xfId="13691" xr:uid="{5E4C4728-2F02-4294-8624-DE0B89F3DAB1}"/>
    <cellStyle name="Normal 33 5" xfId="3343" xr:uid="{30350E42-A04D-430F-9AF6-862EC776ED1F}"/>
    <cellStyle name="Normal 33 5 2" xfId="9256" xr:uid="{32A43638-8951-49B0-A5DF-DC5547712383}"/>
    <cellStyle name="Normal 33 5 2 2" xfId="21080" xr:uid="{9010872A-3B62-4B87-8E53-85487ED96967}"/>
    <cellStyle name="Normal 33 5 3" xfId="15169" xr:uid="{C71DDC1C-3E78-490B-A501-27659306B6E1}"/>
    <cellStyle name="Normal 33 6" xfId="6300" xr:uid="{757B6E69-2AB1-442A-9CF1-A1724F364E5F}"/>
    <cellStyle name="Normal 33 6 2" xfId="18125" xr:uid="{AEE0287F-F2FD-4720-ACD9-6F38186F3614}"/>
    <cellStyle name="Normal 33 7" xfId="12214" xr:uid="{E8D7D2B3-51CC-4834-842C-98F1D902C88E}"/>
    <cellStyle name="Normal 34" xfId="380" xr:uid="{2A58723E-C6C1-4C09-9ECB-DAF1EEB33F30}"/>
    <cellStyle name="Normal 34 2" xfId="751" xr:uid="{A69B5F85-7A98-428A-A389-8A8E665D94B5}"/>
    <cellStyle name="Normal 34 2 2" xfId="1492" xr:uid="{E93CF965-7D34-498D-B42B-AD0FA334237D}"/>
    <cellStyle name="Normal 34 2 2 2" xfId="2971" xr:uid="{7136323D-BF76-4739-9A24-B6205B2CFF58}"/>
    <cellStyle name="Normal 34 2 2 2 2" xfId="5928" xr:uid="{E2D57160-6A21-40E2-BBFA-9A65478B18BC}"/>
    <cellStyle name="Normal 34 2 2 2 2 2" xfId="11841" xr:uid="{B31C2F9A-415A-4BC4-A8B0-02D4E7F7E7F0}"/>
    <cellStyle name="Normal 34 2 2 2 2 2 2" xfId="23665" xr:uid="{58F6EC30-8745-4FD9-BF96-68D40DDDF477}"/>
    <cellStyle name="Normal 34 2 2 2 2 3" xfId="17754" xr:uid="{A9DD93A0-2740-4EBD-B6FC-D18BF991CAAE}"/>
    <cellStyle name="Normal 34 2 2 2 3" xfId="8885" xr:uid="{D01ED552-6D4D-43DE-BFDD-CCDAE7A6B980}"/>
    <cellStyle name="Normal 34 2 2 2 3 2" xfId="20710" xr:uid="{6F5CD191-D01B-4E60-9606-971344D58C91}"/>
    <cellStyle name="Normal 34 2 2 2 4" xfId="14799" xr:uid="{C117C974-1CBD-44B5-98F9-2A690AA0E8A3}"/>
    <cellStyle name="Normal 34 2 2 3" xfId="4451" xr:uid="{8DC8E783-C6F0-49AA-B224-C77A0FCBE4A4}"/>
    <cellStyle name="Normal 34 2 2 3 2" xfId="10364" xr:uid="{E1E19751-E85F-40EE-A0CE-333F330905E2}"/>
    <cellStyle name="Normal 34 2 2 3 2 2" xfId="22188" xr:uid="{4119E9A9-A16D-470B-BF83-A966466A036E}"/>
    <cellStyle name="Normal 34 2 2 3 3" xfId="16277" xr:uid="{D0865574-F8D0-4387-816C-6220232A358D}"/>
    <cellStyle name="Normal 34 2 2 4" xfId="7408" xr:uid="{494F37A3-2601-455F-9853-391673217ABA}"/>
    <cellStyle name="Normal 34 2 2 4 2" xfId="19233" xr:uid="{3FC814A4-F9D1-427E-BE6F-285E1729CFAE}"/>
    <cellStyle name="Normal 34 2 2 5" xfId="13322" xr:uid="{867DABA8-4C8A-4547-9FBD-C2A95AC4106F}"/>
    <cellStyle name="Normal 34 2 3" xfId="2232" xr:uid="{AF504D23-501C-4AE4-99C6-744EBA703F67}"/>
    <cellStyle name="Normal 34 2 3 2" xfId="5189" xr:uid="{BB2B0E07-B159-44F6-8D3D-402A6FE8E565}"/>
    <cellStyle name="Normal 34 2 3 2 2" xfId="11102" xr:uid="{F5E21C7A-B3FA-424F-B8A1-58C9BA0D7977}"/>
    <cellStyle name="Normal 34 2 3 2 2 2" xfId="22926" xr:uid="{CADE72A5-4D74-4219-AE1F-6708CBC14A52}"/>
    <cellStyle name="Normal 34 2 3 2 3" xfId="17015" xr:uid="{90590AD6-7C7E-492D-B8E3-42F565F4B5D3}"/>
    <cellStyle name="Normal 34 2 3 3" xfId="8146" xr:uid="{DD78AC00-5792-493D-8AF0-73A468A3FB04}"/>
    <cellStyle name="Normal 34 2 3 3 2" xfId="19971" xr:uid="{16BF7ADE-42F0-426B-98C9-F7F833EA107F}"/>
    <cellStyle name="Normal 34 2 3 4" xfId="14060" xr:uid="{EF2EC382-A3C7-4461-9A09-516F09357202}"/>
    <cellStyle name="Normal 34 2 4" xfId="3712" xr:uid="{FC224A7D-9403-42C7-8F76-E434DC5C3C66}"/>
    <cellStyle name="Normal 34 2 4 2" xfId="9625" xr:uid="{041748BB-AE91-4F38-A152-5D4251F825C5}"/>
    <cellStyle name="Normal 34 2 4 2 2" xfId="21449" xr:uid="{66792226-6A2B-421A-B8EA-4B6E10496604}"/>
    <cellStyle name="Normal 34 2 4 3" xfId="15538" xr:uid="{1377347B-E175-4249-B320-4B35C4B76409}"/>
    <cellStyle name="Normal 34 2 5" xfId="6669" xr:uid="{88642792-D0F0-49A7-9FA4-6C0F05C89926}"/>
    <cellStyle name="Normal 34 2 5 2" xfId="18494" xr:uid="{5837E508-4DCF-4AD9-A4FE-52A438CD5278}"/>
    <cellStyle name="Normal 34 2 6" xfId="12583" xr:uid="{DE857BBE-E113-45F5-A94F-7E4CC7B14B54}"/>
    <cellStyle name="Normal 34 3" xfId="1124" xr:uid="{3F998342-6AD6-4039-BF80-656CE05CD72C}"/>
    <cellStyle name="Normal 34 3 2" xfId="2603" xr:uid="{CFB3155D-38A6-4B4E-8013-C02F9B045A1B}"/>
    <cellStyle name="Normal 34 3 2 2" xfId="5560" xr:uid="{0AC93F03-71AF-4137-8752-55D0F856447D}"/>
    <cellStyle name="Normal 34 3 2 2 2" xfId="11473" xr:uid="{E3EE9CE8-81A8-48E8-BF7B-811F5C733F40}"/>
    <cellStyle name="Normal 34 3 2 2 2 2" xfId="23297" xr:uid="{A65C1750-7EEA-492A-BAD5-A909D638524E}"/>
    <cellStyle name="Normal 34 3 2 2 3" xfId="17386" xr:uid="{A38C42F5-8EC4-4AA4-9B3D-E3AB462A0EB2}"/>
    <cellStyle name="Normal 34 3 2 3" xfId="8517" xr:uid="{2D2EA4C6-57D4-481A-BA54-B0B56B9DF94D}"/>
    <cellStyle name="Normal 34 3 2 3 2" xfId="20342" xr:uid="{B9E33256-30C9-43AA-B9DC-6E4CC21750EC}"/>
    <cellStyle name="Normal 34 3 2 4" xfId="14431" xr:uid="{258423C1-F647-48E8-A96F-06ECF7440FEC}"/>
    <cellStyle name="Normal 34 3 3" xfId="4083" xr:uid="{834D5996-84A1-49F0-B0F7-AAD730223BFE}"/>
    <cellStyle name="Normal 34 3 3 2" xfId="9996" xr:uid="{AD929712-A1A7-48BE-88CA-F7144D52FB34}"/>
    <cellStyle name="Normal 34 3 3 2 2" xfId="21820" xr:uid="{67852E4D-3B66-4666-B9F5-5F3696DC7A44}"/>
    <cellStyle name="Normal 34 3 3 3" xfId="15909" xr:uid="{AFAAAA26-D3C6-4F47-B8B1-D76BD34368F9}"/>
    <cellStyle name="Normal 34 3 4" xfId="7040" xr:uid="{BF8947A6-8D87-48B4-8576-4CB2FA5EE538}"/>
    <cellStyle name="Normal 34 3 4 2" xfId="18865" xr:uid="{669A1B9A-3BE4-48E3-A5F3-8D2F0BD0A8C8}"/>
    <cellStyle name="Normal 34 3 5" xfId="12954" xr:uid="{48C7C64C-0008-4B05-91A5-4F79ED41B572}"/>
    <cellStyle name="Normal 34 4" xfId="1864" xr:uid="{D98407C9-A082-429D-9C41-703B7BEBA1A7}"/>
    <cellStyle name="Normal 34 4 2" xfId="4821" xr:uid="{958C3FB9-7950-4DC7-BC34-A61AA1B691BB}"/>
    <cellStyle name="Normal 34 4 2 2" xfId="10734" xr:uid="{58B3018F-EF4E-4551-9205-325F49E9DD3E}"/>
    <cellStyle name="Normal 34 4 2 2 2" xfId="22558" xr:uid="{46666E98-7F5F-454F-B62D-2F49DAAFDA75}"/>
    <cellStyle name="Normal 34 4 2 3" xfId="16647" xr:uid="{6F719FD5-D61C-41F5-AC4F-E8939CF92152}"/>
    <cellStyle name="Normal 34 4 3" xfId="7778" xr:uid="{6E9ED9B7-CD96-4C81-94EB-AC3F4D088F61}"/>
    <cellStyle name="Normal 34 4 3 2" xfId="19603" xr:uid="{8AD881A7-61CF-4C9E-998C-2B9E3F7CFA0E}"/>
    <cellStyle name="Normal 34 4 4" xfId="13692" xr:uid="{543DD30F-DA51-4911-9BB9-5A3EA2EA5695}"/>
    <cellStyle name="Normal 34 5" xfId="3344" xr:uid="{4AEF2B6D-EF3F-472E-9903-DC5A1FF067F5}"/>
    <cellStyle name="Normal 34 5 2" xfId="9257" xr:uid="{0B2C497C-E296-4F76-BBB0-1679A23F0A39}"/>
    <cellStyle name="Normal 34 5 2 2" xfId="21081" xr:uid="{91F676A1-E25D-43CE-B4BE-840A33054222}"/>
    <cellStyle name="Normal 34 5 3" xfId="15170" xr:uid="{50B8D457-9F8A-479D-9EAC-87F790039C79}"/>
    <cellStyle name="Normal 34 6" xfId="6301" xr:uid="{F79080C6-7B4D-4126-BE6D-72CC280F0963}"/>
    <cellStyle name="Normal 34 6 2" xfId="18126" xr:uid="{CFFDF9BE-B71C-4C44-B59E-0A3EF23D3769}"/>
    <cellStyle name="Normal 34 7" xfId="12215" xr:uid="{5E983A73-A3C9-4A1D-9A13-4FD599CEE891}"/>
    <cellStyle name="Normal 35" xfId="381" xr:uid="{3A018651-13CE-462A-84F1-529785BE3A78}"/>
    <cellStyle name="Normal 35 2" xfId="752" xr:uid="{DDF43C99-0A71-4DBB-B386-FE3C2F10F45F}"/>
    <cellStyle name="Normal 35 2 2" xfId="1493" xr:uid="{46C1DD6F-596B-4A6E-851B-6F832EAF83BF}"/>
    <cellStyle name="Normal 35 2 2 2" xfId="2972" xr:uid="{1BBB0F1B-3F6F-4477-B2A9-90406C82AC2B}"/>
    <cellStyle name="Normal 35 2 2 2 2" xfId="5929" xr:uid="{2B12BD62-8F60-444A-81D5-1096091CAF90}"/>
    <cellStyle name="Normal 35 2 2 2 2 2" xfId="11842" xr:uid="{2B70678F-6DD7-4156-926D-2F0A997A10DE}"/>
    <cellStyle name="Normal 35 2 2 2 2 2 2" xfId="23666" xr:uid="{792D5798-9B9B-4C6B-873A-409C82317BC1}"/>
    <cellStyle name="Normal 35 2 2 2 2 3" xfId="17755" xr:uid="{14E73BE5-4E5F-4836-A354-2F339918A5AE}"/>
    <cellStyle name="Normal 35 2 2 2 3" xfId="8886" xr:uid="{F577D046-D6FA-4657-8832-E07EF33C7228}"/>
    <cellStyle name="Normal 35 2 2 2 3 2" xfId="20711" xr:uid="{E6164551-1AE9-4311-8790-9647EE5411ED}"/>
    <cellStyle name="Normal 35 2 2 2 4" xfId="14800" xr:uid="{27A0ACF2-95CE-4C69-8479-20C3FE29AEE2}"/>
    <cellStyle name="Normal 35 2 2 3" xfId="4452" xr:uid="{2B15CE79-8679-4F0B-B29E-865B5E6B6BB7}"/>
    <cellStyle name="Normal 35 2 2 3 2" xfId="10365" xr:uid="{4381059F-021C-4A2B-9E0D-FC58A905A0DA}"/>
    <cellStyle name="Normal 35 2 2 3 2 2" xfId="22189" xr:uid="{7B1B959D-781C-486A-B627-83776BF870D0}"/>
    <cellStyle name="Normal 35 2 2 3 3" xfId="16278" xr:uid="{5DC1713A-7883-4E6F-8F32-5E94C3A60DEB}"/>
    <cellStyle name="Normal 35 2 2 4" xfId="7409" xr:uid="{2730E8EA-BFE2-47F8-8B76-DE05E4BC01EF}"/>
    <cellStyle name="Normal 35 2 2 4 2" xfId="19234" xr:uid="{2C551859-7296-40E6-9609-0698FD1E94BD}"/>
    <cellStyle name="Normal 35 2 2 5" xfId="13323" xr:uid="{45D4D0A8-D080-476D-8581-F680BB7C8136}"/>
    <cellStyle name="Normal 35 2 3" xfId="2233" xr:uid="{268DC68A-1537-475F-903B-D06B5A50D20B}"/>
    <cellStyle name="Normal 35 2 3 2" xfId="5190" xr:uid="{9F8C1A09-2C04-4216-B733-C5CE833927BA}"/>
    <cellStyle name="Normal 35 2 3 2 2" xfId="11103" xr:uid="{A27F6BAC-06C6-4B9E-9F75-C008D1354FAB}"/>
    <cellStyle name="Normal 35 2 3 2 2 2" xfId="22927" xr:uid="{A7A6E6FB-17E6-4604-81F2-7ECBF34D440F}"/>
    <cellStyle name="Normal 35 2 3 2 3" xfId="17016" xr:uid="{1AB41B49-29F3-4301-BF23-55B13534BA92}"/>
    <cellStyle name="Normal 35 2 3 3" xfId="8147" xr:uid="{9D02D5F4-27B0-40CD-AC36-571B67A60D75}"/>
    <cellStyle name="Normal 35 2 3 3 2" xfId="19972" xr:uid="{B5E789ED-3965-40C2-A7AD-AC0F4B7B6DFF}"/>
    <cellStyle name="Normal 35 2 3 4" xfId="14061" xr:uid="{097B2B57-1E0B-4D9C-BF0A-CED798182021}"/>
    <cellStyle name="Normal 35 2 4" xfId="3713" xr:uid="{3FAC8D41-BBDB-4CFF-BE59-53A344495371}"/>
    <cellStyle name="Normal 35 2 4 2" xfId="9626" xr:uid="{38E6492C-5300-4F7B-9207-A385FA9F7EEE}"/>
    <cellStyle name="Normal 35 2 4 2 2" xfId="21450" xr:uid="{751B7D0E-780D-4789-85A4-FA27BAB16924}"/>
    <cellStyle name="Normal 35 2 4 3" xfId="15539" xr:uid="{F44C3BD4-2865-40CF-85B5-060658DEF055}"/>
    <cellStyle name="Normal 35 2 5" xfId="6670" xr:uid="{60E14CB0-E7F8-493C-A459-195D05F432AC}"/>
    <cellStyle name="Normal 35 2 5 2" xfId="18495" xr:uid="{5AA9AA9A-567D-46FD-AF15-D091A3244ABA}"/>
    <cellStyle name="Normal 35 2 6" xfId="12584" xr:uid="{656B06A1-5069-4FC9-A857-12C55AEE05A1}"/>
    <cellStyle name="Normal 35 3" xfId="1125" xr:uid="{44E95492-E713-496A-9DC9-D78AEE1CD1A1}"/>
    <cellStyle name="Normal 35 3 2" xfId="2604" xr:uid="{3A9CF7B4-635C-4810-8B1E-21675264630D}"/>
    <cellStyle name="Normal 35 3 2 2" xfId="5561" xr:uid="{F1018978-C7FF-4EA4-8370-57D26F082711}"/>
    <cellStyle name="Normal 35 3 2 2 2" xfId="11474" xr:uid="{850FC334-C1D4-4A4C-827E-96BB57828B3C}"/>
    <cellStyle name="Normal 35 3 2 2 2 2" xfId="23298" xr:uid="{4FFB3C58-8807-4A16-B878-24DD79C09472}"/>
    <cellStyle name="Normal 35 3 2 2 3" xfId="17387" xr:uid="{6A79AA37-F138-4704-9807-93D0E03C55BC}"/>
    <cellStyle name="Normal 35 3 2 3" xfId="8518" xr:uid="{BF92F790-E227-4778-9B85-4323938D289B}"/>
    <cellStyle name="Normal 35 3 2 3 2" xfId="20343" xr:uid="{25F65363-B878-4F65-8AA8-588F37819CE1}"/>
    <cellStyle name="Normal 35 3 2 4" xfId="14432" xr:uid="{63AD6BCE-468B-4495-B3D2-FF48DB42F260}"/>
    <cellStyle name="Normal 35 3 3" xfId="4084" xr:uid="{4CA88CB0-DD5F-4A26-854B-A0F08CDCFC30}"/>
    <cellStyle name="Normal 35 3 3 2" xfId="9997" xr:uid="{FD493FCF-148E-4459-878C-347B57440C77}"/>
    <cellStyle name="Normal 35 3 3 2 2" xfId="21821" xr:uid="{AFA0A041-8851-43A2-8712-AD04DE441CEA}"/>
    <cellStyle name="Normal 35 3 3 3" xfId="15910" xr:uid="{BEF9288D-164B-494E-948B-3BFBF7DEB9F2}"/>
    <cellStyle name="Normal 35 3 4" xfId="7041" xr:uid="{295F37BC-C16A-4EE5-BD0A-C50CF1EA5810}"/>
    <cellStyle name="Normal 35 3 4 2" xfId="18866" xr:uid="{28D10BD4-1C8A-43FE-8027-A407CF7464D1}"/>
    <cellStyle name="Normal 35 3 5" xfId="12955" xr:uid="{35F0BA66-EE78-48B2-85D4-EDCF36D86489}"/>
    <cellStyle name="Normal 35 4" xfId="1865" xr:uid="{4D418BAC-054A-484D-BC73-727D8239996C}"/>
    <cellStyle name="Normal 35 4 2" xfId="4822" xr:uid="{D4A242BB-DF93-4E06-9DF9-C314ABF8D5F3}"/>
    <cellStyle name="Normal 35 4 2 2" xfId="10735" xr:uid="{A9BA54BD-52CE-43AC-B73E-9AB3E748F4CF}"/>
    <cellStyle name="Normal 35 4 2 2 2" xfId="22559" xr:uid="{9400F924-F42D-4000-993D-64B0F96C00D1}"/>
    <cellStyle name="Normal 35 4 2 3" xfId="16648" xr:uid="{06C81861-14B7-48AB-B435-B5DC945109B8}"/>
    <cellStyle name="Normal 35 4 3" xfId="7779" xr:uid="{EA7CE0D0-7746-49DE-8D30-ACACC25B6353}"/>
    <cellStyle name="Normal 35 4 3 2" xfId="19604" xr:uid="{C63B952D-DEAA-49F7-92B3-6D7BEBFD066C}"/>
    <cellStyle name="Normal 35 4 4" xfId="13693" xr:uid="{B2B7E39D-D056-4298-B373-928F92C5A534}"/>
    <cellStyle name="Normal 35 5" xfId="3345" xr:uid="{39651D92-7EC2-4080-AB3A-86932915CB73}"/>
    <cellStyle name="Normal 35 5 2" xfId="9258" xr:uid="{27A9265A-BF5E-4617-B691-49EEE3271D9F}"/>
    <cellStyle name="Normal 35 5 2 2" xfId="21082" xr:uid="{F492C4B0-25B9-45C6-A532-BA68DD7F8998}"/>
    <cellStyle name="Normal 35 5 3" xfId="15171" xr:uid="{9AC86A82-A2FA-4E91-ACD3-9CEE84F09C8A}"/>
    <cellStyle name="Normal 35 6" xfId="6302" xr:uid="{661358F5-38B4-4B60-893B-2F8981A25110}"/>
    <cellStyle name="Normal 35 6 2" xfId="18127" xr:uid="{A65025B4-0AE7-44EC-8200-BF1A38089655}"/>
    <cellStyle name="Normal 35 7" xfId="12216" xr:uid="{51DAF922-80FD-428C-9847-968B93E410B1}"/>
    <cellStyle name="Normal 36" xfId="382" xr:uid="{215656C9-C2BA-4C0A-AFC4-6E6C5CAE8DD9}"/>
    <cellStyle name="Normal 36 2" xfId="753" xr:uid="{A3BE07FA-EE64-4421-9ACA-D558FFD898EA}"/>
    <cellStyle name="Normal 36 2 2" xfId="1494" xr:uid="{5847E779-4C4C-45CC-8D07-DECD2BC5962F}"/>
    <cellStyle name="Normal 36 2 2 2" xfId="2973" xr:uid="{06E94B43-F480-4F39-AC51-BD8AEE99C66D}"/>
    <cellStyle name="Normal 36 2 2 2 2" xfId="5930" xr:uid="{4BA35813-9460-452F-BD0A-A64F574B49AF}"/>
    <cellStyle name="Normal 36 2 2 2 2 2" xfId="11843" xr:uid="{2C1EA1DA-F74B-4674-801A-BFECF13E8DFE}"/>
    <cellStyle name="Normal 36 2 2 2 2 2 2" xfId="23667" xr:uid="{3980BE86-6344-4BCF-A443-6C90F523B234}"/>
    <cellStyle name="Normal 36 2 2 2 2 3" xfId="17756" xr:uid="{B8AE787D-1B8B-4437-89E4-3BE82ADE4D0A}"/>
    <cellStyle name="Normal 36 2 2 2 3" xfId="8887" xr:uid="{6B443B07-AF44-4C54-A71B-FC98012FB158}"/>
    <cellStyle name="Normal 36 2 2 2 3 2" xfId="20712" xr:uid="{434464D4-8D9C-4444-BB4A-4AD06FAF293A}"/>
    <cellStyle name="Normal 36 2 2 2 4" xfId="14801" xr:uid="{1E697BC8-6A21-4177-892B-BBF8F386A2C8}"/>
    <cellStyle name="Normal 36 2 2 3" xfId="4453" xr:uid="{1BC8AD04-6FF2-462B-AE67-B84A98782588}"/>
    <cellStyle name="Normal 36 2 2 3 2" xfId="10366" xr:uid="{29F439B1-FF20-47D0-829E-1DCC8C44F351}"/>
    <cellStyle name="Normal 36 2 2 3 2 2" xfId="22190" xr:uid="{06C6B925-5F2B-43E0-BAB1-D33F685A465D}"/>
    <cellStyle name="Normal 36 2 2 3 3" xfId="16279" xr:uid="{BA99EE88-9E51-40C2-AAE2-4EE699CF9E17}"/>
    <cellStyle name="Normal 36 2 2 4" xfId="7410" xr:uid="{FD99E3E9-DE20-44FB-AE15-2E7F7FE0CBC9}"/>
    <cellStyle name="Normal 36 2 2 4 2" xfId="19235" xr:uid="{2D693BD1-9F70-4959-BBFE-CEEE32736F12}"/>
    <cellStyle name="Normal 36 2 2 5" xfId="13324" xr:uid="{465BF00A-BD88-4181-B747-0B6B406FB0A1}"/>
    <cellStyle name="Normal 36 2 3" xfId="2234" xr:uid="{ED29DDFB-B4E2-41F0-B977-A685880A7F01}"/>
    <cellStyle name="Normal 36 2 3 2" xfId="5191" xr:uid="{0AF2AB25-B5C9-46EF-A5CD-B5C2C06582D3}"/>
    <cellStyle name="Normal 36 2 3 2 2" xfId="11104" xr:uid="{97E28F08-CC1B-4ABD-8C44-F26EA63F3C2C}"/>
    <cellStyle name="Normal 36 2 3 2 2 2" xfId="22928" xr:uid="{DB24158D-AD4C-44B8-8CD9-7A6384B43D62}"/>
    <cellStyle name="Normal 36 2 3 2 3" xfId="17017" xr:uid="{488E9A89-A848-4F1A-A304-F9A8266DB457}"/>
    <cellStyle name="Normal 36 2 3 3" xfId="8148" xr:uid="{F6C04604-1176-41BE-9BC7-1234826A35F0}"/>
    <cellStyle name="Normal 36 2 3 3 2" xfId="19973" xr:uid="{48611A47-2901-4EC7-A7B3-1586FFBA65B1}"/>
    <cellStyle name="Normal 36 2 3 4" xfId="14062" xr:uid="{2BCB7545-6C11-48B3-BAEF-524A2AED460F}"/>
    <cellStyle name="Normal 36 2 4" xfId="3714" xr:uid="{5B4A94F4-A019-406D-8215-8667E5474685}"/>
    <cellStyle name="Normal 36 2 4 2" xfId="9627" xr:uid="{034098AB-6E5E-4388-83D6-E1C6D2D509FC}"/>
    <cellStyle name="Normal 36 2 4 2 2" xfId="21451" xr:uid="{3896E7F0-91EE-4448-BA97-8DA185B88186}"/>
    <cellStyle name="Normal 36 2 4 3" xfId="15540" xr:uid="{A1A8CA69-72CD-4521-BDBC-16B9D08AE6CB}"/>
    <cellStyle name="Normal 36 2 5" xfId="6671" xr:uid="{CE687BA2-88EE-4CCF-8D1C-4B4915B1E451}"/>
    <cellStyle name="Normal 36 2 5 2" xfId="18496" xr:uid="{C9DAFF55-AAB4-4F21-8315-6ED1F77C33FD}"/>
    <cellStyle name="Normal 36 2 6" xfId="12585" xr:uid="{367A190A-A9AD-4335-8D2F-31539CFC78AE}"/>
    <cellStyle name="Normal 36 3" xfId="1126" xr:uid="{8944E01D-1E7A-4B8F-8820-FDB6B14FEC50}"/>
    <cellStyle name="Normal 36 3 2" xfId="2605" xr:uid="{848B5D66-90CA-4E8E-9C8B-48BFFB2DF072}"/>
    <cellStyle name="Normal 36 3 2 2" xfId="5562" xr:uid="{A1729F14-DE36-4A94-AD42-7B008F7D4EB9}"/>
    <cellStyle name="Normal 36 3 2 2 2" xfId="11475" xr:uid="{ECF25F28-375C-43D0-8B38-2A7BB86BE532}"/>
    <cellStyle name="Normal 36 3 2 2 2 2" xfId="23299" xr:uid="{C798CB76-A467-477A-B9B1-046F5B55FE14}"/>
    <cellStyle name="Normal 36 3 2 2 3" xfId="17388" xr:uid="{F9215409-B163-438A-8783-08E84FDA1FC3}"/>
    <cellStyle name="Normal 36 3 2 3" xfId="8519" xr:uid="{5FEAA90B-3A22-4699-AD2F-546712D9D76D}"/>
    <cellStyle name="Normal 36 3 2 3 2" xfId="20344" xr:uid="{62798AE7-FCA2-4CC6-AEB5-6D01C11CB7A1}"/>
    <cellStyle name="Normal 36 3 2 4" xfId="14433" xr:uid="{3D249365-E715-40C5-8269-FAB2722300A9}"/>
    <cellStyle name="Normal 36 3 3" xfId="4085" xr:uid="{E800F44D-5B29-4BD4-802D-C307815CA0C7}"/>
    <cellStyle name="Normal 36 3 3 2" xfId="9998" xr:uid="{049B71C4-B480-4D8F-90A3-FB33801A7D1B}"/>
    <cellStyle name="Normal 36 3 3 2 2" xfId="21822" xr:uid="{3DE717E4-D570-490B-912F-566F67997295}"/>
    <cellStyle name="Normal 36 3 3 3" xfId="15911" xr:uid="{5EDFD8F9-1866-4331-9F9C-5221973BCE11}"/>
    <cellStyle name="Normal 36 3 4" xfId="7042" xr:uid="{034D7239-BB8C-4F64-AD2A-FF60647BAB0B}"/>
    <cellStyle name="Normal 36 3 4 2" xfId="18867" xr:uid="{1043BC27-DE66-4459-A6E0-6F7D2549885D}"/>
    <cellStyle name="Normal 36 3 5" xfId="12956" xr:uid="{60A22930-E956-427B-BEDA-61BF3901886E}"/>
    <cellStyle name="Normal 36 4" xfId="1866" xr:uid="{3D03036B-9E56-4B52-AA4D-1865E2B8CA8B}"/>
    <cellStyle name="Normal 36 4 2" xfId="4823" xr:uid="{E64CB7C6-1AB3-42ED-95D4-312EF44BB13B}"/>
    <cellStyle name="Normal 36 4 2 2" xfId="10736" xr:uid="{8BC3B321-D786-4DCF-8881-2B6334134C06}"/>
    <cellStyle name="Normal 36 4 2 2 2" xfId="22560" xr:uid="{A36FC644-67B9-4340-A2B2-E42E75629566}"/>
    <cellStyle name="Normal 36 4 2 3" xfId="16649" xr:uid="{0934A2AF-4D35-4AD2-AFDF-39CBFD2254A0}"/>
    <cellStyle name="Normal 36 4 3" xfId="7780" xr:uid="{5B1879AD-A9CB-48CF-8499-3A2C541FDC55}"/>
    <cellStyle name="Normal 36 4 3 2" xfId="19605" xr:uid="{F8BA2F37-10E5-4760-B170-3988127EFC72}"/>
    <cellStyle name="Normal 36 4 4" xfId="13694" xr:uid="{96F4410F-9F2E-47E9-B3AD-F30A147C7866}"/>
    <cellStyle name="Normal 36 5" xfId="3346" xr:uid="{828597AF-E74D-4535-980D-397DCC781411}"/>
    <cellStyle name="Normal 36 5 2" xfId="9259" xr:uid="{61D98913-DFF9-4B75-BF21-5B72A3962339}"/>
    <cellStyle name="Normal 36 5 2 2" xfId="21083" xr:uid="{D40287DD-D19D-40BA-99AE-4BBD08F6EFD8}"/>
    <cellStyle name="Normal 36 5 3" xfId="15172" xr:uid="{7076445E-8625-4180-89B3-51DF1245D31F}"/>
    <cellStyle name="Normal 36 6" xfId="6303" xr:uid="{AB25BA38-9A3A-4456-8040-346BB4F1BBE7}"/>
    <cellStyle name="Normal 36 6 2" xfId="18128" xr:uid="{5C4FDCF9-DA02-4F4B-972E-FA78F29D048D}"/>
    <cellStyle name="Normal 36 7" xfId="12217" xr:uid="{A88FA70E-2415-4CEF-A7D1-A64F7BF7203E}"/>
    <cellStyle name="Normal 37" xfId="383" xr:uid="{F92C5475-30A4-4410-B252-B148ED8A805C}"/>
    <cellStyle name="Normal 37 2" xfId="1127" xr:uid="{A873C5EF-D492-4346-9741-7358D05C28CA}"/>
    <cellStyle name="Normal 37 2 2" xfId="2606" xr:uid="{0D974A48-61B6-4E41-B3E2-571E4F7F592D}"/>
    <cellStyle name="Normal 37 2 2 2" xfId="5563" xr:uid="{056EE41A-50FD-439F-9985-F599F372CF31}"/>
    <cellStyle name="Normal 37 2 2 2 2" xfId="11476" xr:uid="{09CC364E-2DBD-40BD-951B-0914050B8FF2}"/>
    <cellStyle name="Normal 37 2 2 2 2 2" xfId="23300" xr:uid="{AB52A003-B51F-45BE-9647-0462A1BB8E5A}"/>
    <cellStyle name="Normal 37 2 2 2 3" xfId="17389" xr:uid="{E8009F5D-BF4F-4C1A-9116-EAD03CE5E6D0}"/>
    <cellStyle name="Normal 37 2 2 3" xfId="8520" xr:uid="{9448A8B3-4711-4BEA-ABC7-DC81307824A5}"/>
    <cellStyle name="Normal 37 2 2 3 2" xfId="20345" xr:uid="{159594AD-4A80-48DC-BFDC-4180165D8035}"/>
    <cellStyle name="Normal 37 2 2 4" xfId="14434" xr:uid="{D5DFD788-0EE1-4175-9158-50034A037CAE}"/>
    <cellStyle name="Normal 37 2 3" xfId="4086" xr:uid="{E563E148-8CAA-4826-9A2E-20CB0BB44D0F}"/>
    <cellStyle name="Normal 37 2 3 2" xfId="9999" xr:uid="{773496A0-AA2B-4826-996F-15E85556F147}"/>
    <cellStyle name="Normal 37 2 3 2 2" xfId="21823" xr:uid="{2CC022F0-752D-4663-9ABB-28E6FD839BF0}"/>
    <cellStyle name="Normal 37 2 3 3" xfId="15912" xr:uid="{1A9E367C-EBF2-4883-98AD-CDA6F072213B}"/>
    <cellStyle name="Normal 37 2 4" xfId="7043" xr:uid="{DE4A9B70-774C-4A86-A341-CD0850236361}"/>
    <cellStyle name="Normal 37 2 4 2" xfId="18868" xr:uid="{325E976D-C830-4403-BF5E-67C10433C23B}"/>
    <cellStyle name="Normal 37 2 5" xfId="12957" xr:uid="{5B482A20-FE07-45F5-8F44-4452B3F402EF}"/>
    <cellStyle name="Normal 37 3" xfId="1867" xr:uid="{109639A1-8304-454C-A96E-EBD2CCE5FA44}"/>
    <cellStyle name="Normal 37 3 2" xfId="4824" xr:uid="{919A7CC3-1CC8-43D1-883E-B8D6A4FEF95E}"/>
    <cellStyle name="Normal 37 3 2 2" xfId="10737" xr:uid="{E33A9123-57AE-4A25-8797-70D071E965AD}"/>
    <cellStyle name="Normal 37 3 2 2 2" xfId="22561" xr:uid="{DCADE4AD-718A-4DA9-A253-CD708465E6D4}"/>
    <cellStyle name="Normal 37 3 2 3" xfId="16650" xr:uid="{8CFA95A2-03C3-4BCA-B9B8-4402EA9F6A76}"/>
    <cellStyle name="Normal 37 3 3" xfId="7781" xr:uid="{62DE5BC1-0297-452A-AC4F-75414AAE6594}"/>
    <cellStyle name="Normal 37 3 3 2" xfId="19606" xr:uid="{08443765-3537-4AE4-9CB8-0B00464F4A1B}"/>
    <cellStyle name="Normal 37 3 4" xfId="13695" xr:uid="{A88E32C3-CD11-41BA-8C96-27B1784395DF}"/>
    <cellStyle name="Normal 37 4" xfId="3347" xr:uid="{0F38C91A-D8A8-4597-98CA-8DA03B58A66A}"/>
    <cellStyle name="Normal 37 4 2" xfId="9260" xr:uid="{99E54AB3-5281-4709-A3E6-9AB297F0FC9E}"/>
    <cellStyle name="Normal 37 4 2 2" xfId="21084" xr:uid="{389CDB9F-1B15-4EDA-BC27-BFE52034A0C8}"/>
    <cellStyle name="Normal 37 4 3" xfId="15173" xr:uid="{1E18CCE1-62FC-45C0-B831-2A530FE67874}"/>
    <cellStyle name="Normal 37 5" xfId="6304" xr:uid="{621A6C56-01DB-440D-8428-503A2B503318}"/>
    <cellStyle name="Normal 37 5 2" xfId="18129" xr:uid="{C0A81163-C527-498C-945D-1C2DE73F320B}"/>
    <cellStyle name="Normal 37 6" xfId="12218" xr:uid="{174E24A9-9E71-49FC-A5AD-4B6DF897E3EC}"/>
    <cellStyle name="Normal 38" xfId="385" xr:uid="{64374FB7-D6FF-4436-A726-38E49F6484A8}"/>
    <cellStyle name="Normal 39" xfId="754" xr:uid="{D10D9612-FCD7-4921-8215-519434E7E853}"/>
    <cellStyle name="Normal 39 2" xfId="1495" xr:uid="{DF06AB1A-C29A-44B2-AE3B-EC4223DE3718}"/>
    <cellStyle name="Normal 39 2 2" xfId="2974" xr:uid="{FE656608-D72C-4436-8828-5FACC90478FA}"/>
    <cellStyle name="Normal 39 2 2 2" xfId="5931" xr:uid="{F1C938D0-3211-470F-99E0-63F9DB08FF5A}"/>
    <cellStyle name="Normal 39 2 2 2 2" xfId="11844" xr:uid="{68DE6F39-5980-4F6F-A19B-0F520E3C63CD}"/>
    <cellStyle name="Normal 39 2 2 2 2 2" xfId="23668" xr:uid="{FABFA137-E073-43DE-AB97-B605C6814630}"/>
    <cellStyle name="Normal 39 2 2 2 3" xfId="17757" xr:uid="{AF3E045A-4C6C-4C01-9D01-E034CEA8D7B7}"/>
    <cellStyle name="Normal 39 2 2 3" xfId="8888" xr:uid="{09CB1121-ED77-40AD-B425-2860D7CD9D2E}"/>
    <cellStyle name="Normal 39 2 2 3 2" xfId="20713" xr:uid="{1A695D1E-E937-4D73-A55D-7E5C00C22D6B}"/>
    <cellStyle name="Normal 39 2 2 4" xfId="14802" xr:uid="{BC2DD28B-274B-4B3B-8E09-8B1F047F1838}"/>
    <cellStyle name="Normal 39 2 3" xfId="4454" xr:uid="{FF44D313-F9FA-46AB-97AD-E5981C403CB2}"/>
    <cellStyle name="Normal 39 2 3 2" xfId="10367" xr:uid="{708DB5F7-9D49-4415-8ED6-DCE8386A7DD9}"/>
    <cellStyle name="Normal 39 2 3 2 2" xfId="22191" xr:uid="{2381036D-2812-4069-A3C1-4DE61CE1A4D9}"/>
    <cellStyle name="Normal 39 2 3 3" xfId="16280" xr:uid="{E4748FC2-7EF8-41A3-A889-B1A9DB558C85}"/>
    <cellStyle name="Normal 39 2 4" xfId="7411" xr:uid="{42523655-CE26-40C7-967A-891323DB04F2}"/>
    <cellStyle name="Normal 39 2 4 2" xfId="19236" xr:uid="{719BEFAF-D6D7-40F3-8597-3ECF90C4E7F6}"/>
    <cellStyle name="Normal 39 2 5" xfId="13325" xr:uid="{518E07BD-AF06-49DC-BBED-9775E7A118D3}"/>
    <cellStyle name="Normal 39 3" xfId="2235" xr:uid="{9FEC5C79-8FBD-4C42-94A1-9E0576E09B50}"/>
    <cellStyle name="Normal 39 3 2" xfId="5192" xr:uid="{41CB1FE8-C806-4DDA-BC69-B92178D64725}"/>
    <cellStyle name="Normal 39 3 2 2" xfId="11105" xr:uid="{4BF53B84-AB85-4A9F-ACB0-7FAD7DC92243}"/>
    <cellStyle name="Normal 39 3 2 2 2" xfId="22929" xr:uid="{68CD9FBD-2C07-4735-AD90-9E0B86D60D21}"/>
    <cellStyle name="Normal 39 3 2 3" xfId="17018" xr:uid="{288E2DC5-121A-4C63-AB31-42B85395DF47}"/>
    <cellStyle name="Normal 39 3 3" xfId="8149" xr:uid="{AD3359F8-CC09-409F-A871-D79C5B7508F4}"/>
    <cellStyle name="Normal 39 3 3 2" xfId="19974" xr:uid="{F8AD5B7C-8821-41DD-AF13-31AF2BEF8555}"/>
    <cellStyle name="Normal 39 3 4" xfId="14063" xr:uid="{C8FF1955-AE73-4F39-ADBB-88FD8B0ED961}"/>
    <cellStyle name="Normal 39 4" xfId="3715" xr:uid="{A0CEF38F-D526-4256-8B86-61EEBE651F35}"/>
    <cellStyle name="Normal 39 4 2" xfId="9628" xr:uid="{39F3AE32-B976-42D6-BAD6-487C91E0077A}"/>
    <cellStyle name="Normal 39 4 2 2" xfId="21452" xr:uid="{CE8524BC-2EB6-417C-A52C-1A7608F1106D}"/>
    <cellStyle name="Normal 39 4 3" xfId="15541" xr:uid="{0597D594-88F3-447F-B26A-371801E6082A}"/>
    <cellStyle name="Normal 39 5" xfId="6672" xr:uid="{412D90B3-5D7D-4AB9-A01B-325701DEAC8F}"/>
    <cellStyle name="Normal 39 5 2" xfId="18497" xr:uid="{CE0B78D2-A23F-4BF3-B3C4-26B021CCBCF9}"/>
    <cellStyle name="Normal 39 6" xfId="12586" xr:uid="{6D9A04D1-D903-48E9-A56A-EED771BF0048}"/>
    <cellStyle name="Normal 4" xfId="5" xr:uid="{3326DB2A-BA42-41B9-BBE3-A54CD03E4EC2}"/>
    <cellStyle name="Normal 4 10" xfId="2983" xr:uid="{9B10143A-AA50-4047-9356-D748BD5B9A2E}"/>
    <cellStyle name="Normal 4 10 2" xfId="8896" xr:uid="{F4FF687B-ECF8-4E21-81A8-DF0478272EBD}"/>
    <cellStyle name="Normal 4 10 2 2" xfId="20720" xr:uid="{5132A0ED-50BE-4A45-B3CA-572AF8A755D9}"/>
    <cellStyle name="Normal 4 10 3" xfId="14809" xr:uid="{6B73946B-1FD1-4905-B5A2-B7CB1A8A095B}"/>
    <cellStyle name="Normal 4 11" xfId="5940" xr:uid="{C8D59256-3A84-4804-B2AB-498A91DB5D14}"/>
    <cellStyle name="Normal 4 11 2" xfId="17765" xr:uid="{2D9903E2-A037-402A-95FC-9063462A7439}"/>
    <cellStyle name="Normal 4 12" xfId="11854" xr:uid="{1EE28CAA-69C5-4A35-BB4A-DEACC98142BA}"/>
    <cellStyle name="Normal 4 2" xfId="14" xr:uid="{B08880A4-B085-455C-94B9-F5042AECEC3E}"/>
    <cellStyle name="Normal 4 2 10" xfId="5947" xr:uid="{6FD58ACB-F583-4828-AA83-B3351E49AFC8}"/>
    <cellStyle name="Normal 4 2 10 2" xfId="17772" xr:uid="{0E7ACACF-C472-41D2-808A-E337E80EAD5C}"/>
    <cellStyle name="Normal 4 2 11" xfId="11861" xr:uid="{7F62795F-3266-4AED-AE4A-2CED63661A2C}"/>
    <cellStyle name="Normal 4 2 2" xfId="45" xr:uid="{C39F5F63-EAA9-436D-B31F-69788E1FA3BE}"/>
    <cellStyle name="Normal 4 2 2 10" xfId="11889" xr:uid="{FBB20AC1-14E2-40E2-B81A-591971DB1B1A}"/>
    <cellStyle name="Normal 4 2 2 2" xfId="107" xr:uid="{2BB2021E-6545-4D12-8E62-E5DE81ABF9FF}"/>
    <cellStyle name="Normal 4 2 2 2 2" xfId="232" xr:uid="{D09DFFA5-96F7-4929-97BA-613703888ACC}"/>
    <cellStyle name="Normal 4 2 2 2 2 2" xfId="604" xr:uid="{C72DA314-58C4-4F32-8F08-4D314759ACE2}"/>
    <cellStyle name="Normal 4 2 2 2 2 2 2" xfId="1346" xr:uid="{5E4AC008-FA79-497D-B654-70FBAAB5C500}"/>
    <cellStyle name="Normal 4 2 2 2 2 2 2 2" xfId="2825" xr:uid="{4B9CEDCA-91ED-4E04-A927-2EA50B79DBD8}"/>
    <cellStyle name="Normal 4 2 2 2 2 2 2 2 2" xfId="5782" xr:uid="{D03E273B-D5C8-47A0-9CCA-E788E7169EF4}"/>
    <cellStyle name="Normal 4 2 2 2 2 2 2 2 2 2" xfId="11695" xr:uid="{FBEE0BE4-C22E-48D4-95FB-580062492AFC}"/>
    <cellStyle name="Normal 4 2 2 2 2 2 2 2 2 2 2" xfId="23519" xr:uid="{F3B7E17B-18FD-4AA1-AAE7-C938EAC4C3E5}"/>
    <cellStyle name="Normal 4 2 2 2 2 2 2 2 2 3" xfId="17608" xr:uid="{BBE4A0C3-E36D-4396-83F2-295D37E8B89A}"/>
    <cellStyle name="Normal 4 2 2 2 2 2 2 2 3" xfId="8739" xr:uid="{5B2A6242-5437-4C5B-AF41-C17F03799242}"/>
    <cellStyle name="Normal 4 2 2 2 2 2 2 2 3 2" xfId="20564" xr:uid="{C089AECA-00B5-4462-A10F-821813C065F0}"/>
    <cellStyle name="Normal 4 2 2 2 2 2 2 2 4" xfId="14653" xr:uid="{8F5DB41C-D395-45AB-92F7-DBA0D3BBE440}"/>
    <cellStyle name="Normal 4 2 2 2 2 2 2 3" xfId="4305" xr:uid="{D0EDD1CB-384B-4B6C-A0E6-DFFC2D169039}"/>
    <cellStyle name="Normal 4 2 2 2 2 2 2 3 2" xfId="10218" xr:uid="{378941AF-9303-4430-9963-5D233A9FABE1}"/>
    <cellStyle name="Normal 4 2 2 2 2 2 2 3 2 2" xfId="22042" xr:uid="{E8E884DB-0EE2-4F8D-8A19-9424BBE8FB96}"/>
    <cellStyle name="Normal 4 2 2 2 2 2 2 3 3" xfId="16131" xr:uid="{A137FF48-B1D7-44E6-BC61-849E7EEE3FBD}"/>
    <cellStyle name="Normal 4 2 2 2 2 2 2 4" xfId="7262" xr:uid="{2A0CF84A-0697-4A47-BFA4-65ED2103B9FE}"/>
    <cellStyle name="Normal 4 2 2 2 2 2 2 4 2" xfId="19087" xr:uid="{AF9EED94-3454-442F-B142-9E16C3DDB7AC}"/>
    <cellStyle name="Normal 4 2 2 2 2 2 2 5" xfId="13176" xr:uid="{735E81DA-4FBB-4D91-9100-1597E3B30B45}"/>
    <cellStyle name="Normal 4 2 2 2 2 2 3" xfId="2086" xr:uid="{D0B60A6B-D2A9-437E-9E11-F27C936446D1}"/>
    <cellStyle name="Normal 4 2 2 2 2 2 3 2" xfId="5043" xr:uid="{F584F31C-860E-409B-BB38-06F70100AA05}"/>
    <cellStyle name="Normal 4 2 2 2 2 2 3 2 2" xfId="10956" xr:uid="{D7172305-C17D-4771-BE06-F6DD13A1392C}"/>
    <cellStyle name="Normal 4 2 2 2 2 2 3 2 2 2" xfId="22780" xr:uid="{F8AE23F2-6E2B-470E-9968-98B3A5E71915}"/>
    <cellStyle name="Normal 4 2 2 2 2 2 3 2 3" xfId="16869" xr:uid="{9A304B29-1DC5-44EE-9C7E-26A8B6E0DFEA}"/>
    <cellStyle name="Normal 4 2 2 2 2 2 3 3" xfId="8000" xr:uid="{46110401-717D-428B-9AF1-AEC865477325}"/>
    <cellStyle name="Normal 4 2 2 2 2 2 3 3 2" xfId="19825" xr:uid="{C03705B2-6DFA-4F99-A34C-33283D86C2BE}"/>
    <cellStyle name="Normal 4 2 2 2 2 2 3 4" xfId="13914" xr:uid="{5A462A95-7133-4301-95FA-A4B9D64A0F99}"/>
    <cellStyle name="Normal 4 2 2 2 2 2 4" xfId="3566" xr:uid="{A276EF01-6B9B-4747-B86A-F189944D7D9A}"/>
    <cellStyle name="Normal 4 2 2 2 2 2 4 2" xfId="9479" xr:uid="{A774C5AF-705F-4788-B6A2-3AAB04984444}"/>
    <cellStyle name="Normal 4 2 2 2 2 2 4 2 2" xfId="21303" xr:uid="{854F3FAD-C766-4083-A8EE-4C1E4E87779B}"/>
    <cellStyle name="Normal 4 2 2 2 2 2 4 3" xfId="15392" xr:uid="{A6942E5E-E912-4443-8C39-E8E45C557C5B}"/>
    <cellStyle name="Normal 4 2 2 2 2 2 5" xfId="6523" xr:uid="{B8EA88FC-18E6-4ED3-A2EA-03657B3184DE}"/>
    <cellStyle name="Normal 4 2 2 2 2 2 5 2" xfId="18348" xr:uid="{163AD50F-012E-418F-AD10-3F003CF710E2}"/>
    <cellStyle name="Normal 4 2 2 2 2 2 6" xfId="12437" xr:uid="{68E0B6FA-90C8-450C-AC4A-C8406BA960EF}"/>
    <cellStyle name="Normal 4 2 2 2 2 3" xfId="978" xr:uid="{7C531EA8-97CB-4149-8EE8-E3A50E89E926}"/>
    <cellStyle name="Normal 4 2 2 2 2 3 2" xfId="2457" xr:uid="{138C3EFE-BFEE-4F83-A3FA-D1371CABFBC5}"/>
    <cellStyle name="Normal 4 2 2 2 2 3 2 2" xfId="5414" xr:uid="{331E85A7-C040-44B4-AF1D-EF666E18E3EF}"/>
    <cellStyle name="Normal 4 2 2 2 2 3 2 2 2" xfId="11327" xr:uid="{A72A74DD-BAAF-439A-9431-03D04BF00E93}"/>
    <cellStyle name="Normal 4 2 2 2 2 3 2 2 2 2" xfId="23151" xr:uid="{CC0BBD11-ED94-4C2B-85CC-3EE7122BA6EF}"/>
    <cellStyle name="Normal 4 2 2 2 2 3 2 2 3" xfId="17240" xr:uid="{EF0336E7-62E1-4098-B018-0AADF271B0C6}"/>
    <cellStyle name="Normal 4 2 2 2 2 3 2 3" xfId="8371" xr:uid="{92A1D350-781D-4323-AF12-A22EB7B3FF02}"/>
    <cellStyle name="Normal 4 2 2 2 2 3 2 3 2" xfId="20196" xr:uid="{EA5C84A7-F806-4D21-AB74-74873106FFC9}"/>
    <cellStyle name="Normal 4 2 2 2 2 3 2 4" xfId="14285" xr:uid="{64BA8320-DF46-48CC-B9C6-C0D4541EF1E4}"/>
    <cellStyle name="Normal 4 2 2 2 2 3 3" xfId="3937" xr:uid="{DC733422-CAB6-4979-AEFB-9C4399878A43}"/>
    <cellStyle name="Normal 4 2 2 2 2 3 3 2" xfId="9850" xr:uid="{A4A531F3-761B-4AA3-B09F-D02B185D37C3}"/>
    <cellStyle name="Normal 4 2 2 2 2 3 3 2 2" xfId="21674" xr:uid="{7DB2A6B4-F598-4934-AA8F-543C2EAC6F75}"/>
    <cellStyle name="Normal 4 2 2 2 2 3 3 3" xfId="15763" xr:uid="{76355A03-BAD1-4896-905C-5AA60D3A696D}"/>
    <cellStyle name="Normal 4 2 2 2 2 3 4" xfId="6894" xr:uid="{C201C8C3-AE88-4CF3-B9E0-02BF32FC338E}"/>
    <cellStyle name="Normal 4 2 2 2 2 3 4 2" xfId="18719" xr:uid="{A6235415-5E83-4120-8E1D-C4283B59FEDD}"/>
    <cellStyle name="Normal 4 2 2 2 2 3 5" xfId="12808" xr:uid="{311DDA9F-25A3-42FA-A4CC-1E0CC18E9379}"/>
    <cellStyle name="Normal 4 2 2 2 2 4" xfId="1718" xr:uid="{E8BE7608-86E6-4081-9A04-241755B06629}"/>
    <cellStyle name="Normal 4 2 2 2 2 4 2" xfId="4675" xr:uid="{D894E924-B784-4B43-98C6-E4AF77AE4DD4}"/>
    <cellStyle name="Normal 4 2 2 2 2 4 2 2" xfId="10588" xr:uid="{69908989-A634-4FCC-A48A-8151D57C0DEE}"/>
    <cellStyle name="Normal 4 2 2 2 2 4 2 2 2" xfId="22412" xr:uid="{B706E08D-23A6-4B1C-ACCC-9CD61B2CCF1F}"/>
    <cellStyle name="Normal 4 2 2 2 2 4 2 3" xfId="16501" xr:uid="{396319ED-839D-4D16-B9F4-F207E9CF1BAE}"/>
    <cellStyle name="Normal 4 2 2 2 2 4 3" xfId="7632" xr:uid="{86AACD5A-6ABD-4AB3-A938-29D8376E6E1F}"/>
    <cellStyle name="Normal 4 2 2 2 2 4 3 2" xfId="19457" xr:uid="{B7181488-9EBD-4F02-BC96-9488CB382878}"/>
    <cellStyle name="Normal 4 2 2 2 2 4 4" xfId="13546" xr:uid="{DFC052BB-5FF5-4337-B850-E1498C92E44A}"/>
    <cellStyle name="Normal 4 2 2 2 2 5" xfId="3198" xr:uid="{440E287D-CDB0-4F82-93F8-075EAC24298F}"/>
    <cellStyle name="Normal 4 2 2 2 2 5 2" xfId="9111" xr:uid="{B3CDD384-294E-44A6-987C-D0D5AC16109F}"/>
    <cellStyle name="Normal 4 2 2 2 2 5 2 2" xfId="20935" xr:uid="{AA51922B-72A7-4A88-8EA2-416A6F51DE79}"/>
    <cellStyle name="Normal 4 2 2 2 2 5 3" xfId="15024" xr:uid="{D936EFE7-20B3-4E13-8005-12E469EF725E}"/>
    <cellStyle name="Normal 4 2 2 2 2 6" xfId="6155" xr:uid="{E6DEF5C2-E77B-4788-AC29-FE462FFDB707}"/>
    <cellStyle name="Normal 4 2 2 2 2 6 2" xfId="17980" xr:uid="{1FD149FA-1BAF-4C90-BFFC-9105D7BF58FC}"/>
    <cellStyle name="Normal 4 2 2 2 2 7" xfId="12069" xr:uid="{FCEB6707-EE64-467F-8D35-F6BD9471B567}"/>
    <cellStyle name="Normal 4 2 2 2 3" xfId="355" xr:uid="{AB58DBB0-5C7B-4C91-84CD-1E74A9593DDE}"/>
    <cellStyle name="Normal 4 2 2 2 3 2" xfId="726" xr:uid="{1F123443-1875-439C-9CD4-EE8FB8D4D278}"/>
    <cellStyle name="Normal 4 2 2 2 3 2 2" xfId="1467" xr:uid="{5E8E682A-5132-48D8-9126-9CA177157198}"/>
    <cellStyle name="Normal 4 2 2 2 3 2 2 2" xfId="2946" xr:uid="{18403339-3286-4490-A8B7-1CA9967B6A5A}"/>
    <cellStyle name="Normal 4 2 2 2 3 2 2 2 2" xfId="5903" xr:uid="{CA7458A4-9B48-4971-A289-FDA0BDDC7940}"/>
    <cellStyle name="Normal 4 2 2 2 3 2 2 2 2 2" xfId="11816" xr:uid="{E87D1325-3329-4900-905A-470BC20DFD02}"/>
    <cellStyle name="Normal 4 2 2 2 3 2 2 2 2 2 2" xfId="23640" xr:uid="{C60898C6-B134-452C-9642-E620B3BE0A17}"/>
    <cellStyle name="Normal 4 2 2 2 3 2 2 2 2 3" xfId="17729" xr:uid="{760F791F-6628-4487-930D-CCC5E4AAB5D4}"/>
    <cellStyle name="Normal 4 2 2 2 3 2 2 2 3" xfId="8860" xr:uid="{3602F8BF-9D05-4D67-8F28-D4494564B686}"/>
    <cellStyle name="Normal 4 2 2 2 3 2 2 2 3 2" xfId="20685" xr:uid="{DE0D7754-5E15-42E9-A5E8-A789CFB16EBF}"/>
    <cellStyle name="Normal 4 2 2 2 3 2 2 2 4" xfId="14774" xr:uid="{DB283E02-AA46-444D-A844-CA583F583B1E}"/>
    <cellStyle name="Normal 4 2 2 2 3 2 2 3" xfId="4426" xr:uid="{F7F4E68F-ED94-4450-8B5C-BFFE31E966B4}"/>
    <cellStyle name="Normal 4 2 2 2 3 2 2 3 2" xfId="10339" xr:uid="{1317B117-6F53-474A-837C-BE0B2AF00CA9}"/>
    <cellStyle name="Normal 4 2 2 2 3 2 2 3 2 2" xfId="22163" xr:uid="{A0AC369A-00B1-4BAF-80DC-929FBB0733C0}"/>
    <cellStyle name="Normal 4 2 2 2 3 2 2 3 3" xfId="16252" xr:uid="{5A0D9553-25B3-44C5-9A10-EA3448432D03}"/>
    <cellStyle name="Normal 4 2 2 2 3 2 2 4" xfId="7383" xr:uid="{F5A5CC46-1351-4CA5-BAB8-23D79C9102C4}"/>
    <cellStyle name="Normal 4 2 2 2 3 2 2 4 2" xfId="19208" xr:uid="{BAC03EDF-01E3-466B-BFA2-D5B0C9DB2D32}"/>
    <cellStyle name="Normal 4 2 2 2 3 2 2 5" xfId="13297" xr:uid="{CA36EF0A-D2DE-4399-9796-4D4DF0D56ECF}"/>
    <cellStyle name="Normal 4 2 2 2 3 2 3" xfId="2207" xr:uid="{6115315E-F85B-493C-AEA0-FC40A8CD5F8A}"/>
    <cellStyle name="Normal 4 2 2 2 3 2 3 2" xfId="5164" xr:uid="{ADCAEBC0-E7F6-432B-AD0D-5ABDD1F6A68B}"/>
    <cellStyle name="Normal 4 2 2 2 3 2 3 2 2" xfId="11077" xr:uid="{BF0C534D-8CA5-4D5E-8F8D-F808F57ED20C}"/>
    <cellStyle name="Normal 4 2 2 2 3 2 3 2 2 2" xfId="22901" xr:uid="{97902734-39FD-4C9D-8C06-5DBB1A8DCA91}"/>
    <cellStyle name="Normal 4 2 2 2 3 2 3 2 3" xfId="16990" xr:uid="{AA086829-D145-49A9-B53E-A1EA2A8A6D34}"/>
    <cellStyle name="Normal 4 2 2 2 3 2 3 3" xfId="8121" xr:uid="{4CA46990-3DEB-4FAD-A912-B87A0C8EB1BE}"/>
    <cellStyle name="Normal 4 2 2 2 3 2 3 3 2" xfId="19946" xr:uid="{05AB94BE-D958-4A42-A365-9C6EDFDA0F33}"/>
    <cellStyle name="Normal 4 2 2 2 3 2 3 4" xfId="14035" xr:uid="{AB488BE5-F931-4046-8250-982C3F564A7D}"/>
    <cellStyle name="Normal 4 2 2 2 3 2 4" xfId="3687" xr:uid="{EA5B29A5-DFD0-4D27-B5DE-513DD98A90B3}"/>
    <cellStyle name="Normal 4 2 2 2 3 2 4 2" xfId="9600" xr:uid="{20B07987-3AF8-4603-8AE2-9349A33381FD}"/>
    <cellStyle name="Normal 4 2 2 2 3 2 4 2 2" xfId="21424" xr:uid="{AAB0C321-371D-45C7-BB4B-734E6CF018F9}"/>
    <cellStyle name="Normal 4 2 2 2 3 2 4 3" xfId="15513" xr:uid="{B350883E-27EC-4A5F-9171-E7808BE3F9EF}"/>
    <cellStyle name="Normal 4 2 2 2 3 2 5" xfId="6644" xr:uid="{6173FAF0-7083-4077-BACE-740F83E29FF4}"/>
    <cellStyle name="Normal 4 2 2 2 3 2 5 2" xfId="18469" xr:uid="{319CCC8A-ADBA-4CA5-8F32-3B2545488E81}"/>
    <cellStyle name="Normal 4 2 2 2 3 2 6" xfId="12558" xr:uid="{F3FC4D0D-FF08-48CF-907D-F635E46F710F}"/>
    <cellStyle name="Normal 4 2 2 2 3 3" xfId="1099" xr:uid="{D383E485-8704-4341-9744-8EBFEC4F5CFD}"/>
    <cellStyle name="Normal 4 2 2 2 3 3 2" xfId="2578" xr:uid="{8A2EC616-5BB3-4CB5-9164-7CE373079A51}"/>
    <cellStyle name="Normal 4 2 2 2 3 3 2 2" xfId="5535" xr:uid="{F4C58DEC-08E0-4D63-B83A-20EA820C45FB}"/>
    <cellStyle name="Normal 4 2 2 2 3 3 2 2 2" xfId="11448" xr:uid="{609EC2C6-0A72-4217-B999-A44F48760DB1}"/>
    <cellStyle name="Normal 4 2 2 2 3 3 2 2 2 2" xfId="23272" xr:uid="{F71890C0-A192-401D-92C5-8554FF4001D9}"/>
    <cellStyle name="Normal 4 2 2 2 3 3 2 2 3" xfId="17361" xr:uid="{AD191713-4110-41E6-97B6-C7048EED80C1}"/>
    <cellStyle name="Normal 4 2 2 2 3 3 2 3" xfId="8492" xr:uid="{1A686C28-342C-4CB3-AD06-0946B22A4FF7}"/>
    <cellStyle name="Normal 4 2 2 2 3 3 2 3 2" xfId="20317" xr:uid="{F1D80604-BE12-46E8-8D7A-0F2A4017A4E2}"/>
    <cellStyle name="Normal 4 2 2 2 3 3 2 4" xfId="14406" xr:uid="{4CF35AFF-26F6-4807-AC8F-2165A5882D9B}"/>
    <cellStyle name="Normal 4 2 2 2 3 3 3" xfId="4058" xr:uid="{4B510718-4015-4BEC-AB91-B45498AF1E1C}"/>
    <cellStyle name="Normal 4 2 2 2 3 3 3 2" xfId="9971" xr:uid="{3B4408B9-F122-4F5B-8965-04D8D1C3EEB2}"/>
    <cellStyle name="Normal 4 2 2 2 3 3 3 2 2" xfId="21795" xr:uid="{41910EA0-DD40-47B8-95D6-39303BF8D5C7}"/>
    <cellStyle name="Normal 4 2 2 2 3 3 3 3" xfId="15884" xr:uid="{B659BC7A-EBF5-4119-8989-23527DA9F2B3}"/>
    <cellStyle name="Normal 4 2 2 2 3 3 4" xfId="7015" xr:uid="{0337097B-31BD-42A0-BAB2-FA29F51498CF}"/>
    <cellStyle name="Normal 4 2 2 2 3 3 4 2" xfId="18840" xr:uid="{9B741BC8-1A7A-4927-A7C6-23244866A22B}"/>
    <cellStyle name="Normal 4 2 2 2 3 3 5" xfId="12929" xr:uid="{22227C05-1583-46F7-A0EB-C5296FE95001}"/>
    <cellStyle name="Normal 4 2 2 2 3 4" xfId="1839" xr:uid="{CCC477FE-244F-4AB9-945E-B602E4C36786}"/>
    <cellStyle name="Normal 4 2 2 2 3 4 2" xfId="4796" xr:uid="{78AD192C-9725-4581-BACC-23DA325D9DE7}"/>
    <cellStyle name="Normal 4 2 2 2 3 4 2 2" xfId="10709" xr:uid="{DE9473DA-6248-481B-B29E-0491EC70D374}"/>
    <cellStyle name="Normal 4 2 2 2 3 4 2 2 2" xfId="22533" xr:uid="{5EFB0F55-081B-4227-BFC4-D7562620994A}"/>
    <cellStyle name="Normal 4 2 2 2 3 4 2 3" xfId="16622" xr:uid="{FD657324-6B13-40A2-97DA-2DD13115F252}"/>
    <cellStyle name="Normal 4 2 2 2 3 4 3" xfId="7753" xr:uid="{430FAD67-DB4C-4F31-B3AA-7981664F4568}"/>
    <cellStyle name="Normal 4 2 2 2 3 4 3 2" xfId="19578" xr:uid="{39D62F31-0F87-46C7-9ACC-5B18482EA825}"/>
    <cellStyle name="Normal 4 2 2 2 3 4 4" xfId="13667" xr:uid="{ABD1C61C-089B-4FF6-BEE6-F78598DEA060}"/>
    <cellStyle name="Normal 4 2 2 2 3 5" xfId="3319" xr:uid="{4E75957B-8A8A-4B5E-80CB-6B6EAEFB5734}"/>
    <cellStyle name="Normal 4 2 2 2 3 5 2" xfId="9232" xr:uid="{3DDC7B21-2A0D-46F6-90CD-BEAD59806487}"/>
    <cellStyle name="Normal 4 2 2 2 3 5 2 2" xfId="21056" xr:uid="{77FA3198-EEC4-40A3-9F9D-7C590D343A5E}"/>
    <cellStyle name="Normal 4 2 2 2 3 5 3" xfId="15145" xr:uid="{47CDE0E4-FE2C-4118-A1C0-64146F139F28}"/>
    <cellStyle name="Normal 4 2 2 2 3 6" xfId="6276" xr:uid="{2A594C2C-1A1F-42C8-8178-3E3DF3DDD4EF}"/>
    <cellStyle name="Normal 4 2 2 2 3 6 2" xfId="18101" xr:uid="{A163E2C4-C083-4C5C-B28A-456A8AADE789}"/>
    <cellStyle name="Normal 4 2 2 2 3 7" xfId="12190" xr:uid="{69C5B35B-2C1F-493E-8516-321938DEFE71}"/>
    <cellStyle name="Normal 4 2 2 2 4" xfId="483" xr:uid="{05493FCC-D369-4849-ABDE-076EC225222E}"/>
    <cellStyle name="Normal 4 2 2 2 4 2" xfId="1225" xr:uid="{8BB49D66-F47A-477F-A2BC-0EB19A9BE4DC}"/>
    <cellStyle name="Normal 4 2 2 2 4 2 2" xfId="2704" xr:uid="{4335E53B-B69C-42E6-B2E2-BEE38C429AFA}"/>
    <cellStyle name="Normal 4 2 2 2 4 2 2 2" xfId="5661" xr:uid="{7929C6E0-22C0-401E-B3A1-81ED7E7981D2}"/>
    <cellStyle name="Normal 4 2 2 2 4 2 2 2 2" xfId="11574" xr:uid="{D677D459-A258-4AE3-B235-BDA89B27AD34}"/>
    <cellStyle name="Normal 4 2 2 2 4 2 2 2 2 2" xfId="23398" xr:uid="{88BA72A8-721A-45A8-8868-7CD0D54ACE2C}"/>
    <cellStyle name="Normal 4 2 2 2 4 2 2 2 3" xfId="17487" xr:uid="{C23B6CFA-EAA2-4D4D-AE1B-BD0CA538E43D}"/>
    <cellStyle name="Normal 4 2 2 2 4 2 2 3" xfId="8618" xr:uid="{A13CA916-AC7E-4282-B44F-11FDD580C6DF}"/>
    <cellStyle name="Normal 4 2 2 2 4 2 2 3 2" xfId="20443" xr:uid="{06FBB678-8E0B-4F7C-B43B-EDA442AB2C51}"/>
    <cellStyle name="Normal 4 2 2 2 4 2 2 4" xfId="14532" xr:uid="{CB1622E6-59D7-4F75-BDB6-A08A73B6271B}"/>
    <cellStyle name="Normal 4 2 2 2 4 2 3" xfId="4184" xr:uid="{E54FD93D-BD49-4E8A-A7EC-36F5DB6CFD51}"/>
    <cellStyle name="Normal 4 2 2 2 4 2 3 2" xfId="10097" xr:uid="{243FFF69-D39A-412E-921B-3B64F2AB9D95}"/>
    <cellStyle name="Normal 4 2 2 2 4 2 3 2 2" xfId="21921" xr:uid="{86FFA6CA-F376-40D8-9CD8-FF3A130B9700}"/>
    <cellStyle name="Normal 4 2 2 2 4 2 3 3" xfId="16010" xr:uid="{A0A74F10-C821-4CAE-B890-10299BE774E9}"/>
    <cellStyle name="Normal 4 2 2 2 4 2 4" xfId="7141" xr:uid="{C39F39BD-1EFD-4FA7-A33D-FD28D13AC2F6}"/>
    <cellStyle name="Normal 4 2 2 2 4 2 4 2" xfId="18966" xr:uid="{A3244A20-5694-4856-8641-F62C75AD7DBA}"/>
    <cellStyle name="Normal 4 2 2 2 4 2 5" xfId="13055" xr:uid="{187DA48E-1632-4435-BEBA-FB91A5A7A137}"/>
    <cellStyle name="Normal 4 2 2 2 4 3" xfId="1965" xr:uid="{07F526CA-2215-4712-BC01-216DE84FAFBF}"/>
    <cellStyle name="Normal 4 2 2 2 4 3 2" xfId="4922" xr:uid="{D0D8B6BF-BEC6-4D60-978F-49639FCA474A}"/>
    <cellStyle name="Normal 4 2 2 2 4 3 2 2" xfId="10835" xr:uid="{A88CCDE9-2002-48B9-A3B5-608FD846337B}"/>
    <cellStyle name="Normal 4 2 2 2 4 3 2 2 2" xfId="22659" xr:uid="{BB9CC948-46FE-4FD6-B7E3-083E4C29DF64}"/>
    <cellStyle name="Normal 4 2 2 2 4 3 2 3" xfId="16748" xr:uid="{B07D90F8-54C1-4026-91E1-C7F7253E8FDE}"/>
    <cellStyle name="Normal 4 2 2 2 4 3 3" xfId="7879" xr:uid="{4FA6A817-47DF-4767-BB80-153922F12618}"/>
    <cellStyle name="Normal 4 2 2 2 4 3 3 2" xfId="19704" xr:uid="{2140879F-996B-47EA-97E7-22B0DB604BBF}"/>
    <cellStyle name="Normal 4 2 2 2 4 3 4" xfId="13793" xr:uid="{037B43E5-4908-4FAB-8630-0EFCFF86F3DA}"/>
    <cellStyle name="Normal 4 2 2 2 4 4" xfId="3445" xr:uid="{D01978C0-1939-43F0-B594-0B4EB4E1C9E1}"/>
    <cellStyle name="Normal 4 2 2 2 4 4 2" xfId="9358" xr:uid="{2EB0B6BF-7238-4A54-BA03-3BF4714EA854}"/>
    <cellStyle name="Normal 4 2 2 2 4 4 2 2" xfId="21182" xr:uid="{735CB2D0-8964-438E-B501-E63EADABA63F}"/>
    <cellStyle name="Normal 4 2 2 2 4 4 3" xfId="15271" xr:uid="{EFDAEED3-D61E-44A0-B1BA-27C07FF3C561}"/>
    <cellStyle name="Normal 4 2 2 2 4 5" xfId="6402" xr:uid="{C4C630B1-F7B3-4ECB-A58C-C4573258C53D}"/>
    <cellStyle name="Normal 4 2 2 2 4 5 2" xfId="18227" xr:uid="{AA9E9E6D-8DE8-4D43-AE5B-2944CAC228EB}"/>
    <cellStyle name="Normal 4 2 2 2 4 6" xfId="12316" xr:uid="{BCA9701C-C54C-4DD8-99A4-3F33CD3C6369}"/>
    <cellStyle name="Normal 4 2 2 2 5" xfId="857" xr:uid="{CC81E147-D076-4208-802A-80C5051DDAB0}"/>
    <cellStyle name="Normal 4 2 2 2 5 2" xfId="2336" xr:uid="{99C654C6-0215-4073-AB87-DE6F358E57DA}"/>
    <cellStyle name="Normal 4 2 2 2 5 2 2" xfId="5293" xr:uid="{897018C1-28DC-4137-AA90-C2D4E1BA75B6}"/>
    <cellStyle name="Normal 4 2 2 2 5 2 2 2" xfId="11206" xr:uid="{C0AA1085-15F7-4135-B36F-A71DBF8B3B62}"/>
    <cellStyle name="Normal 4 2 2 2 5 2 2 2 2" xfId="23030" xr:uid="{785DF708-4EC6-49F0-AE1F-AD71D515B71B}"/>
    <cellStyle name="Normal 4 2 2 2 5 2 2 3" xfId="17119" xr:uid="{F6723EC4-0A11-44B5-BB5A-F7193425F5BF}"/>
    <cellStyle name="Normal 4 2 2 2 5 2 3" xfId="8250" xr:uid="{BCA83E74-1407-4906-93AD-AE05C40457DD}"/>
    <cellStyle name="Normal 4 2 2 2 5 2 3 2" xfId="20075" xr:uid="{8BCC4D1D-3AB5-41A1-91AE-BED5161C2ABE}"/>
    <cellStyle name="Normal 4 2 2 2 5 2 4" xfId="14164" xr:uid="{110F4EB5-FB82-4EDD-BF14-C5A68149BDD0}"/>
    <cellStyle name="Normal 4 2 2 2 5 3" xfId="3816" xr:uid="{5969745D-08E6-4B1F-9B41-A77C5488DE75}"/>
    <cellStyle name="Normal 4 2 2 2 5 3 2" xfId="9729" xr:uid="{5C4F211D-3F55-4A55-88A0-294C817D20DC}"/>
    <cellStyle name="Normal 4 2 2 2 5 3 2 2" xfId="21553" xr:uid="{06EA5833-B231-494A-8582-66AEDF281EF0}"/>
    <cellStyle name="Normal 4 2 2 2 5 3 3" xfId="15642" xr:uid="{95CDA196-84FA-44D0-96B4-E0DBAC993C33}"/>
    <cellStyle name="Normal 4 2 2 2 5 4" xfId="6773" xr:uid="{7D0CDEB5-A39A-4C84-9F09-EF4DF7239ACA}"/>
    <cellStyle name="Normal 4 2 2 2 5 4 2" xfId="18598" xr:uid="{79E840A4-4F16-43DA-8785-5434184A6A87}"/>
    <cellStyle name="Normal 4 2 2 2 5 5" xfId="12687" xr:uid="{B92137A7-E557-495D-BD61-96F8F8D66007}"/>
    <cellStyle name="Normal 4 2 2 2 6" xfId="1597" xr:uid="{F790B7B0-77CB-4168-96B7-DDBF0A0B710C}"/>
    <cellStyle name="Normal 4 2 2 2 6 2" xfId="4554" xr:uid="{1FB78270-3F5E-4D08-BFEF-7993C166A7CF}"/>
    <cellStyle name="Normal 4 2 2 2 6 2 2" xfId="10467" xr:uid="{9EA9FC1E-A46D-42B7-A20C-32A5AE37F5D5}"/>
    <cellStyle name="Normal 4 2 2 2 6 2 2 2" xfId="22291" xr:uid="{EF219D1E-281B-4059-9968-01538C0B40EA}"/>
    <cellStyle name="Normal 4 2 2 2 6 2 3" xfId="16380" xr:uid="{BDDF1EFB-B92B-4B87-A54F-FA57E07FACBB}"/>
    <cellStyle name="Normal 4 2 2 2 6 3" xfId="7511" xr:uid="{C796A491-7621-4DCF-882E-7193A8AD785D}"/>
    <cellStyle name="Normal 4 2 2 2 6 3 2" xfId="19336" xr:uid="{290F1B55-E04F-48A1-BD50-A0DCCF8F3203}"/>
    <cellStyle name="Normal 4 2 2 2 6 4" xfId="13425" xr:uid="{D125E0DF-F6B3-46CF-9EBF-19DCA7E4F5B4}"/>
    <cellStyle name="Normal 4 2 2 2 7" xfId="3077" xr:uid="{3CBBD56E-5486-4263-A1FE-3F9976478298}"/>
    <cellStyle name="Normal 4 2 2 2 7 2" xfId="8990" xr:uid="{1ED20371-54F8-4D67-AA15-1696A0E1AF4F}"/>
    <cellStyle name="Normal 4 2 2 2 7 2 2" xfId="20814" xr:uid="{42F1C713-5105-4F02-8F90-65C0F2731FE0}"/>
    <cellStyle name="Normal 4 2 2 2 7 3" xfId="14903" xr:uid="{8C2530DA-4741-4114-BA4F-60FE3FAB21B4}"/>
    <cellStyle name="Normal 4 2 2 2 8" xfId="6034" xr:uid="{45E163C6-DF1F-4D5E-821C-B95B6815C053}"/>
    <cellStyle name="Normal 4 2 2 2 8 2" xfId="17859" xr:uid="{E3B429CE-AB9F-4336-8D60-1E37755E085B}"/>
    <cellStyle name="Normal 4 2 2 2 9" xfId="11948" xr:uid="{80DB76E5-EDE9-4D25-8268-B9AE7DF5764D}"/>
    <cellStyle name="Normal 4 2 2 3" xfId="172" xr:uid="{5D86B3B4-3383-450A-834C-A5FC14E82CFD}"/>
    <cellStyle name="Normal 4 2 2 3 2" xfId="545" xr:uid="{5E66914A-ACD8-48B0-A2C0-14B3B53EB407}"/>
    <cellStyle name="Normal 4 2 2 3 2 2" xfId="1287" xr:uid="{EF732076-9FA2-46B9-B38B-012AEFC6DA2C}"/>
    <cellStyle name="Normal 4 2 2 3 2 2 2" xfId="2766" xr:uid="{B4263C70-35D4-4FB1-A107-74B95FC5B63E}"/>
    <cellStyle name="Normal 4 2 2 3 2 2 2 2" xfId="5723" xr:uid="{CE17FBEB-F16D-4F8C-8E42-6561ED1345A1}"/>
    <cellStyle name="Normal 4 2 2 3 2 2 2 2 2" xfId="11636" xr:uid="{74BDFB7D-9079-4EC9-9D44-950DA431E409}"/>
    <cellStyle name="Normal 4 2 2 3 2 2 2 2 2 2" xfId="23460" xr:uid="{EDBB3144-0AFE-4115-8825-3E9FA0E7BA50}"/>
    <cellStyle name="Normal 4 2 2 3 2 2 2 2 3" xfId="17549" xr:uid="{E62E22E9-B487-49B2-9AAC-B636B957EF7A}"/>
    <cellStyle name="Normal 4 2 2 3 2 2 2 3" xfId="8680" xr:uid="{B6C929DA-C696-44AA-9375-0E4DAC9196F1}"/>
    <cellStyle name="Normal 4 2 2 3 2 2 2 3 2" xfId="20505" xr:uid="{118B5823-09EA-4518-BC15-1B651D66B21A}"/>
    <cellStyle name="Normal 4 2 2 3 2 2 2 4" xfId="14594" xr:uid="{55C26DCD-CC5E-4008-813F-3BB0ABFBA364}"/>
    <cellStyle name="Normal 4 2 2 3 2 2 3" xfId="4246" xr:uid="{F71BF5E5-FFAD-4963-B631-2A2B93220650}"/>
    <cellStyle name="Normal 4 2 2 3 2 2 3 2" xfId="10159" xr:uid="{C1DACE65-BF8E-4D43-898D-9F5045C3E606}"/>
    <cellStyle name="Normal 4 2 2 3 2 2 3 2 2" xfId="21983" xr:uid="{3349A3E0-F549-4A20-8ABF-C64E96B6014F}"/>
    <cellStyle name="Normal 4 2 2 3 2 2 3 3" xfId="16072" xr:uid="{95173008-B0A7-4BE5-BB5E-3E8650077BF8}"/>
    <cellStyle name="Normal 4 2 2 3 2 2 4" xfId="7203" xr:uid="{581632F5-BBAF-4EF4-A23A-40BE78E3C485}"/>
    <cellStyle name="Normal 4 2 2 3 2 2 4 2" xfId="19028" xr:uid="{3B8CE7B4-9894-4C47-8DA4-5D1B64AAFB15}"/>
    <cellStyle name="Normal 4 2 2 3 2 2 5" xfId="13117" xr:uid="{1555D89D-8C3B-4A52-8966-0917752E3E63}"/>
    <cellStyle name="Normal 4 2 2 3 2 3" xfId="2027" xr:uid="{E462939D-4D1F-4BCC-9697-9BC2AC7D70AD}"/>
    <cellStyle name="Normal 4 2 2 3 2 3 2" xfId="4984" xr:uid="{04C7E80E-5986-4C25-8E22-DDF33E0A0170}"/>
    <cellStyle name="Normal 4 2 2 3 2 3 2 2" xfId="10897" xr:uid="{A59953BE-EA59-4423-9770-81EA5B8C154E}"/>
    <cellStyle name="Normal 4 2 2 3 2 3 2 2 2" xfId="22721" xr:uid="{464F2AAB-626E-4B77-9CDB-7A9A205C1DF0}"/>
    <cellStyle name="Normal 4 2 2 3 2 3 2 3" xfId="16810" xr:uid="{D142B0DA-9927-49B5-BCE8-B26F4A8B79F6}"/>
    <cellStyle name="Normal 4 2 2 3 2 3 3" xfId="7941" xr:uid="{D5BC0710-F3C3-4017-871A-A2118421DFD4}"/>
    <cellStyle name="Normal 4 2 2 3 2 3 3 2" xfId="19766" xr:uid="{9686D859-AE20-4434-AC88-F8A4D187EF73}"/>
    <cellStyle name="Normal 4 2 2 3 2 3 4" xfId="13855" xr:uid="{9CCEC791-B350-475D-B199-120DBFED101F}"/>
    <cellStyle name="Normal 4 2 2 3 2 4" xfId="3507" xr:uid="{60519CFD-F5B8-406E-B342-AD7706918D05}"/>
    <cellStyle name="Normal 4 2 2 3 2 4 2" xfId="9420" xr:uid="{12C57DA9-61E0-487E-A88E-E8C879EAA4D2}"/>
    <cellStyle name="Normal 4 2 2 3 2 4 2 2" xfId="21244" xr:uid="{71934235-0CD6-467A-A03A-774F8AA137E1}"/>
    <cellStyle name="Normal 4 2 2 3 2 4 3" xfId="15333" xr:uid="{489B4688-761E-4BB3-9209-31F5160E626D}"/>
    <cellStyle name="Normal 4 2 2 3 2 5" xfId="6464" xr:uid="{FA8EB9A9-AA67-4DFC-A423-202C2AB052CA}"/>
    <cellStyle name="Normal 4 2 2 3 2 5 2" xfId="18289" xr:uid="{5760B7DF-FBC4-46DB-B9DF-533FBEA9D4A6}"/>
    <cellStyle name="Normal 4 2 2 3 2 6" xfId="12378" xr:uid="{52868726-5245-45DE-A86B-6D04A000B4D1}"/>
    <cellStyle name="Normal 4 2 2 3 3" xfId="919" xr:uid="{58EC422C-FE12-46DC-B9DB-CB7981BF675A}"/>
    <cellStyle name="Normal 4 2 2 3 3 2" xfId="2398" xr:uid="{CF2B1FFF-3231-47C6-9A03-D55D4CFC4DAA}"/>
    <cellStyle name="Normal 4 2 2 3 3 2 2" xfId="5355" xr:uid="{F663C21C-81A7-442B-BDF4-AC76A489E896}"/>
    <cellStyle name="Normal 4 2 2 3 3 2 2 2" xfId="11268" xr:uid="{23B503D4-372C-4125-8518-149EFAB25EBB}"/>
    <cellStyle name="Normal 4 2 2 3 3 2 2 2 2" xfId="23092" xr:uid="{8816CFA5-D3D0-498C-9458-F5C2589AD1DF}"/>
    <cellStyle name="Normal 4 2 2 3 3 2 2 3" xfId="17181" xr:uid="{FC87520D-01B7-471D-9215-2B7042C7E0CB}"/>
    <cellStyle name="Normal 4 2 2 3 3 2 3" xfId="8312" xr:uid="{EBDB4FBF-FBE5-4544-B507-F8F336975668}"/>
    <cellStyle name="Normal 4 2 2 3 3 2 3 2" xfId="20137" xr:uid="{C126EA35-8614-465E-BCEB-8B62474160ED}"/>
    <cellStyle name="Normal 4 2 2 3 3 2 4" xfId="14226" xr:uid="{C383682D-2045-4F14-A8AD-39A2CE78362F}"/>
    <cellStyle name="Normal 4 2 2 3 3 3" xfId="3878" xr:uid="{ABB4A65A-556F-4EDC-B6B2-74D040B28F7A}"/>
    <cellStyle name="Normal 4 2 2 3 3 3 2" xfId="9791" xr:uid="{16701B67-C020-45A8-B820-1877D6016E86}"/>
    <cellStyle name="Normal 4 2 2 3 3 3 2 2" xfId="21615" xr:uid="{93467D65-69E5-4F5A-AA81-89AB7DB4CA57}"/>
    <cellStyle name="Normal 4 2 2 3 3 3 3" xfId="15704" xr:uid="{8414AFAA-971D-49A3-8D25-722BBC5EE999}"/>
    <cellStyle name="Normal 4 2 2 3 3 4" xfId="6835" xr:uid="{8B80FEAC-582A-4FF2-82B5-C25A5762E414}"/>
    <cellStyle name="Normal 4 2 2 3 3 4 2" xfId="18660" xr:uid="{BDAE2FAD-D664-469F-A22A-FBBE009D8D74}"/>
    <cellStyle name="Normal 4 2 2 3 3 5" xfId="12749" xr:uid="{79FABA8E-6392-49EA-805F-F160A6EA8169}"/>
    <cellStyle name="Normal 4 2 2 3 4" xfId="1659" xr:uid="{9316D713-5900-4D3E-963F-D1CD9E23F958}"/>
    <cellStyle name="Normal 4 2 2 3 4 2" xfId="4616" xr:uid="{986CE893-88A2-4FE5-A363-6582C024B4D7}"/>
    <cellStyle name="Normal 4 2 2 3 4 2 2" xfId="10529" xr:uid="{5555E3E9-80FA-455A-A05A-CBCEC60C32A7}"/>
    <cellStyle name="Normal 4 2 2 3 4 2 2 2" xfId="22353" xr:uid="{72285612-5C0B-46BC-8511-E18B5B7DD3E5}"/>
    <cellStyle name="Normal 4 2 2 3 4 2 3" xfId="16442" xr:uid="{03CE8BBA-11AE-4200-80E0-2F495B19B84D}"/>
    <cellStyle name="Normal 4 2 2 3 4 3" xfId="7573" xr:uid="{BB7F0BC6-F73B-4D0E-951C-D1E938EA691A}"/>
    <cellStyle name="Normal 4 2 2 3 4 3 2" xfId="19398" xr:uid="{62DA71CC-735D-4889-9020-EA522742811B}"/>
    <cellStyle name="Normal 4 2 2 3 4 4" xfId="13487" xr:uid="{DD17C17C-2310-4E60-A819-BE675E2832E4}"/>
    <cellStyle name="Normal 4 2 2 3 5" xfId="3139" xr:uid="{5E838E9D-E103-4509-BA59-BC8F4B177F6C}"/>
    <cellStyle name="Normal 4 2 2 3 5 2" xfId="9052" xr:uid="{42749200-E324-4452-A3B8-7BEDBFCAF403}"/>
    <cellStyle name="Normal 4 2 2 3 5 2 2" xfId="20876" xr:uid="{9740BF81-F0EA-4E0C-852B-A650B0BBCEB3}"/>
    <cellStyle name="Normal 4 2 2 3 5 3" xfId="14965" xr:uid="{8479DA90-DF22-437C-9EA3-59712E0152DF}"/>
    <cellStyle name="Normal 4 2 2 3 6" xfId="6096" xr:uid="{5AA5C96D-4D54-4D5C-B655-81C7EE039DE8}"/>
    <cellStyle name="Normal 4 2 2 3 6 2" xfId="17921" xr:uid="{96EBFBD2-4052-4948-80CF-0B05F6731611}"/>
    <cellStyle name="Normal 4 2 2 3 7" xfId="12010" xr:uid="{628ED668-2558-486D-97DE-741BCB19C099}"/>
    <cellStyle name="Normal 4 2 2 4" xfId="296" xr:uid="{B8752180-8AC7-46E2-A1F2-2663238EE838}"/>
    <cellStyle name="Normal 4 2 2 4 2" xfId="667" xr:uid="{7A5F6354-55D4-4C71-95E3-3BF66BDBC205}"/>
    <cellStyle name="Normal 4 2 2 4 2 2" xfId="1408" xr:uid="{988B131C-2ABD-44E3-8923-1651E28B610F}"/>
    <cellStyle name="Normal 4 2 2 4 2 2 2" xfId="2887" xr:uid="{975F5996-F161-430B-A5E4-B19DA73B1BCE}"/>
    <cellStyle name="Normal 4 2 2 4 2 2 2 2" xfId="5844" xr:uid="{D1742170-ABEC-4974-90CE-46227DAFB477}"/>
    <cellStyle name="Normal 4 2 2 4 2 2 2 2 2" xfId="11757" xr:uid="{8344E754-8EB8-47B9-92FA-DA62D55C5E07}"/>
    <cellStyle name="Normal 4 2 2 4 2 2 2 2 2 2" xfId="23581" xr:uid="{806CF649-9BDF-46B2-A766-9E7431BD2234}"/>
    <cellStyle name="Normal 4 2 2 4 2 2 2 2 3" xfId="17670" xr:uid="{AA03112F-B024-4AC8-B5FE-206FFD877932}"/>
    <cellStyle name="Normal 4 2 2 4 2 2 2 3" xfId="8801" xr:uid="{B71F741C-B759-47CD-A6FB-2A5EE42DD577}"/>
    <cellStyle name="Normal 4 2 2 4 2 2 2 3 2" xfId="20626" xr:uid="{47490729-B512-413A-87E7-14AA173A12EC}"/>
    <cellStyle name="Normal 4 2 2 4 2 2 2 4" xfId="14715" xr:uid="{070477F5-B6F8-46B0-897A-06625EEBCD50}"/>
    <cellStyle name="Normal 4 2 2 4 2 2 3" xfId="4367" xr:uid="{3931B7F3-35F2-49D4-882D-61039BAD88B8}"/>
    <cellStyle name="Normal 4 2 2 4 2 2 3 2" xfId="10280" xr:uid="{3A3E8E47-06E8-4114-BDD7-048FF59FF44B}"/>
    <cellStyle name="Normal 4 2 2 4 2 2 3 2 2" xfId="22104" xr:uid="{50B43B92-162F-422D-878E-C6BAB9FF4439}"/>
    <cellStyle name="Normal 4 2 2 4 2 2 3 3" xfId="16193" xr:uid="{000658CB-FAB6-4E86-B469-C1AB21C3FE0E}"/>
    <cellStyle name="Normal 4 2 2 4 2 2 4" xfId="7324" xr:uid="{455B649C-B24C-4269-9818-A832BF80BDC7}"/>
    <cellStyle name="Normal 4 2 2 4 2 2 4 2" xfId="19149" xr:uid="{72039C67-12CC-49FE-A3FD-4E11F0FFA4BD}"/>
    <cellStyle name="Normal 4 2 2 4 2 2 5" xfId="13238" xr:uid="{E29616E1-6279-4416-8680-B244732CE7A1}"/>
    <cellStyle name="Normal 4 2 2 4 2 3" xfId="2148" xr:uid="{FBDFC62C-58DF-4A50-9EFE-1A95A62C7705}"/>
    <cellStyle name="Normal 4 2 2 4 2 3 2" xfId="5105" xr:uid="{13E5A5C7-E28A-4749-97EF-B88E37DBB373}"/>
    <cellStyle name="Normal 4 2 2 4 2 3 2 2" xfId="11018" xr:uid="{2CFEF973-829F-41A8-A9BE-96752D680504}"/>
    <cellStyle name="Normal 4 2 2 4 2 3 2 2 2" xfId="22842" xr:uid="{4A153F80-4FE4-4E3A-B9BA-077E9E34F0E9}"/>
    <cellStyle name="Normal 4 2 2 4 2 3 2 3" xfId="16931" xr:uid="{6BB4F058-DCE8-4CF8-8BEE-623CA530D2A5}"/>
    <cellStyle name="Normal 4 2 2 4 2 3 3" xfId="8062" xr:uid="{D70BB559-8364-4681-8C5C-CAF537079BB4}"/>
    <cellStyle name="Normal 4 2 2 4 2 3 3 2" xfId="19887" xr:uid="{2A79710D-6AF8-4CAB-B770-0721DA019583}"/>
    <cellStyle name="Normal 4 2 2 4 2 3 4" xfId="13976" xr:uid="{7064D4A4-453C-4BAC-9853-7075FF2B84C7}"/>
    <cellStyle name="Normal 4 2 2 4 2 4" xfId="3628" xr:uid="{A7227592-661F-42CF-A8DD-498355B8EBF9}"/>
    <cellStyle name="Normal 4 2 2 4 2 4 2" xfId="9541" xr:uid="{663D4F2D-CAC3-4E44-B20B-A4D2711A8A02}"/>
    <cellStyle name="Normal 4 2 2 4 2 4 2 2" xfId="21365" xr:uid="{C418D1A2-2A90-40A8-9679-6FD24A9BE148}"/>
    <cellStyle name="Normal 4 2 2 4 2 4 3" xfId="15454" xr:uid="{C320284F-DE14-4E88-9A20-609CB7B18563}"/>
    <cellStyle name="Normal 4 2 2 4 2 5" xfId="6585" xr:uid="{13742EF4-6CC1-42A9-9E0E-3F2B7845A0FC}"/>
    <cellStyle name="Normal 4 2 2 4 2 5 2" xfId="18410" xr:uid="{FA2D5F10-52A2-4E8E-8A68-01EFE23E7736}"/>
    <cellStyle name="Normal 4 2 2 4 2 6" xfId="12499" xr:uid="{EC2CA22C-2928-4520-81F5-9B37BE9F3588}"/>
    <cellStyle name="Normal 4 2 2 4 3" xfId="1040" xr:uid="{D9F81654-A53F-403F-A75A-F7BF9EAB2552}"/>
    <cellStyle name="Normal 4 2 2 4 3 2" xfId="2519" xr:uid="{D9FA62E0-4EE2-4821-B2A7-04F00967DCF4}"/>
    <cellStyle name="Normal 4 2 2 4 3 2 2" xfId="5476" xr:uid="{8ED3D304-8BA4-44C8-ADC3-823E46FB8085}"/>
    <cellStyle name="Normal 4 2 2 4 3 2 2 2" xfId="11389" xr:uid="{B5C88CCD-DE19-4ECC-9E5B-48A603D576C0}"/>
    <cellStyle name="Normal 4 2 2 4 3 2 2 2 2" xfId="23213" xr:uid="{0748B805-1B2E-4DDB-91D6-5CB21972BC62}"/>
    <cellStyle name="Normal 4 2 2 4 3 2 2 3" xfId="17302" xr:uid="{A0DAA3A4-1FAF-4C4B-A962-A3CA79ACFECC}"/>
    <cellStyle name="Normal 4 2 2 4 3 2 3" xfId="8433" xr:uid="{7C48DE2D-999E-435B-BB41-E9DAA13F5ED9}"/>
    <cellStyle name="Normal 4 2 2 4 3 2 3 2" xfId="20258" xr:uid="{5E97E489-03CB-42EF-8EFB-68C787B8F499}"/>
    <cellStyle name="Normal 4 2 2 4 3 2 4" xfId="14347" xr:uid="{EB02E3AE-18BD-439B-A0EA-AF2900D80658}"/>
    <cellStyle name="Normal 4 2 2 4 3 3" xfId="3999" xr:uid="{8DE91266-A2EC-43BF-B3BF-131A780F1635}"/>
    <cellStyle name="Normal 4 2 2 4 3 3 2" xfId="9912" xr:uid="{5B58746B-A316-425D-A2AA-13292A89BA45}"/>
    <cellStyle name="Normal 4 2 2 4 3 3 2 2" xfId="21736" xr:uid="{A8A2DD8C-C125-4013-813F-1DCD6C0C08F8}"/>
    <cellStyle name="Normal 4 2 2 4 3 3 3" xfId="15825" xr:uid="{977ADE97-81FE-4D7F-9FDE-6FDA1B4B0BEA}"/>
    <cellStyle name="Normal 4 2 2 4 3 4" xfId="6956" xr:uid="{04480060-9BCC-4CA0-834B-6EFDB6124298}"/>
    <cellStyle name="Normal 4 2 2 4 3 4 2" xfId="18781" xr:uid="{BF48AD27-3FEA-4635-8FC8-AF4C91410DB7}"/>
    <cellStyle name="Normal 4 2 2 4 3 5" xfId="12870" xr:uid="{8B037437-ABAE-461D-9E5A-20B0AEE6F594}"/>
    <cellStyle name="Normal 4 2 2 4 4" xfId="1780" xr:uid="{419AD319-2EF4-49B4-A77C-755B71FD492A}"/>
    <cellStyle name="Normal 4 2 2 4 4 2" xfId="4737" xr:uid="{73BAA411-AAED-453F-B36C-BDB4052D7183}"/>
    <cellStyle name="Normal 4 2 2 4 4 2 2" xfId="10650" xr:uid="{295A4B24-6569-4E72-BF0E-C1671A903FCA}"/>
    <cellStyle name="Normal 4 2 2 4 4 2 2 2" xfId="22474" xr:uid="{49E4D74D-2AC1-4D46-9309-FE8B5CE140A0}"/>
    <cellStyle name="Normal 4 2 2 4 4 2 3" xfId="16563" xr:uid="{7A24C7FD-52DA-4E56-B30C-D85417985530}"/>
    <cellStyle name="Normal 4 2 2 4 4 3" xfId="7694" xr:uid="{754A5FC2-E380-40E8-B432-A2F7E7367919}"/>
    <cellStyle name="Normal 4 2 2 4 4 3 2" xfId="19519" xr:uid="{E0400EF6-9B8A-4EF9-993C-A3CC3B9687EC}"/>
    <cellStyle name="Normal 4 2 2 4 4 4" xfId="13608" xr:uid="{08401DF3-481A-4417-95B0-41867887407B}"/>
    <cellStyle name="Normal 4 2 2 4 5" xfId="3260" xr:uid="{C0791B70-A07B-4A5C-97BD-21EA0B755F51}"/>
    <cellStyle name="Normal 4 2 2 4 5 2" xfId="9173" xr:uid="{59A29820-33BB-491E-A865-558721D8EC0A}"/>
    <cellStyle name="Normal 4 2 2 4 5 2 2" xfId="20997" xr:uid="{B36C4CF3-1190-4BBB-B223-10FF7037B017}"/>
    <cellStyle name="Normal 4 2 2 4 5 3" xfId="15086" xr:uid="{AB2D8006-398A-4C0F-9D87-4AA47CC54ABE}"/>
    <cellStyle name="Normal 4 2 2 4 6" xfId="6217" xr:uid="{70BF6FC7-1BDC-4E2D-951D-5634028A2477}"/>
    <cellStyle name="Normal 4 2 2 4 6 2" xfId="18042" xr:uid="{57419181-728D-4B97-9F23-FA83B35EAB03}"/>
    <cellStyle name="Normal 4 2 2 4 7" xfId="12131" xr:uid="{0A7975D5-A6B9-4FC2-9208-03A8D76E9490}"/>
    <cellStyle name="Normal 4 2 2 5" xfId="424" xr:uid="{B67B11A5-3994-4E7F-BDEB-40E2B31E1D93}"/>
    <cellStyle name="Normal 4 2 2 5 2" xfId="1166" xr:uid="{AE0157D6-6214-4CE4-AD71-BCA9A07A9C1B}"/>
    <cellStyle name="Normal 4 2 2 5 2 2" xfId="2645" xr:uid="{FBDB8FC5-88A8-49A1-8ABF-345A7C587D52}"/>
    <cellStyle name="Normal 4 2 2 5 2 2 2" xfId="5602" xr:uid="{81A27ECE-3634-4180-A7F2-62A5AD618727}"/>
    <cellStyle name="Normal 4 2 2 5 2 2 2 2" xfId="11515" xr:uid="{E2C70A6D-8364-4957-98AF-FB3C0F185610}"/>
    <cellStyle name="Normal 4 2 2 5 2 2 2 2 2" xfId="23339" xr:uid="{722696DF-DD37-4F19-B213-B5C671A3A8CF}"/>
    <cellStyle name="Normal 4 2 2 5 2 2 2 3" xfId="17428" xr:uid="{22779DC1-3AAF-4BC6-8769-AA0F1A9540C9}"/>
    <cellStyle name="Normal 4 2 2 5 2 2 3" xfId="8559" xr:uid="{15852BD1-C76B-4006-BA0A-AB356513FE87}"/>
    <cellStyle name="Normal 4 2 2 5 2 2 3 2" xfId="20384" xr:uid="{6CFB9614-399E-4E5B-B3F0-1B7C49984323}"/>
    <cellStyle name="Normal 4 2 2 5 2 2 4" xfId="14473" xr:uid="{FDC283D5-DB76-4835-BF96-67427A45AA5A}"/>
    <cellStyle name="Normal 4 2 2 5 2 3" xfId="4125" xr:uid="{7E63F66B-14B6-4B76-9730-7D564D0934C5}"/>
    <cellStyle name="Normal 4 2 2 5 2 3 2" xfId="10038" xr:uid="{F0588732-DFEF-402A-8925-4E7580FC0886}"/>
    <cellStyle name="Normal 4 2 2 5 2 3 2 2" xfId="21862" xr:uid="{9EF9E1DF-6C21-49F8-B8DD-EEAE620DBBE9}"/>
    <cellStyle name="Normal 4 2 2 5 2 3 3" xfId="15951" xr:uid="{0D89CD9C-CD5A-488C-AD45-0D43A6D7216D}"/>
    <cellStyle name="Normal 4 2 2 5 2 4" xfId="7082" xr:uid="{9EC7F635-81F4-483B-BF73-B32E55DD0C1B}"/>
    <cellStyle name="Normal 4 2 2 5 2 4 2" xfId="18907" xr:uid="{12A2C550-7893-4719-8715-369AC0631C7A}"/>
    <cellStyle name="Normal 4 2 2 5 2 5" xfId="12996" xr:uid="{B3DE8E78-7287-4980-8333-0E07536FE47E}"/>
    <cellStyle name="Normal 4 2 2 5 3" xfId="1906" xr:uid="{B14FD17E-8451-47BC-9A9F-C5BF125CD046}"/>
    <cellStyle name="Normal 4 2 2 5 3 2" xfId="4863" xr:uid="{0CE0C113-072A-48D1-9630-019AB46DE503}"/>
    <cellStyle name="Normal 4 2 2 5 3 2 2" xfId="10776" xr:uid="{BC23B972-2FB1-4D2B-A68C-CA1EBFC6C74C}"/>
    <cellStyle name="Normal 4 2 2 5 3 2 2 2" xfId="22600" xr:uid="{60CCD43D-3C2A-4911-8434-42D7F1756A1F}"/>
    <cellStyle name="Normal 4 2 2 5 3 2 3" xfId="16689" xr:uid="{3D6AD4FF-7740-4057-A1E1-09247AFFF8CC}"/>
    <cellStyle name="Normal 4 2 2 5 3 3" xfId="7820" xr:uid="{7FCC26E4-4D3F-4607-AE36-489C400D153A}"/>
    <cellStyle name="Normal 4 2 2 5 3 3 2" xfId="19645" xr:uid="{660A0B78-143B-4711-9B12-4A0D0156597A}"/>
    <cellStyle name="Normal 4 2 2 5 3 4" xfId="13734" xr:uid="{74C30292-04F8-4AB9-9261-B782832AE46F}"/>
    <cellStyle name="Normal 4 2 2 5 4" xfId="3386" xr:uid="{4880A300-CF8F-4C30-8A63-B3DAABC04412}"/>
    <cellStyle name="Normal 4 2 2 5 4 2" xfId="9299" xr:uid="{24C29577-3D05-42B5-AEAF-51C6D28870C3}"/>
    <cellStyle name="Normal 4 2 2 5 4 2 2" xfId="21123" xr:uid="{102E082B-C875-4C88-955F-2551BE05D6C1}"/>
    <cellStyle name="Normal 4 2 2 5 4 3" xfId="15212" xr:uid="{2D123F66-4FFA-41FE-8112-D07604825CDB}"/>
    <cellStyle name="Normal 4 2 2 5 5" xfId="6343" xr:uid="{FDD9CDFF-2034-44DD-9B35-2144C33B4223}"/>
    <cellStyle name="Normal 4 2 2 5 5 2" xfId="18168" xr:uid="{3AAC78EC-8238-4F23-BA1F-0846F39B8793}"/>
    <cellStyle name="Normal 4 2 2 5 6" xfId="12257" xr:uid="{57CD9F6F-4E60-4759-AA9F-3E9E483D399D}"/>
    <cellStyle name="Normal 4 2 2 6" xfId="798" xr:uid="{754A834F-8971-4F09-9F66-8A0AD9785ACD}"/>
    <cellStyle name="Normal 4 2 2 6 2" xfId="2277" xr:uid="{DC97F8A7-0ACC-4407-93F1-16325B27D1AD}"/>
    <cellStyle name="Normal 4 2 2 6 2 2" xfId="5234" xr:uid="{21ACDC57-7514-4489-8520-B808FBE6B00A}"/>
    <cellStyle name="Normal 4 2 2 6 2 2 2" xfId="11147" xr:uid="{49669E02-D5F2-4376-AE42-E1A5DB702669}"/>
    <cellStyle name="Normal 4 2 2 6 2 2 2 2" xfId="22971" xr:uid="{C50BB40C-56EB-49D8-A126-9D26D7C69B89}"/>
    <cellStyle name="Normal 4 2 2 6 2 2 3" xfId="17060" xr:uid="{3AD34709-6D14-4545-B5EE-F1A48132B2FC}"/>
    <cellStyle name="Normal 4 2 2 6 2 3" xfId="8191" xr:uid="{F50FAD23-A8ED-4259-9B75-F20D88B67D03}"/>
    <cellStyle name="Normal 4 2 2 6 2 3 2" xfId="20016" xr:uid="{454BDD2C-B442-4B1B-B6A8-3CD6ECD485E5}"/>
    <cellStyle name="Normal 4 2 2 6 2 4" xfId="14105" xr:uid="{7B254330-88A3-4349-9D8F-A373D6F181B8}"/>
    <cellStyle name="Normal 4 2 2 6 3" xfId="3757" xr:uid="{28CFBBA8-39B7-45F6-8298-B08F50678BC3}"/>
    <cellStyle name="Normal 4 2 2 6 3 2" xfId="9670" xr:uid="{7135D363-1903-4CCF-837A-7641DC67831A}"/>
    <cellStyle name="Normal 4 2 2 6 3 2 2" xfId="21494" xr:uid="{D95479FE-18B0-4A0D-95BC-3B4F19519E2C}"/>
    <cellStyle name="Normal 4 2 2 6 3 3" xfId="15583" xr:uid="{13B5F8A8-6452-4560-A628-4E498E7002CE}"/>
    <cellStyle name="Normal 4 2 2 6 4" xfId="6714" xr:uid="{CDBFD0F0-2012-45C7-AE9D-DD57E8857B41}"/>
    <cellStyle name="Normal 4 2 2 6 4 2" xfId="18539" xr:uid="{913FF5C5-4CB7-4011-A17D-C1B0B80ABD11}"/>
    <cellStyle name="Normal 4 2 2 6 5" xfId="12628" xr:uid="{FF2C5A23-0094-4877-8AF7-7675C52FA123}"/>
    <cellStyle name="Normal 4 2 2 7" xfId="1538" xr:uid="{941B228D-80C5-4806-84AA-A7D7E33711A6}"/>
    <cellStyle name="Normal 4 2 2 7 2" xfId="4495" xr:uid="{7D3B6ED5-2E9D-4294-A82B-2D451D9F1C18}"/>
    <cellStyle name="Normal 4 2 2 7 2 2" xfId="10408" xr:uid="{062457EF-A890-4284-AE2E-9272B87274E4}"/>
    <cellStyle name="Normal 4 2 2 7 2 2 2" xfId="22232" xr:uid="{AF4F9B9C-5A2E-4564-9C53-45CD308660A6}"/>
    <cellStyle name="Normal 4 2 2 7 2 3" xfId="16321" xr:uid="{D3294091-C501-4365-8678-9F062A7B3490}"/>
    <cellStyle name="Normal 4 2 2 7 3" xfId="7452" xr:uid="{CBF7F771-9F12-4553-8B25-745FF4B6D20A}"/>
    <cellStyle name="Normal 4 2 2 7 3 2" xfId="19277" xr:uid="{544804D6-5975-44E8-9215-99BF41EB4F90}"/>
    <cellStyle name="Normal 4 2 2 7 4" xfId="13366" xr:uid="{ECA70AF7-D083-4026-B5EF-8876FD1D1B4E}"/>
    <cellStyle name="Normal 4 2 2 8" xfId="3018" xr:uid="{237889A8-92B3-4046-8D76-5AE0FD56C23E}"/>
    <cellStyle name="Normal 4 2 2 8 2" xfId="8931" xr:uid="{59252CF3-140A-4BFA-B994-7FE89FD70ECE}"/>
    <cellStyle name="Normal 4 2 2 8 2 2" xfId="20755" xr:uid="{BB9D51CB-1836-47D8-B869-B07D26636F91}"/>
    <cellStyle name="Normal 4 2 2 8 3" xfId="14844" xr:uid="{AA54DD9B-1025-4536-85BA-AD224711465E}"/>
    <cellStyle name="Normal 4 2 2 9" xfId="5975" xr:uid="{84C48439-137B-4A93-A64D-FC9A4FBF98E7}"/>
    <cellStyle name="Normal 4 2 2 9 2" xfId="17800" xr:uid="{84E1FCE5-C2EE-41C0-BF44-5F79FAFA2233}"/>
    <cellStyle name="Normal 4 2 3" xfId="78" xr:uid="{515A0C51-BD89-471A-AE22-7D14275DBB69}"/>
    <cellStyle name="Normal 4 2 3 2" xfId="204" xr:uid="{592B5F7D-438B-464B-85E6-6EF91CAFB14A}"/>
    <cellStyle name="Normal 4 2 3 2 2" xfId="576" xr:uid="{A3127AF7-38BA-4B34-97D5-602CEC726A5C}"/>
    <cellStyle name="Normal 4 2 3 2 2 2" xfId="1318" xr:uid="{3CD94E9A-B502-4589-8FF1-94F937B7EAB2}"/>
    <cellStyle name="Normal 4 2 3 2 2 2 2" xfId="2797" xr:uid="{9F9C2565-59AE-402C-B018-778CF4FB70FC}"/>
    <cellStyle name="Normal 4 2 3 2 2 2 2 2" xfId="5754" xr:uid="{1CD5A687-60C6-4200-A9F5-B7A6A977302E}"/>
    <cellStyle name="Normal 4 2 3 2 2 2 2 2 2" xfId="11667" xr:uid="{9F16812E-1578-4E3B-967A-B9C1EEFC55E8}"/>
    <cellStyle name="Normal 4 2 3 2 2 2 2 2 2 2" xfId="23491" xr:uid="{263F0FC9-A37B-4005-90F2-B16677ABFED7}"/>
    <cellStyle name="Normal 4 2 3 2 2 2 2 2 3" xfId="17580" xr:uid="{BB4E3CB7-75B2-42F2-AA81-98FBA3F84F67}"/>
    <cellStyle name="Normal 4 2 3 2 2 2 2 3" xfId="8711" xr:uid="{946DBA8E-CFFC-4956-A05B-31288D283FBD}"/>
    <cellStyle name="Normal 4 2 3 2 2 2 2 3 2" xfId="20536" xr:uid="{BCA89121-9096-4A1D-8040-453E1B810182}"/>
    <cellStyle name="Normal 4 2 3 2 2 2 2 4" xfId="14625" xr:uid="{5A1858DB-8ADD-4622-8487-90312654AEA7}"/>
    <cellStyle name="Normal 4 2 3 2 2 2 3" xfId="4277" xr:uid="{1CABF597-0AAE-4A22-BFC6-24644A793F09}"/>
    <cellStyle name="Normal 4 2 3 2 2 2 3 2" xfId="10190" xr:uid="{74EC9C56-9340-4148-883E-3BB7D0B911B8}"/>
    <cellStyle name="Normal 4 2 3 2 2 2 3 2 2" xfId="22014" xr:uid="{52333599-2DD0-42D2-B874-CEAC2B727537}"/>
    <cellStyle name="Normal 4 2 3 2 2 2 3 3" xfId="16103" xr:uid="{F2786482-F23D-4002-8E94-2F6B735437B7}"/>
    <cellStyle name="Normal 4 2 3 2 2 2 4" xfId="7234" xr:uid="{9FE05C39-AC09-4C37-9642-EB7431F5FE35}"/>
    <cellStyle name="Normal 4 2 3 2 2 2 4 2" xfId="19059" xr:uid="{78FD6088-194E-4EC6-AAC8-26B2D8E3BEBE}"/>
    <cellStyle name="Normal 4 2 3 2 2 2 5" xfId="13148" xr:uid="{F225BD2C-B423-4D6D-9D21-06C6A9C36104}"/>
    <cellStyle name="Normal 4 2 3 2 2 3" xfId="2058" xr:uid="{B733335B-146D-4A2F-ACDC-C016F58104AE}"/>
    <cellStyle name="Normal 4 2 3 2 2 3 2" xfId="5015" xr:uid="{BE7F53AA-9D8C-44AA-8347-E0AD5C2622C6}"/>
    <cellStyle name="Normal 4 2 3 2 2 3 2 2" xfId="10928" xr:uid="{2E5E6B34-530C-4758-B380-EC722856390A}"/>
    <cellStyle name="Normal 4 2 3 2 2 3 2 2 2" xfId="22752" xr:uid="{F13D7B47-4DC6-4112-8583-3C5885DDB9A7}"/>
    <cellStyle name="Normal 4 2 3 2 2 3 2 3" xfId="16841" xr:uid="{EE511A80-C219-4006-B1E1-7CA7E2DB9702}"/>
    <cellStyle name="Normal 4 2 3 2 2 3 3" xfId="7972" xr:uid="{BCD81F0B-8AF8-46F1-9A9A-378B9E839965}"/>
    <cellStyle name="Normal 4 2 3 2 2 3 3 2" xfId="19797" xr:uid="{32A1221C-32C4-4BE9-B33A-BBEEAFB59C7D}"/>
    <cellStyle name="Normal 4 2 3 2 2 3 4" xfId="13886" xr:uid="{3D1F7CDC-04DB-413C-B209-28CCDAA98DF5}"/>
    <cellStyle name="Normal 4 2 3 2 2 4" xfId="3538" xr:uid="{7EE5A50A-AC51-4611-A5A9-07DE53388068}"/>
    <cellStyle name="Normal 4 2 3 2 2 4 2" xfId="9451" xr:uid="{7DE24989-2989-4C10-B71A-023C13E71D67}"/>
    <cellStyle name="Normal 4 2 3 2 2 4 2 2" xfId="21275" xr:uid="{08FAF0D8-F485-4420-83EC-FE16CC0F28A2}"/>
    <cellStyle name="Normal 4 2 3 2 2 4 3" xfId="15364" xr:uid="{C5DD1D87-CA18-4EEB-8A2A-269206A85D7F}"/>
    <cellStyle name="Normal 4 2 3 2 2 5" xfId="6495" xr:uid="{EBD1427F-BFA1-4700-AF9A-28DEC2FD5F04}"/>
    <cellStyle name="Normal 4 2 3 2 2 5 2" xfId="18320" xr:uid="{C6988291-8EB8-4502-B84C-DA811514C634}"/>
    <cellStyle name="Normal 4 2 3 2 2 6" xfId="12409" xr:uid="{2CF1936D-9603-40EB-8816-931BFB0F8B40}"/>
    <cellStyle name="Normal 4 2 3 2 3" xfId="950" xr:uid="{206C2D1D-F083-42B9-9AB5-C63C40A2DFD6}"/>
    <cellStyle name="Normal 4 2 3 2 3 2" xfId="2429" xr:uid="{014EE087-C35E-4CEB-A74C-01ED83ED040E}"/>
    <cellStyle name="Normal 4 2 3 2 3 2 2" xfId="5386" xr:uid="{41C31FEE-4974-4061-BB87-1D8E20BDF200}"/>
    <cellStyle name="Normal 4 2 3 2 3 2 2 2" xfId="11299" xr:uid="{9612D643-003E-4443-86A0-01C439227136}"/>
    <cellStyle name="Normal 4 2 3 2 3 2 2 2 2" xfId="23123" xr:uid="{8251A99D-D6AF-4494-AC3E-7870A26A1D7A}"/>
    <cellStyle name="Normal 4 2 3 2 3 2 2 3" xfId="17212" xr:uid="{CC46B7B1-7E0F-4F25-A7CA-880E5B5590D0}"/>
    <cellStyle name="Normal 4 2 3 2 3 2 3" xfId="8343" xr:uid="{CAB36157-1E3A-46BD-BB12-AAB425B272EB}"/>
    <cellStyle name="Normal 4 2 3 2 3 2 3 2" xfId="20168" xr:uid="{43095FEB-AC4D-4883-84D6-D5352FEDBB9B}"/>
    <cellStyle name="Normal 4 2 3 2 3 2 4" xfId="14257" xr:uid="{089382D3-E06E-4C9C-A093-274891B4B428}"/>
    <cellStyle name="Normal 4 2 3 2 3 3" xfId="3909" xr:uid="{FE863DF2-40DA-4995-9A58-99720BA6D87F}"/>
    <cellStyle name="Normal 4 2 3 2 3 3 2" xfId="9822" xr:uid="{07D50DBE-CDDB-402C-B87B-6A5771275A14}"/>
    <cellStyle name="Normal 4 2 3 2 3 3 2 2" xfId="21646" xr:uid="{3A8D4537-0DC6-4FB0-8AC5-F40D1B9E5483}"/>
    <cellStyle name="Normal 4 2 3 2 3 3 3" xfId="15735" xr:uid="{47E9A270-A6F4-4687-BBF1-F0418BB0A401}"/>
    <cellStyle name="Normal 4 2 3 2 3 4" xfId="6866" xr:uid="{3392B4B3-CA47-46D1-8C7F-E91FCB9DAFB3}"/>
    <cellStyle name="Normal 4 2 3 2 3 4 2" xfId="18691" xr:uid="{A213FA03-343A-42D5-883D-92D03294F69F}"/>
    <cellStyle name="Normal 4 2 3 2 3 5" xfId="12780" xr:uid="{B570F818-3820-4320-9B8A-4518A3EE1BEA}"/>
    <cellStyle name="Normal 4 2 3 2 4" xfId="1690" xr:uid="{2D14DA59-F0C3-4FE8-AE04-8454E3DA0BAC}"/>
    <cellStyle name="Normal 4 2 3 2 4 2" xfId="4647" xr:uid="{2DEB7FD8-F929-447F-B6B0-2D7DEE55BBFD}"/>
    <cellStyle name="Normal 4 2 3 2 4 2 2" xfId="10560" xr:uid="{1D4C8F34-316D-4B26-BDFA-BE9CB22C0677}"/>
    <cellStyle name="Normal 4 2 3 2 4 2 2 2" xfId="22384" xr:uid="{E1C8C9DD-0D39-4201-9508-CDBCDA622661}"/>
    <cellStyle name="Normal 4 2 3 2 4 2 3" xfId="16473" xr:uid="{A8C7EEE9-4F23-4C07-995D-29BCC94FE929}"/>
    <cellStyle name="Normal 4 2 3 2 4 3" xfId="7604" xr:uid="{B20920DF-439C-4376-896C-C5711DEB9914}"/>
    <cellStyle name="Normal 4 2 3 2 4 3 2" xfId="19429" xr:uid="{8CBA4A22-F92C-4B0F-A115-94DA2A17908B}"/>
    <cellStyle name="Normal 4 2 3 2 4 4" xfId="13518" xr:uid="{504CEB22-8457-4FFA-A3FC-B885F4D067FE}"/>
    <cellStyle name="Normal 4 2 3 2 5" xfId="3170" xr:uid="{A61A3264-7D56-45CD-A08B-9989788EFFBB}"/>
    <cellStyle name="Normal 4 2 3 2 5 2" xfId="9083" xr:uid="{472D041C-4248-44C5-8178-9DA5C4B1BCAA}"/>
    <cellStyle name="Normal 4 2 3 2 5 2 2" xfId="20907" xr:uid="{3FD56B3B-58B4-4523-A8D8-22FE13FEC9B9}"/>
    <cellStyle name="Normal 4 2 3 2 5 3" xfId="14996" xr:uid="{5CBA2DBE-2D66-4FC1-8941-0A8EC00C6037}"/>
    <cellStyle name="Normal 4 2 3 2 6" xfId="6127" xr:uid="{CB4A0E9C-DC14-4073-8A86-75E2147F5EE5}"/>
    <cellStyle name="Normal 4 2 3 2 6 2" xfId="17952" xr:uid="{0CC6B29E-3796-42A2-B2A5-7495131E0B56}"/>
    <cellStyle name="Normal 4 2 3 2 7" xfId="12041" xr:uid="{2A4F8718-8A8D-4A2A-A926-430B8810CE2C}"/>
    <cellStyle name="Normal 4 2 3 3" xfId="327" xr:uid="{F5EC1524-B3AB-4239-8360-F7F8AA410078}"/>
    <cellStyle name="Normal 4 2 3 3 2" xfId="698" xr:uid="{EB53D4D6-BF7C-4F60-B3C7-C978B2EFCD93}"/>
    <cellStyle name="Normal 4 2 3 3 2 2" xfId="1439" xr:uid="{89A12A16-9739-4E5E-AABD-208460DFD18F}"/>
    <cellStyle name="Normal 4 2 3 3 2 2 2" xfId="2918" xr:uid="{62D12EA9-AEA1-4B00-A52A-E7E32DE54BE8}"/>
    <cellStyle name="Normal 4 2 3 3 2 2 2 2" xfId="5875" xr:uid="{60CF7F4C-2E0B-467C-AFF3-24600B2D7AF4}"/>
    <cellStyle name="Normal 4 2 3 3 2 2 2 2 2" xfId="11788" xr:uid="{156ACE72-BCFB-4DAB-A055-43A9CE827AF2}"/>
    <cellStyle name="Normal 4 2 3 3 2 2 2 2 2 2" xfId="23612" xr:uid="{402FD2AF-8FC6-4117-A462-E6981080420B}"/>
    <cellStyle name="Normal 4 2 3 3 2 2 2 2 3" xfId="17701" xr:uid="{1A61BBDD-4247-457C-8B83-9EFC35C9A2EF}"/>
    <cellStyle name="Normal 4 2 3 3 2 2 2 3" xfId="8832" xr:uid="{ABD221A0-1677-458A-9A35-BCB73D0E9D05}"/>
    <cellStyle name="Normal 4 2 3 3 2 2 2 3 2" xfId="20657" xr:uid="{58B53BC1-07D9-4344-930F-3D784D672112}"/>
    <cellStyle name="Normal 4 2 3 3 2 2 2 4" xfId="14746" xr:uid="{1A7B4FD1-554C-40CC-8CD5-2585E4906951}"/>
    <cellStyle name="Normal 4 2 3 3 2 2 3" xfId="4398" xr:uid="{5E506007-3ABB-4EF8-8A06-015F7F04DF26}"/>
    <cellStyle name="Normal 4 2 3 3 2 2 3 2" xfId="10311" xr:uid="{2CCAD514-3277-4BC7-B543-B48282A0622B}"/>
    <cellStyle name="Normal 4 2 3 3 2 2 3 2 2" xfId="22135" xr:uid="{4732789C-C40C-4124-9B08-220403DD8F97}"/>
    <cellStyle name="Normal 4 2 3 3 2 2 3 3" xfId="16224" xr:uid="{0A3D6B99-2123-46EE-9A08-589939F039B6}"/>
    <cellStyle name="Normal 4 2 3 3 2 2 4" xfId="7355" xr:uid="{91801680-41C3-4DAA-BBE0-3793DC9CAD29}"/>
    <cellStyle name="Normal 4 2 3 3 2 2 4 2" xfId="19180" xr:uid="{464340E0-88A6-4F92-B153-538E167558D7}"/>
    <cellStyle name="Normal 4 2 3 3 2 2 5" xfId="13269" xr:uid="{FE1B3D67-DBFC-4B55-8792-C5C24CD04A06}"/>
    <cellStyle name="Normal 4 2 3 3 2 3" xfId="2179" xr:uid="{1573C84C-C3C2-4A41-B211-360BE844C4D6}"/>
    <cellStyle name="Normal 4 2 3 3 2 3 2" xfId="5136" xr:uid="{09DD2FC0-42F9-4E28-A07F-A4C7AB2B79F2}"/>
    <cellStyle name="Normal 4 2 3 3 2 3 2 2" xfId="11049" xr:uid="{EC0D8A18-173B-44AB-A52B-E8DFA9725170}"/>
    <cellStyle name="Normal 4 2 3 3 2 3 2 2 2" xfId="22873" xr:uid="{9FF877C8-FAB1-4B1F-B51E-B7621C573951}"/>
    <cellStyle name="Normal 4 2 3 3 2 3 2 3" xfId="16962" xr:uid="{BF03203D-9141-4112-9D46-C3E27FE8D77C}"/>
    <cellStyle name="Normal 4 2 3 3 2 3 3" xfId="8093" xr:uid="{E37E6CBD-37B9-44EA-AC52-3E658DFA2F41}"/>
    <cellStyle name="Normal 4 2 3 3 2 3 3 2" xfId="19918" xr:uid="{3EDA2CCA-12EA-4E1C-B01B-6E15518E1DD4}"/>
    <cellStyle name="Normal 4 2 3 3 2 3 4" xfId="14007" xr:uid="{66AD07FB-0B91-4AD3-BC47-A8C243FC4717}"/>
    <cellStyle name="Normal 4 2 3 3 2 4" xfId="3659" xr:uid="{BB30648E-C807-498E-AAC4-A860114F09D5}"/>
    <cellStyle name="Normal 4 2 3 3 2 4 2" xfId="9572" xr:uid="{E2090665-69C1-4A42-9751-9F2F60E33180}"/>
    <cellStyle name="Normal 4 2 3 3 2 4 2 2" xfId="21396" xr:uid="{5234D89E-2686-494C-9D61-C92C23E375D9}"/>
    <cellStyle name="Normal 4 2 3 3 2 4 3" xfId="15485" xr:uid="{81BCDC24-75DD-4056-9157-1ECBEDD92288}"/>
    <cellStyle name="Normal 4 2 3 3 2 5" xfId="6616" xr:uid="{EE1EDC51-A5EE-4AE1-A4B5-CE4528672B0D}"/>
    <cellStyle name="Normal 4 2 3 3 2 5 2" xfId="18441" xr:uid="{D2BAC189-E683-46B8-9459-F632A80029FF}"/>
    <cellStyle name="Normal 4 2 3 3 2 6" xfId="12530" xr:uid="{AF3C208E-7A38-4377-BD3C-F3EA6FDCAD95}"/>
    <cellStyle name="Normal 4 2 3 3 3" xfId="1071" xr:uid="{8A61084F-85C1-4F65-9280-AE55EB74929C}"/>
    <cellStyle name="Normal 4 2 3 3 3 2" xfId="2550" xr:uid="{2F5D2BD9-2545-411B-876A-F5385883502B}"/>
    <cellStyle name="Normal 4 2 3 3 3 2 2" xfId="5507" xr:uid="{4B84B86A-83B8-40E3-B73F-55E7F47F54A0}"/>
    <cellStyle name="Normal 4 2 3 3 3 2 2 2" xfId="11420" xr:uid="{CC7CB32C-0F07-4AE0-BC39-2BE768AFB77A}"/>
    <cellStyle name="Normal 4 2 3 3 3 2 2 2 2" xfId="23244" xr:uid="{A71A918E-2FC2-4B67-9E71-4AFF502E1EDC}"/>
    <cellStyle name="Normal 4 2 3 3 3 2 2 3" xfId="17333" xr:uid="{92400562-D832-4314-8F3A-528A02E50CFE}"/>
    <cellStyle name="Normal 4 2 3 3 3 2 3" xfId="8464" xr:uid="{4A29B877-F632-42AC-BBE0-23948696C370}"/>
    <cellStyle name="Normal 4 2 3 3 3 2 3 2" xfId="20289" xr:uid="{A98F5187-E521-495A-9B05-C6AA10A9CC16}"/>
    <cellStyle name="Normal 4 2 3 3 3 2 4" xfId="14378" xr:uid="{58696230-3D6A-4763-BFAF-E27BFECD7CC8}"/>
    <cellStyle name="Normal 4 2 3 3 3 3" xfId="4030" xr:uid="{4728A24B-627C-4EAA-A276-D3FA18A1B6F3}"/>
    <cellStyle name="Normal 4 2 3 3 3 3 2" xfId="9943" xr:uid="{F432D502-1B26-4A0B-8696-14C98F927B8F}"/>
    <cellStyle name="Normal 4 2 3 3 3 3 2 2" xfId="21767" xr:uid="{5B3EF3A6-1600-410C-86A0-B0A9F2EFB140}"/>
    <cellStyle name="Normal 4 2 3 3 3 3 3" xfId="15856" xr:uid="{AF3B94A9-17F9-45A7-AC83-34EBABFD35D4}"/>
    <cellStyle name="Normal 4 2 3 3 3 4" xfId="6987" xr:uid="{65FCEE3A-004D-413A-B2CE-7A1D10DC642D}"/>
    <cellStyle name="Normal 4 2 3 3 3 4 2" xfId="18812" xr:uid="{27AE888E-A484-4159-A7CD-3A6348FC0196}"/>
    <cellStyle name="Normal 4 2 3 3 3 5" xfId="12901" xr:uid="{39971976-E1D9-4584-89BF-321CEB0F025B}"/>
    <cellStyle name="Normal 4 2 3 3 4" xfId="1811" xr:uid="{DF405C61-25B3-43A1-9225-1F5E9753B04A}"/>
    <cellStyle name="Normal 4 2 3 3 4 2" xfId="4768" xr:uid="{7C416948-1B41-49F0-B1D9-BE3A867DD81B}"/>
    <cellStyle name="Normal 4 2 3 3 4 2 2" xfId="10681" xr:uid="{D932E34C-27FE-40FD-ABA9-79ECCB9EAD61}"/>
    <cellStyle name="Normal 4 2 3 3 4 2 2 2" xfId="22505" xr:uid="{63E05257-FFBE-4EC2-B684-4AA583978173}"/>
    <cellStyle name="Normal 4 2 3 3 4 2 3" xfId="16594" xr:uid="{F5B009A7-0D24-4EF5-A1DF-0081BE9043C4}"/>
    <cellStyle name="Normal 4 2 3 3 4 3" xfId="7725" xr:uid="{DE0E5F2C-208C-41E6-A067-4B4C826C29D3}"/>
    <cellStyle name="Normal 4 2 3 3 4 3 2" xfId="19550" xr:uid="{B0492F11-141F-4B8A-999A-ABC8BC417168}"/>
    <cellStyle name="Normal 4 2 3 3 4 4" xfId="13639" xr:uid="{18DBA71F-80BC-41ED-B8E1-27EBB136B223}"/>
    <cellStyle name="Normal 4 2 3 3 5" xfId="3291" xr:uid="{F0107A72-A9CC-43BD-82B8-A0BB1A294876}"/>
    <cellStyle name="Normal 4 2 3 3 5 2" xfId="9204" xr:uid="{58E2EEAA-565F-472C-A94C-67E33ECA46DE}"/>
    <cellStyle name="Normal 4 2 3 3 5 2 2" xfId="21028" xr:uid="{882F0481-C305-41C3-B0A7-A55D50E6E64B}"/>
    <cellStyle name="Normal 4 2 3 3 5 3" xfId="15117" xr:uid="{CA607238-A279-472F-9885-84C5E380B798}"/>
    <cellStyle name="Normal 4 2 3 3 6" xfId="6248" xr:uid="{3D5460CC-427B-484F-B790-8E6DB232CAF8}"/>
    <cellStyle name="Normal 4 2 3 3 6 2" xfId="18073" xr:uid="{F548E0C0-F6BB-44BB-80CA-EDF02F8A9357}"/>
    <cellStyle name="Normal 4 2 3 3 7" xfId="12162" xr:uid="{D99DB1EE-2612-4289-8160-C2617222728D}"/>
    <cellStyle name="Normal 4 2 3 4" xfId="455" xr:uid="{102C58B2-C403-459D-8CC9-A55226356A50}"/>
    <cellStyle name="Normal 4 2 3 4 2" xfId="1197" xr:uid="{E3DC1B66-00AB-49B3-AF82-DA29AA47C5F4}"/>
    <cellStyle name="Normal 4 2 3 4 2 2" xfId="2676" xr:uid="{40A89E04-D803-4898-B131-624EE8EFC336}"/>
    <cellStyle name="Normal 4 2 3 4 2 2 2" xfId="5633" xr:uid="{1AF4F2DE-2322-4090-A8A5-519CE793EDB4}"/>
    <cellStyle name="Normal 4 2 3 4 2 2 2 2" xfId="11546" xr:uid="{543F61FF-82D4-49EC-9DD6-15C5F8CA45FD}"/>
    <cellStyle name="Normal 4 2 3 4 2 2 2 2 2" xfId="23370" xr:uid="{666D7149-478D-4C87-AB14-80BEA6DF3E7A}"/>
    <cellStyle name="Normal 4 2 3 4 2 2 2 3" xfId="17459" xr:uid="{E3A39E5B-D2AB-498D-A4CA-76708CD4AEF7}"/>
    <cellStyle name="Normal 4 2 3 4 2 2 3" xfId="8590" xr:uid="{42285AA9-04A0-42E2-AD93-A75DD5AB07F1}"/>
    <cellStyle name="Normal 4 2 3 4 2 2 3 2" xfId="20415" xr:uid="{0E1F5DD9-FE86-4739-A1EA-E2511A2921FF}"/>
    <cellStyle name="Normal 4 2 3 4 2 2 4" xfId="14504" xr:uid="{5D799C4A-E7A0-45E8-9BDB-DF489A86C832}"/>
    <cellStyle name="Normal 4 2 3 4 2 3" xfId="4156" xr:uid="{31C59C1D-C3FE-40E7-A5F8-48209ECF2C81}"/>
    <cellStyle name="Normal 4 2 3 4 2 3 2" xfId="10069" xr:uid="{07B29FE9-7452-4F2C-91FB-08C0A2F9C796}"/>
    <cellStyle name="Normal 4 2 3 4 2 3 2 2" xfId="21893" xr:uid="{D283E440-AA83-481A-ABE2-08E274C8B3DF}"/>
    <cellStyle name="Normal 4 2 3 4 2 3 3" xfId="15982" xr:uid="{062EBD76-0A1D-4B4B-AA21-DCD84BF8BFF2}"/>
    <cellStyle name="Normal 4 2 3 4 2 4" xfId="7113" xr:uid="{9CD91004-8BBD-4D51-A1B1-F48CE2CCECB6}"/>
    <cellStyle name="Normal 4 2 3 4 2 4 2" xfId="18938" xr:uid="{B3678D30-0837-4ADD-A5CC-9CCAB86E346E}"/>
    <cellStyle name="Normal 4 2 3 4 2 5" xfId="13027" xr:uid="{4F3C7E58-2404-4A06-8E1C-94D8BBDA99FE}"/>
    <cellStyle name="Normal 4 2 3 4 3" xfId="1937" xr:uid="{835F2969-608F-46FA-AF92-58ACB5E16FFC}"/>
    <cellStyle name="Normal 4 2 3 4 3 2" xfId="4894" xr:uid="{95E343AE-C608-4BA9-A264-CA34A6DC1100}"/>
    <cellStyle name="Normal 4 2 3 4 3 2 2" xfId="10807" xr:uid="{24B3BAE1-1E71-4BDD-BB84-799ABCA604EA}"/>
    <cellStyle name="Normal 4 2 3 4 3 2 2 2" xfId="22631" xr:uid="{A160792F-C8B0-4BC8-AED1-A7FE8534932E}"/>
    <cellStyle name="Normal 4 2 3 4 3 2 3" xfId="16720" xr:uid="{1385DA80-7B77-49A6-9241-BC2370664616}"/>
    <cellStyle name="Normal 4 2 3 4 3 3" xfId="7851" xr:uid="{D9B25D91-4169-4398-B4EC-7C4FB6FD2F30}"/>
    <cellStyle name="Normal 4 2 3 4 3 3 2" xfId="19676" xr:uid="{D44023CB-66E9-4581-9D7C-BC371504E80C}"/>
    <cellStyle name="Normal 4 2 3 4 3 4" xfId="13765" xr:uid="{899E38FE-68A1-40DD-B575-53D4E257DB94}"/>
    <cellStyle name="Normal 4 2 3 4 4" xfId="3417" xr:uid="{105EF298-BED3-4E43-A0D6-44C248F43765}"/>
    <cellStyle name="Normal 4 2 3 4 4 2" xfId="9330" xr:uid="{C64A73F1-7BB6-4E45-8708-7238182D9D79}"/>
    <cellStyle name="Normal 4 2 3 4 4 2 2" xfId="21154" xr:uid="{C6C9C533-1DA3-4F28-BEFF-7E1EF60D65F2}"/>
    <cellStyle name="Normal 4 2 3 4 4 3" xfId="15243" xr:uid="{DBED6183-542A-4A04-A3AF-4B55AD34A42F}"/>
    <cellStyle name="Normal 4 2 3 4 5" xfId="6374" xr:uid="{526DB919-1F27-4C8F-9045-D5189F34397A}"/>
    <cellStyle name="Normal 4 2 3 4 5 2" xfId="18199" xr:uid="{8E16951A-4FE6-43CA-A4C0-F3F548850750}"/>
    <cellStyle name="Normal 4 2 3 4 6" xfId="12288" xr:uid="{9B5579CF-5B9A-482A-9A9E-690BEA25A855}"/>
    <cellStyle name="Normal 4 2 3 5" xfId="829" xr:uid="{D834CF3E-C49A-42FF-93A9-109282090460}"/>
    <cellStyle name="Normal 4 2 3 5 2" xfId="2308" xr:uid="{589E1F84-6201-45E0-B241-D7427EE01776}"/>
    <cellStyle name="Normal 4 2 3 5 2 2" xfId="5265" xr:uid="{CF3C12C0-D96C-4E6F-B994-F1A61BBAC96C}"/>
    <cellStyle name="Normal 4 2 3 5 2 2 2" xfId="11178" xr:uid="{87CDD52F-6470-4E06-B15A-97AF578FFF61}"/>
    <cellStyle name="Normal 4 2 3 5 2 2 2 2" xfId="23002" xr:uid="{605E9040-4B49-4CBB-95BC-DD8E3BA17ADC}"/>
    <cellStyle name="Normal 4 2 3 5 2 2 3" xfId="17091" xr:uid="{09FFA9F6-2A9A-4D78-97A6-9B1DD3534F37}"/>
    <cellStyle name="Normal 4 2 3 5 2 3" xfId="8222" xr:uid="{BDA2C832-E161-4285-AED4-6D38C0B7D155}"/>
    <cellStyle name="Normal 4 2 3 5 2 3 2" xfId="20047" xr:uid="{577567D5-D9ED-47B3-A16A-743C1AAE39D6}"/>
    <cellStyle name="Normal 4 2 3 5 2 4" xfId="14136" xr:uid="{418F9FD6-AB83-4DC6-9A15-37128FD4A11E}"/>
    <cellStyle name="Normal 4 2 3 5 3" xfId="3788" xr:uid="{C573CD8B-DDA5-4F25-9762-BE6B5B427D21}"/>
    <cellStyle name="Normal 4 2 3 5 3 2" xfId="9701" xr:uid="{40123593-5EDC-4564-9200-74806E4B63AC}"/>
    <cellStyle name="Normal 4 2 3 5 3 2 2" xfId="21525" xr:uid="{9D566921-6FBE-4B68-8F73-773ACA0BE614}"/>
    <cellStyle name="Normal 4 2 3 5 3 3" xfId="15614" xr:uid="{5986D3E2-6228-471F-B077-C2822E845186}"/>
    <cellStyle name="Normal 4 2 3 5 4" xfId="6745" xr:uid="{C2E31B90-FE55-440D-AB91-4DCCE2A3EE65}"/>
    <cellStyle name="Normal 4 2 3 5 4 2" xfId="18570" xr:uid="{FDD0D66A-CF8C-47B6-8D9B-BCCAF7AB5749}"/>
    <cellStyle name="Normal 4 2 3 5 5" xfId="12659" xr:uid="{5D3E9583-44B8-44C1-A2EA-5F3A1A908BB6}"/>
    <cellStyle name="Normal 4 2 3 6" xfId="1569" xr:uid="{74E6036C-B2E8-4240-8A45-6366D4ABE642}"/>
    <cellStyle name="Normal 4 2 3 6 2" xfId="4526" xr:uid="{F221C230-25BC-4636-BDB9-F19B75477836}"/>
    <cellStyle name="Normal 4 2 3 6 2 2" xfId="10439" xr:uid="{9B3F188E-FA59-4B96-A3CA-78A9CB208E17}"/>
    <cellStyle name="Normal 4 2 3 6 2 2 2" xfId="22263" xr:uid="{385FD4DF-D51A-4A38-9C58-85CD52F33AA0}"/>
    <cellStyle name="Normal 4 2 3 6 2 3" xfId="16352" xr:uid="{6E7D7C4E-6DEA-4407-A10E-7693792023ED}"/>
    <cellStyle name="Normal 4 2 3 6 3" xfId="7483" xr:uid="{4BAB8C33-30EF-4759-9D0D-7C2BDF311EBA}"/>
    <cellStyle name="Normal 4 2 3 6 3 2" xfId="19308" xr:uid="{B242A274-C0AC-4182-8B38-64ACA1AD52C8}"/>
    <cellStyle name="Normal 4 2 3 6 4" xfId="13397" xr:uid="{66F0810B-AB0C-49B1-8658-A7A6BEBB45FE}"/>
    <cellStyle name="Normal 4 2 3 7" xfId="3049" xr:uid="{968BB7AC-9B38-4CC6-A124-70EDC30C9B3E}"/>
    <cellStyle name="Normal 4 2 3 7 2" xfId="8962" xr:uid="{3ACA3F7A-7538-44C2-868B-95F94842CE44}"/>
    <cellStyle name="Normal 4 2 3 7 2 2" xfId="20786" xr:uid="{7A4EECE6-AC3E-4231-A8C1-FD6F52DB5303}"/>
    <cellStyle name="Normal 4 2 3 7 3" xfId="14875" xr:uid="{3358A495-B677-4DDA-85D7-94F81F82635F}"/>
    <cellStyle name="Normal 4 2 3 8" xfId="6006" xr:uid="{17ECC14F-E163-43F6-9EE6-760603DF2881}"/>
    <cellStyle name="Normal 4 2 3 8 2" xfId="17831" xr:uid="{5E79A7BF-9767-4D1D-8961-3C3891ED905C}"/>
    <cellStyle name="Normal 4 2 3 9" xfId="11920" xr:uid="{2889EC8C-BBBE-41A8-8364-618AC6753AD9}"/>
    <cellStyle name="Normal 4 2 4" xfId="144" xr:uid="{DAE5AE29-E826-4365-B8A5-30F6F62E38E6}"/>
    <cellStyle name="Normal 4 2 4 2" xfId="517" xr:uid="{A569762E-5BE9-4833-A9FC-FC1FD4E8732B}"/>
    <cellStyle name="Normal 4 2 4 2 2" xfId="1259" xr:uid="{215754B3-2F63-4A93-AFFC-15573EB5DD3C}"/>
    <cellStyle name="Normal 4 2 4 2 2 2" xfId="2738" xr:uid="{A69AB780-E2D3-4BD3-B178-E2418FB65F34}"/>
    <cellStyle name="Normal 4 2 4 2 2 2 2" xfId="5695" xr:uid="{6785E07A-E3E4-457A-A437-DE6F880FB6AA}"/>
    <cellStyle name="Normal 4 2 4 2 2 2 2 2" xfId="11608" xr:uid="{221DE743-4A9A-4E10-B607-66B0409164FD}"/>
    <cellStyle name="Normal 4 2 4 2 2 2 2 2 2" xfId="23432" xr:uid="{77E0FCE2-1815-44EA-AD9E-5C1783BA09F2}"/>
    <cellStyle name="Normal 4 2 4 2 2 2 2 3" xfId="17521" xr:uid="{E2058AA9-A1DF-47D1-A04A-C7E911144586}"/>
    <cellStyle name="Normal 4 2 4 2 2 2 3" xfId="8652" xr:uid="{95257E21-875F-4CC1-A1DB-4C3C0915985C}"/>
    <cellStyle name="Normal 4 2 4 2 2 2 3 2" xfId="20477" xr:uid="{610B861F-6B13-42A3-B271-06ED2A08B93D}"/>
    <cellStyle name="Normal 4 2 4 2 2 2 4" xfId="14566" xr:uid="{C361F98F-99A3-42F1-B154-7FAC6E9EDB93}"/>
    <cellStyle name="Normal 4 2 4 2 2 3" xfId="4218" xr:uid="{FC58A3C6-78CF-4D40-B503-34EE7AE2D8DA}"/>
    <cellStyle name="Normal 4 2 4 2 2 3 2" xfId="10131" xr:uid="{4E4098F9-7D19-4644-A3D7-6C35A6717CCC}"/>
    <cellStyle name="Normal 4 2 4 2 2 3 2 2" xfId="21955" xr:uid="{431635FE-9450-4438-AA89-1B2DA30157B4}"/>
    <cellStyle name="Normal 4 2 4 2 2 3 3" xfId="16044" xr:uid="{78CAEC9A-6E74-4156-91E7-0F25092EB5CC}"/>
    <cellStyle name="Normal 4 2 4 2 2 4" xfId="7175" xr:uid="{2CEB7F7B-710B-4254-941C-2A936B1FAA89}"/>
    <cellStyle name="Normal 4 2 4 2 2 4 2" xfId="19000" xr:uid="{30143C94-209B-408D-B90A-6465E128CFD9}"/>
    <cellStyle name="Normal 4 2 4 2 2 5" xfId="13089" xr:uid="{E8340DD9-AB10-46CB-8A72-428A4CD75AEF}"/>
    <cellStyle name="Normal 4 2 4 2 3" xfId="1999" xr:uid="{1125CA9C-50C5-479F-B909-A8AEF608F6F5}"/>
    <cellStyle name="Normal 4 2 4 2 3 2" xfId="4956" xr:uid="{E8FAFDDD-AB58-45EA-8C1D-9C8CEED1ECE4}"/>
    <cellStyle name="Normal 4 2 4 2 3 2 2" xfId="10869" xr:uid="{D6A4052D-38F5-44C3-9BFD-CE385AA05C29}"/>
    <cellStyle name="Normal 4 2 4 2 3 2 2 2" xfId="22693" xr:uid="{3D789550-7D28-428F-9EB9-C64CD00CEB2B}"/>
    <cellStyle name="Normal 4 2 4 2 3 2 3" xfId="16782" xr:uid="{0EF12BEE-65E3-466A-A498-0CC1C81F0B71}"/>
    <cellStyle name="Normal 4 2 4 2 3 3" xfId="7913" xr:uid="{F3CF2AFE-EA95-428F-A8A3-0E8806404578}"/>
    <cellStyle name="Normal 4 2 4 2 3 3 2" xfId="19738" xr:uid="{B54582B7-2547-4441-A9E5-4D8A1B6C9760}"/>
    <cellStyle name="Normal 4 2 4 2 3 4" xfId="13827" xr:uid="{54D96F6F-4B40-4242-90C0-846F2FE66A56}"/>
    <cellStyle name="Normal 4 2 4 2 4" xfId="3479" xr:uid="{47F685BD-8FC3-4B9E-B811-6F72A3F5DEF0}"/>
    <cellStyle name="Normal 4 2 4 2 4 2" xfId="9392" xr:uid="{0899DC44-FF77-421E-9595-032C36500A38}"/>
    <cellStyle name="Normal 4 2 4 2 4 2 2" xfId="21216" xr:uid="{57A90BEF-E840-4AC3-8B19-1FE09BC18A6C}"/>
    <cellStyle name="Normal 4 2 4 2 4 3" xfId="15305" xr:uid="{36AB16F1-EA0D-4899-95F7-CA0F8721A620}"/>
    <cellStyle name="Normal 4 2 4 2 5" xfId="6436" xr:uid="{6EA287FC-3079-46F3-9534-E80AF8FF67B7}"/>
    <cellStyle name="Normal 4 2 4 2 5 2" xfId="18261" xr:uid="{433EBEB9-15F8-4BC0-985B-29410B1675FD}"/>
    <cellStyle name="Normal 4 2 4 2 6" xfId="12350" xr:uid="{67A9A181-2BA8-48AB-A8EB-796DA97EFC90}"/>
    <cellStyle name="Normal 4 2 4 3" xfId="891" xr:uid="{531AC6A6-975D-4D3D-A8DF-5BC4BCD40C33}"/>
    <cellStyle name="Normal 4 2 4 3 2" xfId="2370" xr:uid="{E7DC07E0-E244-471D-8877-C3FD96DBB38B}"/>
    <cellStyle name="Normal 4 2 4 3 2 2" xfId="5327" xr:uid="{7388F2B8-5175-49E0-A985-805EAACBF03F}"/>
    <cellStyle name="Normal 4 2 4 3 2 2 2" xfId="11240" xr:uid="{187CBBB0-5CF6-433B-B1AC-6E37E63C9BAA}"/>
    <cellStyle name="Normal 4 2 4 3 2 2 2 2" xfId="23064" xr:uid="{E2335176-A405-4D06-999F-8602875988AD}"/>
    <cellStyle name="Normal 4 2 4 3 2 2 3" xfId="17153" xr:uid="{DA550F82-9E02-459A-890C-049E53B14C85}"/>
    <cellStyle name="Normal 4 2 4 3 2 3" xfId="8284" xr:uid="{C1FD0A79-7245-44E3-ADF8-A96DE4A2801C}"/>
    <cellStyle name="Normal 4 2 4 3 2 3 2" xfId="20109" xr:uid="{0BD11009-192E-44A9-8403-A5D2232CCD46}"/>
    <cellStyle name="Normal 4 2 4 3 2 4" xfId="14198" xr:uid="{A3E1A966-8EB4-4553-B116-AA6CED44C2DD}"/>
    <cellStyle name="Normal 4 2 4 3 3" xfId="3850" xr:uid="{BCF7E065-0878-4D59-A096-F4DC107F0181}"/>
    <cellStyle name="Normal 4 2 4 3 3 2" xfId="9763" xr:uid="{D4C94558-CBFB-4DAC-A102-58C7EA1DB3E4}"/>
    <cellStyle name="Normal 4 2 4 3 3 2 2" xfId="21587" xr:uid="{9B641AB5-9071-4A71-A778-71A8C91095BC}"/>
    <cellStyle name="Normal 4 2 4 3 3 3" xfId="15676" xr:uid="{87B7D50A-989B-4982-9D32-83D13F21C8F6}"/>
    <cellStyle name="Normal 4 2 4 3 4" xfId="6807" xr:uid="{A0116662-C740-4F5D-8484-BAFC403EF89C}"/>
    <cellStyle name="Normal 4 2 4 3 4 2" xfId="18632" xr:uid="{32BD2FED-47AE-4728-8F03-1D8E299E838E}"/>
    <cellStyle name="Normal 4 2 4 3 5" xfId="12721" xr:uid="{A81FCC89-7705-4B9C-8F15-FE2687C2876C}"/>
    <cellStyle name="Normal 4 2 4 4" xfId="1631" xr:uid="{7E191F37-7A77-4EB5-BAF7-FD70B6A5062A}"/>
    <cellStyle name="Normal 4 2 4 4 2" xfId="4588" xr:uid="{A6D10512-A466-4765-9383-A5DD7E03738B}"/>
    <cellStyle name="Normal 4 2 4 4 2 2" xfId="10501" xr:uid="{E74068D5-FA94-4494-9EEC-A45C0C9D704D}"/>
    <cellStyle name="Normal 4 2 4 4 2 2 2" xfId="22325" xr:uid="{C8685717-F2D9-48B1-ACC6-4C9E253425D3}"/>
    <cellStyle name="Normal 4 2 4 4 2 3" xfId="16414" xr:uid="{9D51AC8B-6A83-4349-93A6-428A908FE07A}"/>
    <cellStyle name="Normal 4 2 4 4 3" xfId="7545" xr:uid="{B0399E73-7E5E-4EA2-91CE-464FEDB76F49}"/>
    <cellStyle name="Normal 4 2 4 4 3 2" xfId="19370" xr:uid="{009E21A3-A149-4641-93BA-E5CC934E151D}"/>
    <cellStyle name="Normal 4 2 4 4 4" xfId="13459" xr:uid="{B6706D16-3193-483E-9B1A-8D5615AAF783}"/>
    <cellStyle name="Normal 4 2 4 5" xfId="3111" xr:uid="{E404C09B-D110-4850-9D25-F5BAA680DA9D}"/>
    <cellStyle name="Normal 4 2 4 5 2" xfId="9024" xr:uid="{47B97F11-8A52-4BBC-8E3A-CBFA34386FC1}"/>
    <cellStyle name="Normal 4 2 4 5 2 2" xfId="20848" xr:uid="{7C9D25C7-29F9-42B8-907B-0ACAE0834A98}"/>
    <cellStyle name="Normal 4 2 4 5 3" xfId="14937" xr:uid="{41A9359C-1EB1-4DA7-9288-21776E8DA38E}"/>
    <cellStyle name="Normal 4 2 4 6" xfId="6068" xr:uid="{2AE4A1FE-98A9-42CD-9BFC-27DE5E65A430}"/>
    <cellStyle name="Normal 4 2 4 6 2" xfId="17893" xr:uid="{6D2D34A0-3AC8-415F-8BA4-59532DAF07EC}"/>
    <cellStyle name="Normal 4 2 4 7" xfId="11982" xr:uid="{DB538F20-F157-4A1F-AB7F-293B6B420105}"/>
    <cellStyle name="Normal 4 2 5" xfId="268" xr:uid="{6545A6F8-3092-47BD-AA8C-A3FA44B70BA9}"/>
    <cellStyle name="Normal 4 2 5 2" xfId="639" xr:uid="{CAF23D93-3E73-4EAF-BDCB-80C40C2CD99C}"/>
    <cellStyle name="Normal 4 2 5 2 2" xfId="1380" xr:uid="{22276E1B-3838-4C21-A1B2-F00ADF6C1836}"/>
    <cellStyle name="Normal 4 2 5 2 2 2" xfId="2859" xr:uid="{35AFEFDF-5BFF-4864-9D55-8CABE886723C}"/>
    <cellStyle name="Normal 4 2 5 2 2 2 2" xfId="5816" xr:uid="{D2B379E3-DBB6-4902-8FB5-AB9ABFEDC9F9}"/>
    <cellStyle name="Normal 4 2 5 2 2 2 2 2" xfId="11729" xr:uid="{52A5D39F-F416-47B3-B792-F388C942E787}"/>
    <cellStyle name="Normal 4 2 5 2 2 2 2 2 2" xfId="23553" xr:uid="{DDC741FB-F23D-446A-8BA7-F158C25D334D}"/>
    <cellStyle name="Normal 4 2 5 2 2 2 2 3" xfId="17642" xr:uid="{FF4151C3-AFC1-4F94-AECF-2215A9BE9C5A}"/>
    <cellStyle name="Normal 4 2 5 2 2 2 3" xfId="8773" xr:uid="{AF72D7AE-DBC1-4072-AE87-7D71B65B19BB}"/>
    <cellStyle name="Normal 4 2 5 2 2 2 3 2" xfId="20598" xr:uid="{7B58A20B-28EE-486F-9DD1-0B456C238033}"/>
    <cellStyle name="Normal 4 2 5 2 2 2 4" xfId="14687" xr:uid="{1B0CE975-2773-4BE8-B046-0CE07EE5B6C7}"/>
    <cellStyle name="Normal 4 2 5 2 2 3" xfId="4339" xr:uid="{334D2DB6-F23D-474A-854A-F97FFDDD3021}"/>
    <cellStyle name="Normal 4 2 5 2 2 3 2" xfId="10252" xr:uid="{E52015E0-BCC1-497F-9231-570B0580340F}"/>
    <cellStyle name="Normal 4 2 5 2 2 3 2 2" xfId="22076" xr:uid="{BA3489AB-8261-4701-A823-AD602849C0A3}"/>
    <cellStyle name="Normal 4 2 5 2 2 3 3" xfId="16165" xr:uid="{0E8DB35C-243D-4C85-A691-8DB433A8904E}"/>
    <cellStyle name="Normal 4 2 5 2 2 4" xfId="7296" xr:uid="{518FED20-A21F-4706-A401-1458CA33FB5A}"/>
    <cellStyle name="Normal 4 2 5 2 2 4 2" xfId="19121" xr:uid="{2D0ED4E6-B4BC-4798-AF4F-97FEC4E639FA}"/>
    <cellStyle name="Normal 4 2 5 2 2 5" xfId="13210" xr:uid="{DFB3415E-9197-4DBE-A7E4-A58C70DAA126}"/>
    <cellStyle name="Normal 4 2 5 2 3" xfId="2120" xr:uid="{F69C0F13-831B-416B-AE00-6D2748CC9921}"/>
    <cellStyle name="Normal 4 2 5 2 3 2" xfId="5077" xr:uid="{C3599EF1-79E7-4D1B-83B6-74CBD433A7DC}"/>
    <cellStyle name="Normal 4 2 5 2 3 2 2" xfId="10990" xr:uid="{9587060C-5F21-4CB8-9D9D-A77B9EBA7D01}"/>
    <cellStyle name="Normal 4 2 5 2 3 2 2 2" xfId="22814" xr:uid="{346AB146-E6CD-45F9-8DD7-85D2146A10D1}"/>
    <cellStyle name="Normal 4 2 5 2 3 2 3" xfId="16903" xr:uid="{EFA712A1-CD9E-4E42-B9F4-45006E88B420}"/>
    <cellStyle name="Normal 4 2 5 2 3 3" xfId="8034" xr:uid="{24951375-B1A5-4543-B09B-147C1D5636C7}"/>
    <cellStyle name="Normal 4 2 5 2 3 3 2" xfId="19859" xr:uid="{05FCDDAB-3C29-4CF2-ADDD-CA9D116E3321}"/>
    <cellStyle name="Normal 4 2 5 2 3 4" xfId="13948" xr:uid="{53AFEDE2-3F24-41F3-AF12-E5FBB71D3FCC}"/>
    <cellStyle name="Normal 4 2 5 2 4" xfId="3600" xr:uid="{942E946F-CDB1-4635-951A-1D7AC5777772}"/>
    <cellStyle name="Normal 4 2 5 2 4 2" xfId="9513" xr:uid="{5E15ECB6-0FB1-42DA-86FE-9D9431572314}"/>
    <cellStyle name="Normal 4 2 5 2 4 2 2" xfId="21337" xr:uid="{ABEBC8EB-26CB-4785-8A39-7A4515A01263}"/>
    <cellStyle name="Normal 4 2 5 2 4 3" xfId="15426" xr:uid="{498104A7-34C7-4427-890E-DBCC6FAC1264}"/>
    <cellStyle name="Normal 4 2 5 2 5" xfId="6557" xr:uid="{0DFEF5CD-043A-4A9D-BC28-A12202D424B1}"/>
    <cellStyle name="Normal 4 2 5 2 5 2" xfId="18382" xr:uid="{1409662B-399E-4CB3-B458-78CAC562DD94}"/>
    <cellStyle name="Normal 4 2 5 2 6" xfId="12471" xr:uid="{741CF1CB-E803-44EA-87EF-69BF97225821}"/>
    <cellStyle name="Normal 4 2 5 3" xfId="1012" xr:uid="{5B4EFD27-5CCC-4F9A-9369-9BEE5450E024}"/>
    <cellStyle name="Normal 4 2 5 3 2" xfId="2491" xr:uid="{40053AE5-756C-4ADB-9010-9F7B5EBF5894}"/>
    <cellStyle name="Normal 4 2 5 3 2 2" xfId="5448" xr:uid="{528BA2CD-8D94-460B-8F04-1D009B4800A9}"/>
    <cellStyle name="Normal 4 2 5 3 2 2 2" xfId="11361" xr:uid="{AE499517-EB5A-4B81-BD92-E16E02F441C4}"/>
    <cellStyle name="Normal 4 2 5 3 2 2 2 2" xfId="23185" xr:uid="{E8CEE900-A560-4FA6-BE89-15DF6497F239}"/>
    <cellStyle name="Normal 4 2 5 3 2 2 3" xfId="17274" xr:uid="{CBF4FC39-C65A-4F8D-8F2E-94916C528435}"/>
    <cellStyle name="Normal 4 2 5 3 2 3" xfId="8405" xr:uid="{699D0053-AACE-44FC-953C-795D97340237}"/>
    <cellStyle name="Normal 4 2 5 3 2 3 2" xfId="20230" xr:uid="{48EBC3EA-DF67-440D-8F57-417922B863AD}"/>
    <cellStyle name="Normal 4 2 5 3 2 4" xfId="14319" xr:uid="{7B78313F-2FDE-4518-B00E-207841B33AEF}"/>
    <cellStyle name="Normal 4 2 5 3 3" xfId="3971" xr:uid="{1CAA2DA8-D1A4-4DF1-B359-44DC0D31F0A9}"/>
    <cellStyle name="Normal 4 2 5 3 3 2" xfId="9884" xr:uid="{115D63D9-37D7-42F4-BBE9-655708BADBFE}"/>
    <cellStyle name="Normal 4 2 5 3 3 2 2" xfId="21708" xr:uid="{D100737A-8EE5-42A9-AA17-CEE08ABF1F9B}"/>
    <cellStyle name="Normal 4 2 5 3 3 3" xfId="15797" xr:uid="{0023A8B8-AAB7-47C7-9125-801178B3C4F0}"/>
    <cellStyle name="Normal 4 2 5 3 4" xfId="6928" xr:uid="{81BAE871-C3C1-40AD-AEB8-123A32DA7D8F}"/>
    <cellStyle name="Normal 4 2 5 3 4 2" xfId="18753" xr:uid="{282D1B37-6EF9-431A-85DC-45A1AC14C9A3}"/>
    <cellStyle name="Normal 4 2 5 3 5" xfId="12842" xr:uid="{F6FA0E03-9BB8-4393-A3A9-180F497BFBB3}"/>
    <cellStyle name="Normal 4 2 5 4" xfId="1752" xr:uid="{C3C2D63C-DD6C-4E77-B985-2B933AA7F158}"/>
    <cellStyle name="Normal 4 2 5 4 2" xfId="4709" xr:uid="{B90CAD47-6D8A-48B3-AD4F-63255423E4FF}"/>
    <cellStyle name="Normal 4 2 5 4 2 2" xfId="10622" xr:uid="{2A216885-D082-47E8-BA66-9E4AD24BA745}"/>
    <cellStyle name="Normal 4 2 5 4 2 2 2" xfId="22446" xr:uid="{8841E55D-1CEC-4B85-9881-3644FABD519D}"/>
    <cellStyle name="Normal 4 2 5 4 2 3" xfId="16535" xr:uid="{FE89509C-CE64-4AB0-B9FA-C94B742936AF}"/>
    <cellStyle name="Normal 4 2 5 4 3" xfId="7666" xr:uid="{3E39052C-40A7-4BB6-A4BD-94C7CE9C0D58}"/>
    <cellStyle name="Normal 4 2 5 4 3 2" xfId="19491" xr:uid="{39EBF532-C965-45B4-BD8F-381E46C3E200}"/>
    <cellStyle name="Normal 4 2 5 4 4" xfId="13580" xr:uid="{8F4A7A22-76CB-4C9B-9C0B-F82CA1232CC9}"/>
    <cellStyle name="Normal 4 2 5 5" xfId="3232" xr:uid="{1D1025A4-BF26-4AF7-A90B-8C0C8020E786}"/>
    <cellStyle name="Normal 4 2 5 5 2" xfId="9145" xr:uid="{352D190E-A719-4C76-A7D7-3192ABB3C5D7}"/>
    <cellStyle name="Normal 4 2 5 5 2 2" xfId="20969" xr:uid="{C7CB0BC1-3A8A-4DBA-A7A4-6C3D9764582E}"/>
    <cellStyle name="Normal 4 2 5 5 3" xfId="15058" xr:uid="{F6AF566D-8306-4685-8858-3079930EB8C7}"/>
    <cellStyle name="Normal 4 2 5 6" xfId="6189" xr:uid="{EE78A5BE-D9B9-42BB-A4F2-462B657BB81D}"/>
    <cellStyle name="Normal 4 2 5 6 2" xfId="18014" xr:uid="{F97A5AF1-BC1E-4FF7-8B06-7DF4DCB17A73}"/>
    <cellStyle name="Normal 4 2 5 7" xfId="12103" xr:uid="{68D464AF-1887-437D-8720-3E4D8CBEC8C0}"/>
    <cellStyle name="Normal 4 2 6" xfId="396" xr:uid="{836C96EA-FE61-4E29-856B-D702F78C8D66}"/>
    <cellStyle name="Normal 4 2 6 2" xfId="1138" xr:uid="{BB064AC2-8C2F-4BBB-AEBD-EE9896661D22}"/>
    <cellStyle name="Normal 4 2 6 2 2" xfId="2617" xr:uid="{A487C290-33D4-43F6-B480-E4421883B1BE}"/>
    <cellStyle name="Normal 4 2 6 2 2 2" xfId="5574" xr:uid="{C7080185-8E06-4DC6-93B7-09515E56B229}"/>
    <cellStyle name="Normal 4 2 6 2 2 2 2" xfId="11487" xr:uid="{DE857133-9DBE-4C2F-9BFC-2961D29509B7}"/>
    <cellStyle name="Normal 4 2 6 2 2 2 2 2" xfId="23311" xr:uid="{205FD075-CF1D-4576-AAA2-F38AA718DD1C}"/>
    <cellStyle name="Normal 4 2 6 2 2 2 3" xfId="17400" xr:uid="{F0E474EA-497F-483B-AD02-503F8175C71A}"/>
    <cellStyle name="Normal 4 2 6 2 2 3" xfId="8531" xr:uid="{3E5FCC03-0BED-494C-93FF-0C7BBFD1DDA5}"/>
    <cellStyle name="Normal 4 2 6 2 2 3 2" xfId="20356" xr:uid="{2EF441B7-86F5-4DFE-A888-707825391E2F}"/>
    <cellStyle name="Normal 4 2 6 2 2 4" xfId="14445" xr:uid="{64461392-7FFE-4A7F-96F0-0DD4E5A06237}"/>
    <cellStyle name="Normal 4 2 6 2 3" xfId="4097" xr:uid="{6F321CFD-D062-4801-8CFD-C163B606A1B5}"/>
    <cellStyle name="Normal 4 2 6 2 3 2" xfId="10010" xr:uid="{5FFF4C38-2119-4307-892B-A0B061A72646}"/>
    <cellStyle name="Normal 4 2 6 2 3 2 2" xfId="21834" xr:uid="{F987C86A-8123-4D14-86E4-D25C87AF0362}"/>
    <cellStyle name="Normal 4 2 6 2 3 3" xfId="15923" xr:uid="{0E20E9F4-E0F0-4647-9B5F-B940846F63B9}"/>
    <cellStyle name="Normal 4 2 6 2 4" xfId="7054" xr:uid="{22ABCE34-0AFD-45B5-8CD1-0061AE866A4C}"/>
    <cellStyle name="Normal 4 2 6 2 4 2" xfId="18879" xr:uid="{1F1E1DD7-A1EE-4B58-8CDF-F23122FD58E1}"/>
    <cellStyle name="Normal 4 2 6 2 5" xfId="12968" xr:uid="{B065BD27-C6C7-4592-BBFE-F5E7ED8B099E}"/>
    <cellStyle name="Normal 4 2 6 3" xfId="1878" xr:uid="{BB7DAA36-93A8-494B-BCE0-FCDD2C7F77E8}"/>
    <cellStyle name="Normal 4 2 6 3 2" xfId="4835" xr:uid="{355DFDA9-B8FA-4465-AFFB-3355D198CA84}"/>
    <cellStyle name="Normal 4 2 6 3 2 2" xfId="10748" xr:uid="{6AA3B776-FC20-4330-89CF-FB0B24AE6D60}"/>
    <cellStyle name="Normal 4 2 6 3 2 2 2" xfId="22572" xr:uid="{819D307E-DC7E-4890-92E5-025B0B25A808}"/>
    <cellStyle name="Normal 4 2 6 3 2 3" xfId="16661" xr:uid="{3E4C42D2-655F-4C0F-9492-4F93C75B54FD}"/>
    <cellStyle name="Normal 4 2 6 3 3" xfId="7792" xr:uid="{66125429-D2AB-4E90-AF3B-A484EDBF7E41}"/>
    <cellStyle name="Normal 4 2 6 3 3 2" xfId="19617" xr:uid="{E18546D8-26CF-4652-B63E-B72D43343E28}"/>
    <cellStyle name="Normal 4 2 6 3 4" xfId="13706" xr:uid="{6B378857-94D4-434E-B7D6-DE8DBCD54DC2}"/>
    <cellStyle name="Normal 4 2 6 4" xfId="3358" xr:uid="{88E79324-E64E-43B9-9FED-F5C3286ABF72}"/>
    <cellStyle name="Normal 4 2 6 4 2" xfId="9271" xr:uid="{55473058-1F5E-4B21-9AF7-E1B72E4EC7DB}"/>
    <cellStyle name="Normal 4 2 6 4 2 2" xfId="21095" xr:uid="{906A785E-54F2-446C-B03C-79FF778BD072}"/>
    <cellStyle name="Normal 4 2 6 4 3" xfId="15184" xr:uid="{F23F577D-AACC-4055-99AC-410D69C28EE1}"/>
    <cellStyle name="Normal 4 2 6 5" xfId="6315" xr:uid="{DCFE9982-A6C0-4737-BF25-D6BB46E508AE}"/>
    <cellStyle name="Normal 4 2 6 5 2" xfId="18140" xr:uid="{AF0041AE-0361-4B68-9B65-B191853E8263}"/>
    <cellStyle name="Normal 4 2 6 6" xfId="12229" xr:uid="{72ED6622-1ECD-4847-BDC5-82CA0B5DA1F2}"/>
    <cellStyle name="Normal 4 2 7" xfId="770" xr:uid="{78954DD8-9521-46CE-BA0D-2AD1817A85B1}"/>
    <cellStyle name="Normal 4 2 7 2" xfId="2249" xr:uid="{1522889D-7242-4359-8592-E276F38420DE}"/>
    <cellStyle name="Normal 4 2 7 2 2" xfId="5206" xr:uid="{B30D81D9-BB3C-4DBE-9C03-768EE20E780B}"/>
    <cellStyle name="Normal 4 2 7 2 2 2" xfId="11119" xr:uid="{97F4C52E-7BED-4FEA-BC06-754D7353E320}"/>
    <cellStyle name="Normal 4 2 7 2 2 2 2" xfId="22943" xr:uid="{16D109A5-D50D-4DE0-B3BB-329B73E9B831}"/>
    <cellStyle name="Normal 4 2 7 2 2 3" xfId="17032" xr:uid="{D876C3D5-1A5E-4432-B89E-F122AA4FB8CB}"/>
    <cellStyle name="Normal 4 2 7 2 3" xfId="8163" xr:uid="{C4CCDE82-29B1-4562-AB42-E52C98E4E59F}"/>
    <cellStyle name="Normal 4 2 7 2 3 2" xfId="19988" xr:uid="{1AEB0098-19E5-4652-B5C2-E2584E398A58}"/>
    <cellStyle name="Normal 4 2 7 2 4" xfId="14077" xr:uid="{D60FF147-BBB8-44F2-B3BC-556540A8C910}"/>
    <cellStyle name="Normal 4 2 7 3" xfId="3729" xr:uid="{2BC40E52-A1A9-4FB2-A105-B9292C8BDCF0}"/>
    <cellStyle name="Normal 4 2 7 3 2" xfId="9642" xr:uid="{43BD996A-0934-43AE-A079-5A1285E2637F}"/>
    <cellStyle name="Normal 4 2 7 3 2 2" xfId="21466" xr:uid="{50097A6E-15C1-42CC-9A51-CB127E1A02B6}"/>
    <cellStyle name="Normal 4 2 7 3 3" xfId="15555" xr:uid="{1FAFAAF8-E1BC-446E-8A69-9B6400437411}"/>
    <cellStyle name="Normal 4 2 7 4" xfId="6686" xr:uid="{4A7784E8-E4AC-411C-A022-FCCE9EA77D32}"/>
    <cellStyle name="Normal 4 2 7 4 2" xfId="18511" xr:uid="{BDDE7A10-07E7-4891-85D2-7839C1F9CB7D}"/>
    <cellStyle name="Normal 4 2 7 5" xfId="12600" xr:uid="{ABA572DE-0207-4B44-8CFD-1B1BD05501FB}"/>
    <cellStyle name="Normal 4 2 8" xfId="1510" xr:uid="{558AF5C8-2912-4F4D-9743-CC7A3ED352C7}"/>
    <cellStyle name="Normal 4 2 8 2" xfId="4467" xr:uid="{B4AA6BF1-6E75-486B-BC71-05A7C7D462F8}"/>
    <cellStyle name="Normal 4 2 8 2 2" xfId="10380" xr:uid="{AA8B7739-45DA-4708-9047-1052FB15C29B}"/>
    <cellStyle name="Normal 4 2 8 2 2 2" xfId="22204" xr:uid="{D30261E8-E01C-4447-99FA-B7E4825552C4}"/>
    <cellStyle name="Normal 4 2 8 2 3" xfId="16293" xr:uid="{E9F0AF88-9547-4199-81D5-7C2EB2453360}"/>
    <cellStyle name="Normal 4 2 8 3" xfId="7424" xr:uid="{86A6972F-17D3-4035-9530-9267ED3472A0}"/>
    <cellStyle name="Normal 4 2 8 3 2" xfId="19249" xr:uid="{95B1797B-9D88-4972-872E-5111E1B5147F}"/>
    <cellStyle name="Normal 4 2 8 4" xfId="13338" xr:uid="{922B002C-8FF8-4C7C-90F4-6319967494F8}"/>
    <cellStyle name="Normal 4 2 9" xfId="2990" xr:uid="{8DF93AD4-A462-4EAB-A693-D459CDFDBCB1}"/>
    <cellStyle name="Normal 4 2 9 2" xfId="8903" xr:uid="{34639F9D-403A-41ED-8CC0-F2842D8ABD69}"/>
    <cellStyle name="Normal 4 2 9 2 2" xfId="20727" xr:uid="{FE723943-6114-466B-B421-C047BA9D41AD}"/>
    <cellStyle name="Normal 4 2 9 3" xfId="14816" xr:uid="{CD406C97-0064-4E45-A0CB-CD0ED29CA347}"/>
    <cellStyle name="Normal 4 3" xfId="37" xr:uid="{EC318038-0295-46DD-B141-0B45381BA1CB}"/>
    <cellStyle name="Normal 4 3 10" xfId="11882" xr:uid="{EE6B4B81-B276-4708-8703-0F8542074F82}"/>
    <cellStyle name="Normal 4 3 2" xfId="100" xr:uid="{964C501D-4AD1-4FC3-9D3F-06DBC3113838}"/>
    <cellStyle name="Normal 4 3 2 2" xfId="225" xr:uid="{031BE935-8676-45E9-971E-7EA52EE9E252}"/>
    <cellStyle name="Normal 4 3 2 2 2" xfId="597" xr:uid="{BA5A99BA-75EA-48C7-82D1-45E523D430A6}"/>
    <cellStyle name="Normal 4 3 2 2 2 2" xfId="1339" xr:uid="{ABEC0645-A7BC-403F-BD0B-882415FA7BCC}"/>
    <cellStyle name="Normal 4 3 2 2 2 2 2" xfId="2818" xr:uid="{80B3AB9E-7F4E-420D-9D62-AB94FFDC763A}"/>
    <cellStyle name="Normal 4 3 2 2 2 2 2 2" xfId="5775" xr:uid="{65D05CB7-5E03-4B70-B512-28D277A88049}"/>
    <cellStyle name="Normal 4 3 2 2 2 2 2 2 2" xfId="11688" xr:uid="{3543EE3D-7C86-4DC9-A126-8F0F689A412D}"/>
    <cellStyle name="Normal 4 3 2 2 2 2 2 2 2 2" xfId="23512" xr:uid="{BC124EEC-15CC-4023-832E-667EBCC7BE13}"/>
    <cellStyle name="Normal 4 3 2 2 2 2 2 2 3" xfId="17601" xr:uid="{4FA3AA55-3958-4069-883C-96114ABDF9AF}"/>
    <cellStyle name="Normal 4 3 2 2 2 2 2 3" xfId="8732" xr:uid="{263D22CD-DF88-462A-9AD5-45E39A4FE861}"/>
    <cellStyle name="Normal 4 3 2 2 2 2 2 3 2" xfId="20557" xr:uid="{EB2E81ED-A687-49CA-A070-86B4EDA9D5CB}"/>
    <cellStyle name="Normal 4 3 2 2 2 2 2 4" xfId="14646" xr:uid="{45B357F8-FCAA-487B-86C9-E8ED6BEF1E40}"/>
    <cellStyle name="Normal 4 3 2 2 2 2 3" xfId="4298" xr:uid="{219784A9-DF85-4C81-A439-4B65B519F709}"/>
    <cellStyle name="Normal 4 3 2 2 2 2 3 2" xfId="10211" xr:uid="{81EE3EA8-4D9A-4E37-A205-C1FA562CD459}"/>
    <cellStyle name="Normal 4 3 2 2 2 2 3 2 2" xfId="22035" xr:uid="{C4ED97F2-1EFA-49DB-A60C-EB6575C78FF3}"/>
    <cellStyle name="Normal 4 3 2 2 2 2 3 3" xfId="16124" xr:uid="{96E1F8C5-A5D5-4145-97CB-2C6E3B73C6BE}"/>
    <cellStyle name="Normal 4 3 2 2 2 2 4" xfId="7255" xr:uid="{8613B3E0-4C6D-48A4-81EE-B7B7FE5D449A}"/>
    <cellStyle name="Normal 4 3 2 2 2 2 4 2" xfId="19080" xr:uid="{767BDAB2-FE4B-4A21-8F78-7E39E3BC9CE6}"/>
    <cellStyle name="Normal 4 3 2 2 2 2 5" xfId="13169" xr:uid="{BEFC6E49-25F6-4A4A-8C65-6C4205AACC3C}"/>
    <cellStyle name="Normal 4 3 2 2 2 3" xfId="2079" xr:uid="{702EAE69-13AB-4FB0-878E-C2252C023F0B}"/>
    <cellStyle name="Normal 4 3 2 2 2 3 2" xfId="5036" xr:uid="{BC118915-BE1C-4ACF-82E5-359912EAE4E0}"/>
    <cellStyle name="Normal 4 3 2 2 2 3 2 2" xfId="10949" xr:uid="{3166975B-E1A0-4885-BE04-4299D91FC597}"/>
    <cellStyle name="Normal 4 3 2 2 2 3 2 2 2" xfId="22773" xr:uid="{07B18EA4-8372-43B0-8217-9F70DD9EF3C0}"/>
    <cellStyle name="Normal 4 3 2 2 2 3 2 3" xfId="16862" xr:uid="{E721E622-41CE-4346-BD2B-EDCD24F70F3B}"/>
    <cellStyle name="Normal 4 3 2 2 2 3 3" xfId="7993" xr:uid="{FF9CFC5E-1584-483A-8778-6787CBF94ADF}"/>
    <cellStyle name="Normal 4 3 2 2 2 3 3 2" xfId="19818" xr:uid="{2699E0A5-C540-436F-A4FC-F62E0CCE3148}"/>
    <cellStyle name="Normal 4 3 2 2 2 3 4" xfId="13907" xr:uid="{5B7B6E4B-A136-4096-AD33-6EF16A18381E}"/>
    <cellStyle name="Normal 4 3 2 2 2 4" xfId="3559" xr:uid="{1D33B831-D25F-4CE7-A8EF-8ADCB910571D}"/>
    <cellStyle name="Normal 4 3 2 2 2 4 2" xfId="9472" xr:uid="{48977199-7359-4E59-AAC6-7A1B69D52D2A}"/>
    <cellStyle name="Normal 4 3 2 2 2 4 2 2" xfId="21296" xr:uid="{4E14A607-F7B3-46B1-9138-697B08A46C77}"/>
    <cellStyle name="Normal 4 3 2 2 2 4 3" xfId="15385" xr:uid="{07534857-06C4-4802-930C-BD62CF5B3DD8}"/>
    <cellStyle name="Normal 4 3 2 2 2 5" xfId="6516" xr:uid="{FDC35386-F10E-4F25-848B-C41C8FEF8877}"/>
    <cellStyle name="Normal 4 3 2 2 2 5 2" xfId="18341" xr:uid="{9CD58AF8-2CF1-47FE-9C1B-0B1D87B4DAD4}"/>
    <cellStyle name="Normal 4 3 2 2 2 6" xfId="12430" xr:uid="{0C6E4D59-0E8E-47CF-8F13-8680DA4E720E}"/>
    <cellStyle name="Normal 4 3 2 2 3" xfId="971" xr:uid="{D7D983DD-D079-42DD-84C6-337A0E07E76E}"/>
    <cellStyle name="Normal 4 3 2 2 3 2" xfId="2450" xr:uid="{3D66DEBD-6B4A-4EA4-B253-3AA15C44B744}"/>
    <cellStyle name="Normal 4 3 2 2 3 2 2" xfId="5407" xr:uid="{0F7263F7-DDE8-4ECF-946D-1762565C4233}"/>
    <cellStyle name="Normal 4 3 2 2 3 2 2 2" xfId="11320" xr:uid="{CC8BDCD2-49AC-4D7A-8560-38AEC3A7CD1A}"/>
    <cellStyle name="Normal 4 3 2 2 3 2 2 2 2" xfId="23144" xr:uid="{CF1FD4B4-C9D2-4510-AB26-09D1ECF4D4F3}"/>
    <cellStyle name="Normal 4 3 2 2 3 2 2 3" xfId="17233" xr:uid="{4F347C29-CA1D-41A8-9EB8-F82871339456}"/>
    <cellStyle name="Normal 4 3 2 2 3 2 3" xfId="8364" xr:uid="{A442C0CD-5E37-4487-BFFB-B27656F18DC7}"/>
    <cellStyle name="Normal 4 3 2 2 3 2 3 2" xfId="20189" xr:uid="{0D6083FC-72AD-45F5-8397-09E3D2E0E8B5}"/>
    <cellStyle name="Normal 4 3 2 2 3 2 4" xfId="14278" xr:uid="{25F73D15-9B2D-42D4-9E2F-76FDD7D46998}"/>
    <cellStyle name="Normal 4 3 2 2 3 3" xfId="3930" xr:uid="{E534A8AA-D034-481F-86AB-DA897A6F5978}"/>
    <cellStyle name="Normal 4 3 2 2 3 3 2" xfId="9843" xr:uid="{D8805DE3-5370-4F86-BC4B-705CD39FFA57}"/>
    <cellStyle name="Normal 4 3 2 2 3 3 2 2" xfId="21667" xr:uid="{62A73277-E1F4-4E32-B74D-CC39DE84AEFE}"/>
    <cellStyle name="Normal 4 3 2 2 3 3 3" xfId="15756" xr:uid="{DB1C788A-5AC6-4973-B879-73BA8858F84B}"/>
    <cellStyle name="Normal 4 3 2 2 3 4" xfId="6887" xr:uid="{2735990C-BC4D-4765-920F-1A0C67D751C6}"/>
    <cellStyle name="Normal 4 3 2 2 3 4 2" xfId="18712" xr:uid="{2984B613-BF2D-4598-B578-84D5ED53EAE4}"/>
    <cellStyle name="Normal 4 3 2 2 3 5" xfId="12801" xr:uid="{565EFA49-ED30-4568-B07B-341D60242AC5}"/>
    <cellStyle name="Normal 4 3 2 2 4" xfId="1711" xr:uid="{60DB4451-0ECC-4919-9C79-2C0926C12585}"/>
    <cellStyle name="Normal 4 3 2 2 4 2" xfId="4668" xr:uid="{AAF5F0D0-4B06-4F95-B82A-1DC14896A2C2}"/>
    <cellStyle name="Normal 4 3 2 2 4 2 2" xfId="10581" xr:uid="{C6BF31BC-0C69-4919-9C97-00A05029DB41}"/>
    <cellStyle name="Normal 4 3 2 2 4 2 2 2" xfId="22405" xr:uid="{790C108F-BA5E-4034-9639-3615590F6780}"/>
    <cellStyle name="Normal 4 3 2 2 4 2 3" xfId="16494" xr:uid="{22586383-079C-4EE1-AF58-7B4184011756}"/>
    <cellStyle name="Normal 4 3 2 2 4 3" xfId="7625" xr:uid="{A33CE8A2-95E5-49CC-9D7F-53F053C2DD22}"/>
    <cellStyle name="Normal 4 3 2 2 4 3 2" xfId="19450" xr:uid="{2F0BA88A-BA25-435E-BFDD-0E21A3DCD089}"/>
    <cellStyle name="Normal 4 3 2 2 4 4" xfId="13539" xr:uid="{D151E22F-786C-4184-B7F7-4D9CEFA978BC}"/>
    <cellStyle name="Normal 4 3 2 2 5" xfId="3191" xr:uid="{D765C14D-A89D-4728-8EC9-69458E78477C}"/>
    <cellStyle name="Normal 4 3 2 2 5 2" xfId="9104" xr:uid="{BED6E1AB-A0E4-4F6E-8E39-0626435E1FED}"/>
    <cellStyle name="Normal 4 3 2 2 5 2 2" xfId="20928" xr:uid="{4F298883-E912-4A75-B1F1-00F758C72F91}"/>
    <cellStyle name="Normal 4 3 2 2 5 3" xfId="15017" xr:uid="{E6E9A28C-F175-49E6-B27A-1D45E6ADA581}"/>
    <cellStyle name="Normal 4 3 2 2 6" xfId="6148" xr:uid="{5409A303-3E50-4527-98BE-9868EBCE3EFF}"/>
    <cellStyle name="Normal 4 3 2 2 6 2" xfId="17973" xr:uid="{DA7650FD-AC76-4A31-A400-3A91AC9950AF}"/>
    <cellStyle name="Normal 4 3 2 2 7" xfId="12062" xr:uid="{5A5E8248-CCC7-47C3-8412-12E9CC0200C0}"/>
    <cellStyle name="Normal 4 3 2 3" xfId="348" xr:uid="{4691C486-6339-485A-866F-F7C306AD3A5E}"/>
    <cellStyle name="Normal 4 3 2 3 2" xfId="719" xr:uid="{F839C256-38E3-4C08-9E8A-D2609797FA8F}"/>
    <cellStyle name="Normal 4 3 2 3 2 2" xfId="1460" xr:uid="{87BDDBDF-39C6-4C12-9B6F-C43A48BEB463}"/>
    <cellStyle name="Normal 4 3 2 3 2 2 2" xfId="2939" xr:uid="{8590E391-6809-4A57-BB83-7FCBD4AF1EC8}"/>
    <cellStyle name="Normal 4 3 2 3 2 2 2 2" xfId="5896" xr:uid="{3DC7F91E-7D05-4BC4-AAD6-BC1B2BC1AFDD}"/>
    <cellStyle name="Normal 4 3 2 3 2 2 2 2 2" xfId="11809" xr:uid="{8BC7C1DD-762A-4E4B-B293-834E4FE60ABA}"/>
    <cellStyle name="Normal 4 3 2 3 2 2 2 2 2 2" xfId="23633" xr:uid="{A779692E-3723-4625-AC09-8DF98BD83496}"/>
    <cellStyle name="Normal 4 3 2 3 2 2 2 2 3" xfId="17722" xr:uid="{14081373-E63E-4E93-A421-10817E147643}"/>
    <cellStyle name="Normal 4 3 2 3 2 2 2 3" xfId="8853" xr:uid="{1E1BE225-8AF5-4D83-9B54-AFC82759DFBE}"/>
    <cellStyle name="Normal 4 3 2 3 2 2 2 3 2" xfId="20678" xr:uid="{3C60614D-DF90-42E6-9621-F5BF1AAE791A}"/>
    <cellStyle name="Normal 4 3 2 3 2 2 2 4" xfId="14767" xr:uid="{178E648B-44B2-4557-A62A-B581C87313E1}"/>
    <cellStyle name="Normal 4 3 2 3 2 2 3" xfId="4419" xr:uid="{77B0329E-F511-4C48-921D-0E31E1EE842E}"/>
    <cellStyle name="Normal 4 3 2 3 2 2 3 2" xfId="10332" xr:uid="{6B24C3E4-7F81-47BE-8112-3B06B816C491}"/>
    <cellStyle name="Normal 4 3 2 3 2 2 3 2 2" xfId="22156" xr:uid="{5871A0D8-8CC2-4A27-9CE7-7D5EC38DC2EB}"/>
    <cellStyle name="Normal 4 3 2 3 2 2 3 3" xfId="16245" xr:uid="{30E974E4-C83F-4034-8493-C37FE9A71DB7}"/>
    <cellStyle name="Normal 4 3 2 3 2 2 4" xfId="7376" xr:uid="{8DC1FEC7-EB71-4185-9EA3-6F2825556C76}"/>
    <cellStyle name="Normal 4 3 2 3 2 2 4 2" xfId="19201" xr:uid="{B1018F2F-9CD8-4595-B997-7F517264B67F}"/>
    <cellStyle name="Normal 4 3 2 3 2 2 5" xfId="13290" xr:uid="{EDBAAF07-4F42-42E7-9A9D-F720DB51F0FE}"/>
    <cellStyle name="Normal 4 3 2 3 2 3" xfId="2200" xr:uid="{8DBC4127-8587-4BCF-A90C-B8FB0635C1EE}"/>
    <cellStyle name="Normal 4 3 2 3 2 3 2" xfId="5157" xr:uid="{926199DE-8457-42C6-B318-51617968A8E1}"/>
    <cellStyle name="Normal 4 3 2 3 2 3 2 2" xfId="11070" xr:uid="{98BE4950-5324-4F5D-96D2-FE18CB1B0B67}"/>
    <cellStyle name="Normal 4 3 2 3 2 3 2 2 2" xfId="22894" xr:uid="{A99696AB-2DC1-4EC3-9488-FA2A025D8693}"/>
    <cellStyle name="Normal 4 3 2 3 2 3 2 3" xfId="16983" xr:uid="{B0FC2A79-7A54-4BE7-B770-5B0D37E95640}"/>
    <cellStyle name="Normal 4 3 2 3 2 3 3" xfId="8114" xr:uid="{4D4D2080-A56E-4BFA-8FB1-7A9C0498B23C}"/>
    <cellStyle name="Normal 4 3 2 3 2 3 3 2" xfId="19939" xr:uid="{1B799E95-B606-4F91-8F96-BA70906ECF91}"/>
    <cellStyle name="Normal 4 3 2 3 2 3 4" xfId="14028" xr:uid="{891765D1-39D3-4D7A-A500-960564672FE6}"/>
    <cellStyle name="Normal 4 3 2 3 2 4" xfId="3680" xr:uid="{9E13B83A-5791-4783-A06F-9348DB10CB49}"/>
    <cellStyle name="Normal 4 3 2 3 2 4 2" xfId="9593" xr:uid="{24790C80-29E2-4D9C-B9E8-DE54BE502FBB}"/>
    <cellStyle name="Normal 4 3 2 3 2 4 2 2" xfId="21417" xr:uid="{13EC83F1-0F40-4783-853B-24AB485799BA}"/>
    <cellStyle name="Normal 4 3 2 3 2 4 3" xfId="15506" xr:uid="{E6962BC0-3555-4A3A-AB08-41132EC1216D}"/>
    <cellStyle name="Normal 4 3 2 3 2 5" xfId="6637" xr:uid="{0D0837D4-720D-40BB-9098-B87E5897A252}"/>
    <cellStyle name="Normal 4 3 2 3 2 5 2" xfId="18462" xr:uid="{ED5CF896-CABF-4035-B14E-5390C3BF11E5}"/>
    <cellStyle name="Normal 4 3 2 3 2 6" xfId="12551" xr:uid="{E369D6B5-B021-4667-8E51-D2516563E218}"/>
    <cellStyle name="Normal 4 3 2 3 3" xfId="1092" xr:uid="{53FD18AD-22E1-44C0-ACA5-E2E91DCC6E75}"/>
    <cellStyle name="Normal 4 3 2 3 3 2" xfId="2571" xr:uid="{67280613-4AFE-4578-9D36-CA3413D3FD95}"/>
    <cellStyle name="Normal 4 3 2 3 3 2 2" xfId="5528" xr:uid="{B784A315-7C90-469F-BE6F-6DD65457B6B2}"/>
    <cellStyle name="Normal 4 3 2 3 3 2 2 2" xfId="11441" xr:uid="{2C9E683B-283F-4DC2-90C1-FA1DAF68718B}"/>
    <cellStyle name="Normal 4 3 2 3 3 2 2 2 2" xfId="23265" xr:uid="{97F8FF7B-8C2D-417C-BE09-79A4F7B7CD31}"/>
    <cellStyle name="Normal 4 3 2 3 3 2 2 3" xfId="17354" xr:uid="{4A1B5312-E528-4A6C-B668-A652EFECDEE4}"/>
    <cellStyle name="Normal 4 3 2 3 3 2 3" xfId="8485" xr:uid="{6DDA2C7A-7C58-42B1-9281-C776F80E840A}"/>
    <cellStyle name="Normal 4 3 2 3 3 2 3 2" xfId="20310" xr:uid="{834B6B06-EDA7-4AD4-B8CF-F30D19A9DC40}"/>
    <cellStyle name="Normal 4 3 2 3 3 2 4" xfId="14399" xr:uid="{3D86EF24-8F4F-4F3F-A9FF-AE9ECA6BF455}"/>
    <cellStyle name="Normal 4 3 2 3 3 3" xfId="4051" xr:uid="{B072B43C-4042-41D5-8317-DFB2F4337B4D}"/>
    <cellStyle name="Normal 4 3 2 3 3 3 2" xfId="9964" xr:uid="{B3E0481C-B765-4C33-8931-7610243FD14A}"/>
    <cellStyle name="Normal 4 3 2 3 3 3 2 2" xfId="21788" xr:uid="{57C1450A-8B1B-4C4C-B00D-8134EEE51446}"/>
    <cellStyle name="Normal 4 3 2 3 3 3 3" xfId="15877" xr:uid="{8710683A-F8A7-459B-B264-1C05248AFFB4}"/>
    <cellStyle name="Normal 4 3 2 3 3 4" xfId="7008" xr:uid="{F961B864-A726-4419-B675-5376828A6590}"/>
    <cellStyle name="Normal 4 3 2 3 3 4 2" xfId="18833" xr:uid="{1312A0DD-6D2B-4113-86B4-D2D9F6C02838}"/>
    <cellStyle name="Normal 4 3 2 3 3 5" xfId="12922" xr:uid="{3DB9D4F9-1EB5-443A-B0FB-F41E10E9E063}"/>
    <cellStyle name="Normal 4 3 2 3 4" xfId="1832" xr:uid="{06A82267-D1FE-4830-88DE-57CC429E2BA2}"/>
    <cellStyle name="Normal 4 3 2 3 4 2" xfId="4789" xr:uid="{E752265E-8EEB-4566-9FFD-57CD7478C329}"/>
    <cellStyle name="Normal 4 3 2 3 4 2 2" xfId="10702" xr:uid="{ADF67857-8913-4125-824B-52141807713D}"/>
    <cellStyle name="Normal 4 3 2 3 4 2 2 2" xfId="22526" xr:uid="{6AD8E151-1CC4-46CD-8510-5E9C126B4507}"/>
    <cellStyle name="Normal 4 3 2 3 4 2 3" xfId="16615" xr:uid="{5B56EE89-7A8E-4580-B134-855D579033FC}"/>
    <cellStyle name="Normal 4 3 2 3 4 3" xfId="7746" xr:uid="{7B1E5A5C-4B7B-4A1F-91D7-885F69BD9397}"/>
    <cellStyle name="Normal 4 3 2 3 4 3 2" xfId="19571" xr:uid="{24DED167-E4E0-4667-8AC6-E5F3E67547CE}"/>
    <cellStyle name="Normal 4 3 2 3 4 4" xfId="13660" xr:uid="{3F2108A3-80F3-480E-B1E0-EA0BDFA1A917}"/>
    <cellStyle name="Normal 4 3 2 3 5" xfId="3312" xr:uid="{953C4346-C2D8-4A84-B816-E6D2C5F92ABE}"/>
    <cellStyle name="Normal 4 3 2 3 5 2" xfId="9225" xr:uid="{7D2F9013-1AA4-4AA6-B03A-E2CBF3657944}"/>
    <cellStyle name="Normal 4 3 2 3 5 2 2" xfId="21049" xr:uid="{3B586DFB-7291-4C58-9003-CA3B516AFE88}"/>
    <cellStyle name="Normal 4 3 2 3 5 3" xfId="15138" xr:uid="{B3B7EF70-51A1-46BE-9A8B-87E9C21984FB}"/>
    <cellStyle name="Normal 4 3 2 3 6" xfId="6269" xr:uid="{075B7A8C-2408-4473-801B-D979266F4DFC}"/>
    <cellStyle name="Normal 4 3 2 3 6 2" xfId="18094" xr:uid="{BF0EB11D-A8D0-47EF-A35C-E41E4116009C}"/>
    <cellStyle name="Normal 4 3 2 3 7" xfId="12183" xr:uid="{0A3DA8FC-5C54-4AC8-9719-2952267939BC}"/>
    <cellStyle name="Normal 4 3 2 4" xfId="476" xr:uid="{D86B45BF-7D15-4DD6-8510-587D14A73D9B}"/>
    <cellStyle name="Normal 4 3 2 4 2" xfId="1218" xr:uid="{2C0376E2-7DAF-4C0C-8F6D-FDFDBE7AF42D}"/>
    <cellStyle name="Normal 4 3 2 4 2 2" xfId="2697" xr:uid="{C138597E-DCA6-4C91-A632-2FEB3C3653E6}"/>
    <cellStyle name="Normal 4 3 2 4 2 2 2" xfId="5654" xr:uid="{3CE0E80F-B572-4F3B-8787-E8D094037254}"/>
    <cellStyle name="Normal 4 3 2 4 2 2 2 2" xfId="11567" xr:uid="{E155C112-2998-4BEC-B825-354873FD7163}"/>
    <cellStyle name="Normal 4 3 2 4 2 2 2 2 2" xfId="23391" xr:uid="{88B0233F-00F9-4650-AAC1-9B077BF3DCCA}"/>
    <cellStyle name="Normal 4 3 2 4 2 2 2 3" xfId="17480" xr:uid="{48ADBCA2-5F16-4A6F-BDAB-99504CB235EE}"/>
    <cellStyle name="Normal 4 3 2 4 2 2 3" xfId="8611" xr:uid="{3879060B-C4F1-47AA-9C61-CE0B49D6D487}"/>
    <cellStyle name="Normal 4 3 2 4 2 2 3 2" xfId="20436" xr:uid="{4698107D-F933-4985-9473-521C066B4993}"/>
    <cellStyle name="Normal 4 3 2 4 2 2 4" xfId="14525" xr:uid="{7CD72790-D658-4859-A59B-BBE474F1A5FA}"/>
    <cellStyle name="Normal 4 3 2 4 2 3" xfId="4177" xr:uid="{23BE7F54-DB23-4AAC-A9F8-EB981EC3616B}"/>
    <cellStyle name="Normal 4 3 2 4 2 3 2" xfId="10090" xr:uid="{DDF2F59E-6DE0-47C7-BE9A-A7D5385B0498}"/>
    <cellStyle name="Normal 4 3 2 4 2 3 2 2" xfId="21914" xr:uid="{AAF36CE1-35BD-43BF-99A1-BE5E65307228}"/>
    <cellStyle name="Normal 4 3 2 4 2 3 3" xfId="16003" xr:uid="{86BEA4B3-F15C-4E76-B5CB-A65FA6CFACB7}"/>
    <cellStyle name="Normal 4 3 2 4 2 4" xfId="7134" xr:uid="{1ACC6425-42E8-48F0-A510-D63F50542F65}"/>
    <cellStyle name="Normal 4 3 2 4 2 4 2" xfId="18959" xr:uid="{5E60F4C6-A1C0-43C8-9BD5-B39AC5C43F68}"/>
    <cellStyle name="Normal 4 3 2 4 2 5" xfId="13048" xr:uid="{665E7FB2-19D3-415C-90F4-36C9BC9146F2}"/>
    <cellStyle name="Normal 4 3 2 4 3" xfId="1958" xr:uid="{49067F9D-9900-4015-8DBA-C66B52A9BE91}"/>
    <cellStyle name="Normal 4 3 2 4 3 2" xfId="4915" xr:uid="{1D62B8F6-32CC-4F0D-80D2-8B53CF604E2A}"/>
    <cellStyle name="Normal 4 3 2 4 3 2 2" xfId="10828" xr:uid="{711F9FBB-36A5-4A45-980F-AF8CE3CC4121}"/>
    <cellStyle name="Normal 4 3 2 4 3 2 2 2" xfId="22652" xr:uid="{CD0156F8-BE22-4FE8-9507-3EEC32C302F9}"/>
    <cellStyle name="Normal 4 3 2 4 3 2 3" xfId="16741" xr:uid="{36B11876-03BA-49C4-AE70-2E47A0D3196B}"/>
    <cellStyle name="Normal 4 3 2 4 3 3" xfId="7872" xr:uid="{5F723CDC-82C0-43D5-965F-4EAF65D54498}"/>
    <cellStyle name="Normal 4 3 2 4 3 3 2" xfId="19697" xr:uid="{570DB0AD-85F2-48B1-A204-AF0DA0E4CBA5}"/>
    <cellStyle name="Normal 4 3 2 4 3 4" xfId="13786" xr:uid="{4B978175-9CC0-4FF0-B404-B8953F555D59}"/>
    <cellStyle name="Normal 4 3 2 4 4" xfId="3438" xr:uid="{9BDE904B-BB2B-455F-AC9A-9B47BE0FE37D}"/>
    <cellStyle name="Normal 4 3 2 4 4 2" xfId="9351" xr:uid="{97F49786-AEAD-4FDE-9D14-1FB9B9432E41}"/>
    <cellStyle name="Normal 4 3 2 4 4 2 2" xfId="21175" xr:uid="{70B4C8A7-C6EB-4140-9DC1-83D65C7947CA}"/>
    <cellStyle name="Normal 4 3 2 4 4 3" xfId="15264" xr:uid="{CCF3E5D7-43DE-44EC-BDEC-9EE28A98B3BA}"/>
    <cellStyle name="Normal 4 3 2 4 5" xfId="6395" xr:uid="{04D0944A-7465-4312-85A1-4FC7AB39734C}"/>
    <cellStyle name="Normal 4 3 2 4 5 2" xfId="18220" xr:uid="{18195C9F-3B5E-4425-A2E1-132F56945568}"/>
    <cellStyle name="Normal 4 3 2 4 6" xfId="12309" xr:uid="{31945C83-CDD7-471E-9443-D34D585C0CF3}"/>
    <cellStyle name="Normal 4 3 2 5" xfId="850" xr:uid="{622A2907-1597-4C5E-84C5-807BC1FF73AA}"/>
    <cellStyle name="Normal 4 3 2 5 2" xfId="2329" xr:uid="{DEEEFFCF-2FCD-48A7-9435-57EC3CE840E6}"/>
    <cellStyle name="Normal 4 3 2 5 2 2" xfId="5286" xr:uid="{E5ED2107-A6D5-4FFD-8C16-5FA997056839}"/>
    <cellStyle name="Normal 4 3 2 5 2 2 2" xfId="11199" xr:uid="{C35759C2-91D5-4D44-8709-5E086C3BFA44}"/>
    <cellStyle name="Normal 4 3 2 5 2 2 2 2" xfId="23023" xr:uid="{FC03FCA9-41DF-4B55-AA93-848442006325}"/>
    <cellStyle name="Normal 4 3 2 5 2 2 3" xfId="17112" xr:uid="{65B48E1C-B1F0-4EDE-B51B-ABF6A5B9959E}"/>
    <cellStyle name="Normal 4 3 2 5 2 3" xfId="8243" xr:uid="{37EF2B7D-5534-4B3A-BB57-6ABD97BB5720}"/>
    <cellStyle name="Normal 4 3 2 5 2 3 2" xfId="20068" xr:uid="{F36747A0-0442-44CA-A8F0-8BA95BE47AF8}"/>
    <cellStyle name="Normal 4 3 2 5 2 4" xfId="14157" xr:uid="{6F44A526-89F8-4D2A-B337-C1890D11DFC0}"/>
    <cellStyle name="Normal 4 3 2 5 3" xfId="3809" xr:uid="{97C561CB-0BA4-4379-BC6F-B78E6D09504D}"/>
    <cellStyle name="Normal 4 3 2 5 3 2" xfId="9722" xr:uid="{52008138-6C4A-4C84-B130-41B3DC6D8D0F}"/>
    <cellStyle name="Normal 4 3 2 5 3 2 2" xfId="21546" xr:uid="{FE1DD48A-9876-48C2-8281-10E6CC88D307}"/>
    <cellStyle name="Normal 4 3 2 5 3 3" xfId="15635" xr:uid="{F67C52AB-68D5-4082-8DE9-F802BC454BB9}"/>
    <cellStyle name="Normal 4 3 2 5 4" xfId="6766" xr:uid="{F656E272-B836-488E-9718-F5A25150264A}"/>
    <cellStyle name="Normal 4 3 2 5 4 2" xfId="18591" xr:uid="{6834E3E1-9041-4483-BFC1-699FC12BDE8E}"/>
    <cellStyle name="Normal 4 3 2 5 5" xfId="12680" xr:uid="{C792FF92-C8B4-4334-9B82-63AC317EC20D}"/>
    <cellStyle name="Normal 4 3 2 6" xfId="1590" xr:uid="{A7C75DFF-49C9-40CB-A206-9C09BA66C016}"/>
    <cellStyle name="Normal 4 3 2 6 2" xfId="4547" xr:uid="{27992B70-2ADF-4E28-B1D8-B65B35775509}"/>
    <cellStyle name="Normal 4 3 2 6 2 2" xfId="10460" xr:uid="{9CFF826A-0A0A-4C6A-8A3D-B88C565C7C03}"/>
    <cellStyle name="Normal 4 3 2 6 2 2 2" xfId="22284" xr:uid="{A541A7A7-F47D-47F6-A99A-63D3210E277F}"/>
    <cellStyle name="Normal 4 3 2 6 2 3" xfId="16373" xr:uid="{25C423DA-EF9E-44F4-97F9-1A9D5DE11CF9}"/>
    <cellStyle name="Normal 4 3 2 6 3" xfId="7504" xr:uid="{4CBDD6B4-854D-48DC-9450-F89C6510E2DB}"/>
    <cellStyle name="Normal 4 3 2 6 3 2" xfId="19329" xr:uid="{3FD0F6C2-CE12-4C55-B5B7-1573A37B1E4E}"/>
    <cellStyle name="Normal 4 3 2 6 4" xfId="13418" xr:uid="{DED3C36B-D98A-4238-8B34-C8802D9B9888}"/>
    <cellStyle name="Normal 4 3 2 7" xfId="3070" xr:uid="{8CC8F6E6-D39A-4385-8331-C086B4DC286B}"/>
    <cellStyle name="Normal 4 3 2 7 2" xfId="8983" xr:uid="{546185A7-98E9-49FB-9B2A-F03A16F89F24}"/>
    <cellStyle name="Normal 4 3 2 7 2 2" xfId="20807" xr:uid="{D818C04A-8735-4B00-8B77-9D95025FEB9C}"/>
    <cellStyle name="Normal 4 3 2 7 3" xfId="14896" xr:uid="{963B1E24-3F2A-4BB8-B963-3CDEC6569CF4}"/>
    <cellStyle name="Normal 4 3 2 8" xfId="6027" xr:uid="{46A2B26D-0EF7-46F1-AA6E-ED7255599E72}"/>
    <cellStyle name="Normal 4 3 2 8 2" xfId="17852" xr:uid="{E75B01CE-5D29-4310-904E-C3700EDF8D0B}"/>
    <cellStyle name="Normal 4 3 2 9" xfId="11941" xr:uid="{DAC0A666-1016-40A6-B7D7-23FEEBE82724}"/>
    <cellStyle name="Normal 4 3 3" xfId="165" xr:uid="{6BFA5E31-8201-452D-B211-44F1BE41D828}"/>
    <cellStyle name="Normal 4 3 3 2" xfId="538" xr:uid="{F2CB5BF4-1EE2-4519-9CED-CD303B41222F}"/>
    <cellStyle name="Normal 4 3 3 2 2" xfId="1280" xr:uid="{8D26DA37-B090-4D46-A6CB-82B187842A82}"/>
    <cellStyle name="Normal 4 3 3 2 2 2" xfId="2759" xr:uid="{131A04C0-95E7-4EDD-B974-9D07D94424D8}"/>
    <cellStyle name="Normal 4 3 3 2 2 2 2" xfId="5716" xr:uid="{BD5184F1-B48C-40D6-844F-61E6F57A2884}"/>
    <cellStyle name="Normal 4 3 3 2 2 2 2 2" xfId="11629" xr:uid="{E1747276-8DD5-4A3B-AA79-2DB15A192EBE}"/>
    <cellStyle name="Normal 4 3 3 2 2 2 2 2 2" xfId="23453" xr:uid="{43D0FEED-D384-4114-91AC-D35E46A01B8D}"/>
    <cellStyle name="Normal 4 3 3 2 2 2 2 3" xfId="17542" xr:uid="{5496661C-08CA-43E7-9C53-F9F4BE42FA85}"/>
    <cellStyle name="Normal 4 3 3 2 2 2 3" xfId="8673" xr:uid="{7E94ECC8-DB1D-468D-AA61-93A0127EE5D4}"/>
    <cellStyle name="Normal 4 3 3 2 2 2 3 2" xfId="20498" xr:uid="{F02AC2F6-0FD6-4C7E-8FFC-F7118A1A9AEC}"/>
    <cellStyle name="Normal 4 3 3 2 2 2 4" xfId="14587" xr:uid="{0DFEC7FD-D5FF-44FD-A936-B3B52497F9D1}"/>
    <cellStyle name="Normal 4 3 3 2 2 3" xfId="4239" xr:uid="{22E2125B-B1ED-4264-B0EF-D86C3A118A27}"/>
    <cellStyle name="Normal 4 3 3 2 2 3 2" xfId="10152" xr:uid="{18D4813C-92C8-48F9-91F8-33CA04DEDAA6}"/>
    <cellStyle name="Normal 4 3 3 2 2 3 2 2" xfId="21976" xr:uid="{E3015E09-C9EB-4CE1-83B7-381D0D165D2A}"/>
    <cellStyle name="Normal 4 3 3 2 2 3 3" xfId="16065" xr:uid="{16DA6C28-9A68-47A6-BF86-16B96FD40438}"/>
    <cellStyle name="Normal 4 3 3 2 2 4" xfId="7196" xr:uid="{9E30F659-48B1-4507-89B1-B90F2CD73611}"/>
    <cellStyle name="Normal 4 3 3 2 2 4 2" xfId="19021" xr:uid="{35ED783C-EC45-4C8B-BE1C-347CB82B9C45}"/>
    <cellStyle name="Normal 4 3 3 2 2 5" xfId="13110" xr:uid="{025C894B-2A68-4459-8B31-E92762D034E0}"/>
    <cellStyle name="Normal 4 3 3 2 3" xfId="2020" xr:uid="{7B30E259-4230-494C-933C-D982A00D4805}"/>
    <cellStyle name="Normal 4 3 3 2 3 2" xfId="4977" xr:uid="{36FED7DA-2397-40B7-94A3-4C3B13E22C1C}"/>
    <cellStyle name="Normal 4 3 3 2 3 2 2" xfId="10890" xr:uid="{099E0C3F-F29A-45C2-A26E-E32FDF7CA326}"/>
    <cellStyle name="Normal 4 3 3 2 3 2 2 2" xfId="22714" xr:uid="{CA4E052B-3D10-4316-BE35-BB70E8A8E3D8}"/>
    <cellStyle name="Normal 4 3 3 2 3 2 3" xfId="16803" xr:uid="{262654DD-7443-4033-9B41-F764D9606218}"/>
    <cellStyle name="Normal 4 3 3 2 3 3" xfId="7934" xr:uid="{60B1EF27-91CF-4D2C-A040-698759A0940F}"/>
    <cellStyle name="Normal 4 3 3 2 3 3 2" xfId="19759" xr:uid="{CA6C652C-4C3D-4A6F-922D-A80FBBB8F4D1}"/>
    <cellStyle name="Normal 4 3 3 2 3 4" xfId="13848" xr:uid="{BF0EACBB-A09C-40C2-85F6-DA4334E2BDD8}"/>
    <cellStyle name="Normal 4 3 3 2 4" xfId="3500" xr:uid="{A8A09822-79DF-41B4-BB22-F99263F2C611}"/>
    <cellStyle name="Normal 4 3 3 2 4 2" xfId="9413" xr:uid="{76B04B49-4570-4F2B-AA49-840DC5C52135}"/>
    <cellStyle name="Normal 4 3 3 2 4 2 2" xfId="21237" xr:uid="{8413DE8E-BC9D-4D58-BB4B-30B14E728121}"/>
    <cellStyle name="Normal 4 3 3 2 4 3" xfId="15326" xr:uid="{DE0AD982-F4DB-432A-851F-284B8EA0CCBB}"/>
    <cellStyle name="Normal 4 3 3 2 5" xfId="6457" xr:uid="{5B79ED22-64DA-456C-AE22-E7B75EC87994}"/>
    <cellStyle name="Normal 4 3 3 2 5 2" xfId="18282" xr:uid="{06B3391C-0E8F-4FBC-95A1-4413EE509D63}"/>
    <cellStyle name="Normal 4 3 3 2 6" xfId="12371" xr:uid="{744CEEDA-8AA8-4577-AD11-85B7AA6A62BA}"/>
    <cellStyle name="Normal 4 3 3 3" xfId="912" xr:uid="{2BF220FB-19DD-45A1-95ED-CB2BD5DE91CA}"/>
    <cellStyle name="Normal 4 3 3 3 2" xfId="2391" xr:uid="{092F15DA-78EC-4B1A-B849-40B0A13FAFA4}"/>
    <cellStyle name="Normal 4 3 3 3 2 2" xfId="5348" xr:uid="{FB6943B7-6B5A-453C-9D8C-31ABC32234A4}"/>
    <cellStyle name="Normal 4 3 3 3 2 2 2" xfId="11261" xr:uid="{417DA24E-2E7D-4C4B-9232-A71EC9878A26}"/>
    <cellStyle name="Normal 4 3 3 3 2 2 2 2" xfId="23085" xr:uid="{8B7167B6-3578-4462-B194-F3B46EC49EB0}"/>
    <cellStyle name="Normal 4 3 3 3 2 2 3" xfId="17174" xr:uid="{1C651FB2-D380-4E8A-86AA-C01AE70CCF77}"/>
    <cellStyle name="Normal 4 3 3 3 2 3" xfId="8305" xr:uid="{5C590053-014F-4FB7-AF92-E28368D22F20}"/>
    <cellStyle name="Normal 4 3 3 3 2 3 2" xfId="20130" xr:uid="{6CF9EEFB-2CFA-4EBA-BD3F-B958CD8EF6C3}"/>
    <cellStyle name="Normal 4 3 3 3 2 4" xfId="14219" xr:uid="{7DA24EE3-7028-4C3D-A5BF-B640AEAD3EA4}"/>
    <cellStyle name="Normal 4 3 3 3 3" xfId="3871" xr:uid="{00565DE5-DC35-48C4-8622-DB098949EBFA}"/>
    <cellStyle name="Normal 4 3 3 3 3 2" xfId="9784" xr:uid="{0AEE3C0C-5569-45EE-A46F-F743F55458C9}"/>
    <cellStyle name="Normal 4 3 3 3 3 2 2" xfId="21608" xr:uid="{54220844-A0CD-45E7-8BA2-D241BCE89F55}"/>
    <cellStyle name="Normal 4 3 3 3 3 3" xfId="15697" xr:uid="{FF474803-4A56-4FAD-89EA-6349F49A3735}"/>
    <cellStyle name="Normal 4 3 3 3 4" xfId="6828" xr:uid="{9277B18B-28F6-4453-A107-643379632558}"/>
    <cellStyle name="Normal 4 3 3 3 4 2" xfId="18653" xr:uid="{7C2826CA-1C58-4EE2-B862-D2E7F2DC1DBF}"/>
    <cellStyle name="Normal 4 3 3 3 5" xfId="12742" xr:uid="{1652D05F-4815-4C7B-88E2-4AAEDAAD4D35}"/>
    <cellStyle name="Normal 4 3 3 4" xfId="1652" xr:uid="{D59B3F78-544D-494B-9803-7D9F8C3BCCAF}"/>
    <cellStyle name="Normal 4 3 3 4 2" xfId="4609" xr:uid="{E5164A57-740F-47A8-9F12-21A99D2E9BD4}"/>
    <cellStyle name="Normal 4 3 3 4 2 2" xfId="10522" xr:uid="{D1150AD0-5202-472A-9F1B-41015A096578}"/>
    <cellStyle name="Normal 4 3 3 4 2 2 2" xfId="22346" xr:uid="{79034A8D-39BB-4943-85C8-C0888756E429}"/>
    <cellStyle name="Normal 4 3 3 4 2 3" xfId="16435" xr:uid="{23327D5C-D6F0-4E3B-AE3A-67DFC11C941A}"/>
    <cellStyle name="Normal 4 3 3 4 3" xfId="7566" xr:uid="{A8B99060-6C32-4942-9BD6-4E8BCB269AC9}"/>
    <cellStyle name="Normal 4 3 3 4 3 2" xfId="19391" xr:uid="{3F05DBCA-7563-49E1-86F8-2F7C2139F800}"/>
    <cellStyle name="Normal 4 3 3 4 4" xfId="13480" xr:uid="{6D9953AF-041C-4D38-A411-8F4459173EF0}"/>
    <cellStyle name="Normal 4 3 3 5" xfId="3132" xr:uid="{626AFBC1-2423-4397-BEFB-5F947DD437F4}"/>
    <cellStyle name="Normal 4 3 3 5 2" xfId="9045" xr:uid="{9954247D-CDA0-4D37-A883-B3B15C2B1ECF}"/>
    <cellStyle name="Normal 4 3 3 5 2 2" xfId="20869" xr:uid="{57EE5042-F5C8-40E3-9690-8AF1A915EC44}"/>
    <cellStyle name="Normal 4 3 3 5 3" xfId="14958" xr:uid="{1CAE5B3F-F0C6-4ACF-9F25-87BFC79B613C}"/>
    <cellStyle name="Normal 4 3 3 6" xfId="6089" xr:uid="{8AD28B23-4E7D-4B08-BB5F-81A2EAFEF645}"/>
    <cellStyle name="Normal 4 3 3 6 2" xfId="17914" xr:uid="{88D25140-60AC-4630-BDED-F7BA18432EEC}"/>
    <cellStyle name="Normal 4 3 3 7" xfId="12003" xr:uid="{2E91E0A9-338D-49AE-A227-80649222C82A}"/>
    <cellStyle name="Normal 4 3 4" xfId="289" xr:uid="{4C8A498F-29D4-4B85-B11F-D82BAED4CD35}"/>
    <cellStyle name="Normal 4 3 4 2" xfId="660" xr:uid="{EDFD6FEE-2968-45AB-A44C-BA6166DFA819}"/>
    <cellStyle name="Normal 4 3 4 2 2" xfId="1401" xr:uid="{D23CA218-9BA2-48E6-A4BF-61AD4973C14B}"/>
    <cellStyle name="Normal 4 3 4 2 2 2" xfId="2880" xr:uid="{18E0A3A2-94A7-4A9F-8B49-4ACE7AD59CB3}"/>
    <cellStyle name="Normal 4 3 4 2 2 2 2" xfId="5837" xr:uid="{B76C1B44-731C-44FA-8237-44140E8F9DF5}"/>
    <cellStyle name="Normal 4 3 4 2 2 2 2 2" xfId="11750" xr:uid="{5C01D72C-E813-4154-AC01-5B8092FE626C}"/>
    <cellStyle name="Normal 4 3 4 2 2 2 2 2 2" xfId="23574" xr:uid="{3B7614CC-2B2E-4ACB-AB5F-20E901B4D385}"/>
    <cellStyle name="Normal 4 3 4 2 2 2 2 3" xfId="17663" xr:uid="{BCF76F82-AA92-4DC0-B6BB-3AEF6FB0E50E}"/>
    <cellStyle name="Normal 4 3 4 2 2 2 3" xfId="8794" xr:uid="{3EDADF96-976A-406C-838B-CA460FDEF31E}"/>
    <cellStyle name="Normal 4 3 4 2 2 2 3 2" xfId="20619" xr:uid="{B7B442B7-BDCF-4603-865C-DC94CF36E1A0}"/>
    <cellStyle name="Normal 4 3 4 2 2 2 4" xfId="14708" xr:uid="{25354C90-A30E-4EAB-AE5A-AC05341AA7E5}"/>
    <cellStyle name="Normal 4 3 4 2 2 3" xfId="4360" xr:uid="{32F230C1-74F9-4254-935B-25F2FABE5E14}"/>
    <cellStyle name="Normal 4 3 4 2 2 3 2" xfId="10273" xr:uid="{190E8446-2AC9-4DDA-8C8A-84A0B6A5F217}"/>
    <cellStyle name="Normal 4 3 4 2 2 3 2 2" xfId="22097" xr:uid="{2784D27D-8C68-4500-BB99-DE1AD99D35BF}"/>
    <cellStyle name="Normal 4 3 4 2 2 3 3" xfId="16186" xr:uid="{1701E690-3A38-46F9-8045-DE32083F0751}"/>
    <cellStyle name="Normal 4 3 4 2 2 4" xfId="7317" xr:uid="{A8E00B4F-0A53-43F4-974B-54E882D03BFD}"/>
    <cellStyle name="Normal 4 3 4 2 2 4 2" xfId="19142" xr:uid="{EC7A8652-66B5-417D-BBD7-9CB0B83D9E4C}"/>
    <cellStyle name="Normal 4 3 4 2 2 5" xfId="13231" xr:uid="{9D953218-86B4-43FA-BA78-5E2DD0AEBE32}"/>
    <cellStyle name="Normal 4 3 4 2 3" xfId="2141" xr:uid="{16EDC73E-DC55-401C-985E-2490AF9CCD17}"/>
    <cellStyle name="Normal 4 3 4 2 3 2" xfId="5098" xr:uid="{94EED1EF-77EA-4FB2-91F0-C94F0FE576B4}"/>
    <cellStyle name="Normal 4 3 4 2 3 2 2" xfId="11011" xr:uid="{D274ECA3-74A8-4A77-9A2A-CA58914247D3}"/>
    <cellStyle name="Normal 4 3 4 2 3 2 2 2" xfId="22835" xr:uid="{F9CCAD75-8F2E-4A75-98DB-D060A26D5EE3}"/>
    <cellStyle name="Normal 4 3 4 2 3 2 3" xfId="16924" xr:uid="{1E69B68A-F3BF-4319-B7D0-EF2C58E4079E}"/>
    <cellStyle name="Normal 4 3 4 2 3 3" xfId="8055" xr:uid="{7E33672A-B06B-41F2-87B1-2038BE8E4D1E}"/>
    <cellStyle name="Normal 4 3 4 2 3 3 2" xfId="19880" xr:uid="{BE125FDE-5B00-431E-A024-0A3B05C961CF}"/>
    <cellStyle name="Normal 4 3 4 2 3 4" xfId="13969" xr:uid="{7C966356-2E41-4EA2-A12F-F1B4B56E8D55}"/>
    <cellStyle name="Normal 4 3 4 2 4" xfId="3621" xr:uid="{C6E941C4-C1F0-44FB-A714-50920343E42C}"/>
    <cellStyle name="Normal 4 3 4 2 4 2" xfId="9534" xr:uid="{DBD5640A-7D45-4A95-8A4B-0BCDD178BF52}"/>
    <cellStyle name="Normal 4 3 4 2 4 2 2" xfId="21358" xr:uid="{BB858299-5B62-4137-B902-6D62799E592A}"/>
    <cellStyle name="Normal 4 3 4 2 4 3" xfId="15447" xr:uid="{0E3568E5-C708-43DD-AA49-9CD7674B10C9}"/>
    <cellStyle name="Normal 4 3 4 2 5" xfId="6578" xr:uid="{FD510F8A-B662-4C92-ACED-4AA9822DAD0B}"/>
    <cellStyle name="Normal 4 3 4 2 5 2" xfId="18403" xr:uid="{0141B28D-24A7-4122-A8E1-557C4820DFB0}"/>
    <cellStyle name="Normal 4 3 4 2 6" xfId="12492" xr:uid="{B365A5B9-D262-456C-8F86-A2DEF30035E2}"/>
    <cellStyle name="Normal 4 3 4 3" xfId="1033" xr:uid="{13685E48-02A9-4FA3-B9BE-C21EB75223CC}"/>
    <cellStyle name="Normal 4 3 4 3 2" xfId="2512" xr:uid="{DFEE8DED-B7D9-4BB8-B5A3-B81530C9B6B2}"/>
    <cellStyle name="Normal 4 3 4 3 2 2" xfId="5469" xr:uid="{43D94AC6-F877-45DB-B4E8-20E2BE70D626}"/>
    <cellStyle name="Normal 4 3 4 3 2 2 2" xfId="11382" xr:uid="{AFFBEBE6-D33C-42FA-9A20-003C23178F0B}"/>
    <cellStyle name="Normal 4 3 4 3 2 2 2 2" xfId="23206" xr:uid="{FF19C1FA-4511-4B26-AD8A-C49F8EBABE40}"/>
    <cellStyle name="Normal 4 3 4 3 2 2 3" xfId="17295" xr:uid="{77548113-215E-4673-B2D1-4561533100F9}"/>
    <cellStyle name="Normal 4 3 4 3 2 3" xfId="8426" xr:uid="{87CFC0E5-D859-4AF9-822C-0B6767FB64EA}"/>
    <cellStyle name="Normal 4 3 4 3 2 3 2" xfId="20251" xr:uid="{6D497A8D-DC31-4357-A016-B1F041CF75A2}"/>
    <cellStyle name="Normal 4 3 4 3 2 4" xfId="14340" xr:uid="{6B0A2154-B970-414C-9D4C-1941F9AC9AC3}"/>
    <cellStyle name="Normal 4 3 4 3 3" xfId="3992" xr:uid="{EEDC2F4D-75FE-4EB0-A422-32E26F2EE9F8}"/>
    <cellStyle name="Normal 4 3 4 3 3 2" xfId="9905" xr:uid="{605BCE11-2FA3-4583-AAD2-B829E48D5A72}"/>
    <cellStyle name="Normal 4 3 4 3 3 2 2" xfId="21729" xr:uid="{431AF170-6426-4667-BAA0-9708FC7E30CE}"/>
    <cellStyle name="Normal 4 3 4 3 3 3" xfId="15818" xr:uid="{F6031A4B-DFB9-4BBA-82AD-294FDF11D62D}"/>
    <cellStyle name="Normal 4 3 4 3 4" xfId="6949" xr:uid="{0D2DFFD3-4384-4864-94B8-DB753890170A}"/>
    <cellStyle name="Normal 4 3 4 3 4 2" xfId="18774" xr:uid="{88CF7A3D-BEF1-4321-8EA2-E8F5A23715CC}"/>
    <cellStyle name="Normal 4 3 4 3 5" xfId="12863" xr:uid="{0FF18C5D-6ED3-4DC1-A66C-39741EA8CBC3}"/>
    <cellStyle name="Normal 4 3 4 4" xfId="1773" xr:uid="{F354F400-6B8C-4B25-BB56-F2AC893DFB0F}"/>
    <cellStyle name="Normal 4 3 4 4 2" xfId="4730" xr:uid="{9BFBD120-E0DD-4625-B758-F1619AC14324}"/>
    <cellStyle name="Normal 4 3 4 4 2 2" xfId="10643" xr:uid="{22221E95-C3A6-431F-A924-0DBE280DA087}"/>
    <cellStyle name="Normal 4 3 4 4 2 2 2" xfId="22467" xr:uid="{80A88A61-8194-4EAF-B417-22F7DE0A632A}"/>
    <cellStyle name="Normal 4 3 4 4 2 3" xfId="16556" xr:uid="{C0785444-F22F-4C83-9DA3-8A5EA1E5CB86}"/>
    <cellStyle name="Normal 4 3 4 4 3" xfId="7687" xr:uid="{11834E0C-0A86-43FE-B697-00E50F7D3659}"/>
    <cellStyle name="Normal 4 3 4 4 3 2" xfId="19512" xr:uid="{44A780AA-CECD-4127-8925-58735DE89ACF}"/>
    <cellStyle name="Normal 4 3 4 4 4" xfId="13601" xr:uid="{4C6CE379-1F64-42A3-B50D-53CB1DC09E62}"/>
    <cellStyle name="Normal 4 3 4 5" xfId="3253" xr:uid="{5AE479B9-6B14-4C2D-8F78-574E04FCE4FA}"/>
    <cellStyle name="Normal 4 3 4 5 2" xfId="9166" xr:uid="{98C931C2-9A19-4937-A9F5-9774D3AA0A89}"/>
    <cellStyle name="Normal 4 3 4 5 2 2" xfId="20990" xr:uid="{508EECC6-07B1-4B2A-BA98-A23F3E5AA10C}"/>
    <cellStyle name="Normal 4 3 4 5 3" xfId="15079" xr:uid="{B4014AE7-96D6-4265-9C6A-F4791FD3FBD9}"/>
    <cellStyle name="Normal 4 3 4 6" xfId="6210" xr:uid="{E350BC00-5C47-44C7-A68A-0D64958D44EB}"/>
    <cellStyle name="Normal 4 3 4 6 2" xfId="18035" xr:uid="{1424C664-BE14-459E-97F9-341102125481}"/>
    <cellStyle name="Normal 4 3 4 7" xfId="12124" xr:uid="{C081A47D-A9B3-402B-838E-6B0DAEF72AB9}"/>
    <cellStyle name="Normal 4 3 5" xfId="417" xr:uid="{E2F2402E-1D24-4B5A-B283-1C5288073B45}"/>
    <cellStyle name="Normal 4 3 5 2" xfId="1159" xr:uid="{A6F53AAE-7C04-49DA-B005-2EDC1384B0E1}"/>
    <cellStyle name="Normal 4 3 5 2 2" xfId="2638" xr:uid="{404C3B8A-54E6-45C3-8E91-FD709A9C77DF}"/>
    <cellStyle name="Normal 4 3 5 2 2 2" xfId="5595" xr:uid="{37297995-4AAA-4ACC-BFAC-7513133DD111}"/>
    <cellStyle name="Normal 4 3 5 2 2 2 2" xfId="11508" xr:uid="{41A57C2E-A984-4E8D-B41F-3A6B6C090A81}"/>
    <cellStyle name="Normal 4 3 5 2 2 2 2 2" xfId="23332" xr:uid="{2A1A0272-4C74-41C7-B383-DB8E4E4F06A6}"/>
    <cellStyle name="Normal 4 3 5 2 2 2 3" xfId="17421" xr:uid="{CCB3D2B5-86C9-4AB7-80AE-60F1EDCE438F}"/>
    <cellStyle name="Normal 4 3 5 2 2 3" xfId="8552" xr:uid="{A251ED43-1FD7-4284-8606-B4B4435E4011}"/>
    <cellStyle name="Normal 4 3 5 2 2 3 2" xfId="20377" xr:uid="{93C41EDE-C701-4417-8763-A72E016821E1}"/>
    <cellStyle name="Normal 4 3 5 2 2 4" xfId="14466" xr:uid="{2E19F9AF-65D1-4585-AAE6-97F359EDD189}"/>
    <cellStyle name="Normal 4 3 5 2 3" xfId="4118" xr:uid="{FC27BFB4-E78C-4876-B733-8869FFE7F4E0}"/>
    <cellStyle name="Normal 4 3 5 2 3 2" xfId="10031" xr:uid="{6359CCD8-5D28-444A-9997-E477F1301729}"/>
    <cellStyle name="Normal 4 3 5 2 3 2 2" xfId="21855" xr:uid="{5226CDC7-D128-45D2-8949-334232AF67E3}"/>
    <cellStyle name="Normal 4 3 5 2 3 3" xfId="15944" xr:uid="{D492AB40-0BBF-4D14-BB62-7D91FD014FDF}"/>
    <cellStyle name="Normal 4 3 5 2 4" xfId="7075" xr:uid="{57A87FEB-56C3-4DEC-ACFA-F500BBC27E1A}"/>
    <cellStyle name="Normal 4 3 5 2 4 2" xfId="18900" xr:uid="{3E2B8B67-F75B-4F78-909C-24104AAE64AD}"/>
    <cellStyle name="Normal 4 3 5 2 5" xfId="12989" xr:uid="{AF2B2665-2208-49CA-B369-B40F4E1A696F}"/>
    <cellStyle name="Normal 4 3 5 3" xfId="1899" xr:uid="{9185063B-8DA4-4B7C-9CF5-8BA614A17C3C}"/>
    <cellStyle name="Normal 4 3 5 3 2" xfId="4856" xr:uid="{CB79619A-DEF1-48A6-B321-143652A5D05D}"/>
    <cellStyle name="Normal 4 3 5 3 2 2" xfId="10769" xr:uid="{DB5C16EC-96E7-44B0-B38D-4E5E67BF48C6}"/>
    <cellStyle name="Normal 4 3 5 3 2 2 2" xfId="22593" xr:uid="{BE176DEA-209B-44B8-907A-639030315743}"/>
    <cellStyle name="Normal 4 3 5 3 2 3" xfId="16682" xr:uid="{E1DFBC2E-4720-49C0-B8DF-6033C1BD870B}"/>
    <cellStyle name="Normal 4 3 5 3 3" xfId="7813" xr:uid="{0942424B-6734-40E3-9DD7-C114CD6107FF}"/>
    <cellStyle name="Normal 4 3 5 3 3 2" xfId="19638" xr:uid="{72A8E08B-0776-436C-942E-98B714B4A2A3}"/>
    <cellStyle name="Normal 4 3 5 3 4" xfId="13727" xr:uid="{78EFD9DF-8A29-4005-B4C7-A454FBB98F56}"/>
    <cellStyle name="Normal 4 3 5 4" xfId="3379" xr:uid="{916C2589-8DCB-41C5-9BF3-C4D2D7EB026A}"/>
    <cellStyle name="Normal 4 3 5 4 2" xfId="9292" xr:uid="{DDD998FE-6F4F-4C54-AE32-59D7C3C4D9FD}"/>
    <cellStyle name="Normal 4 3 5 4 2 2" xfId="21116" xr:uid="{2F50D030-EE95-4418-81C7-1C78DFC9E6AF}"/>
    <cellStyle name="Normal 4 3 5 4 3" xfId="15205" xr:uid="{138109F6-97DD-43E0-BE9C-C901CD1186EB}"/>
    <cellStyle name="Normal 4 3 5 5" xfId="6336" xr:uid="{DB35EF18-0A99-4CED-BC50-EBE7DB7C84AC}"/>
    <cellStyle name="Normal 4 3 5 5 2" xfId="18161" xr:uid="{53E2B94A-2C25-40D8-BCB3-B3B5F38B5EC8}"/>
    <cellStyle name="Normal 4 3 5 6" xfId="12250" xr:uid="{899727E7-5D28-439F-ACEE-03519010854B}"/>
    <cellStyle name="Normal 4 3 6" xfId="791" xr:uid="{96EF2D71-03BE-4B06-842C-906AB6A5A612}"/>
    <cellStyle name="Normal 4 3 6 2" xfId="2270" xr:uid="{532203EA-32D4-4B68-9876-C92ACF323362}"/>
    <cellStyle name="Normal 4 3 6 2 2" xfId="5227" xr:uid="{FA929114-C172-4951-BCC9-FC96FF090716}"/>
    <cellStyle name="Normal 4 3 6 2 2 2" xfId="11140" xr:uid="{FE125FF9-9043-4F28-9072-2A06F07BDE4B}"/>
    <cellStyle name="Normal 4 3 6 2 2 2 2" xfId="22964" xr:uid="{706C27B4-AFC4-48EC-B417-3AFDB7C4D13C}"/>
    <cellStyle name="Normal 4 3 6 2 2 3" xfId="17053" xr:uid="{5D8DCBAB-72D6-4DCA-A91E-9352C96F7188}"/>
    <cellStyle name="Normal 4 3 6 2 3" xfId="8184" xr:uid="{95C8FDE5-C071-47CF-84F0-8779D3E86833}"/>
    <cellStyle name="Normal 4 3 6 2 3 2" xfId="20009" xr:uid="{F691627E-E07C-4748-9A5E-7B62005F8BA3}"/>
    <cellStyle name="Normal 4 3 6 2 4" xfId="14098" xr:uid="{1CE1048C-732C-454D-AD2C-CF943C8E25A7}"/>
    <cellStyle name="Normal 4 3 6 3" xfId="3750" xr:uid="{F2BF4009-AA87-4BE0-8153-62A09D50ACB2}"/>
    <cellStyle name="Normal 4 3 6 3 2" xfId="9663" xr:uid="{6EB93016-42CA-42FF-9925-35EDFCAF4270}"/>
    <cellStyle name="Normal 4 3 6 3 2 2" xfId="21487" xr:uid="{91EDFDF9-EF5B-4E24-9113-42AFAB18A982}"/>
    <cellStyle name="Normal 4 3 6 3 3" xfId="15576" xr:uid="{757D46A3-2829-4B66-B24B-FFE2906C9257}"/>
    <cellStyle name="Normal 4 3 6 4" xfId="6707" xr:uid="{94B841D1-1451-42D0-9055-1FBC31598409}"/>
    <cellStyle name="Normal 4 3 6 4 2" xfId="18532" xr:uid="{5D7A04EB-08B7-4B5F-A24E-887313D3F32E}"/>
    <cellStyle name="Normal 4 3 6 5" xfId="12621" xr:uid="{E4183917-0A7B-4223-A6FC-79F2B1B0025B}"/>
    <cellStyle name="Normal 4 3 7" xfId="1531" xr:uid="{DD519A4A-F667-4062-948E-6BCE759F72DE}"/>
    <cellStyle name="Normal 4 3 7 2" xfId="4488" xr:uid="{FAEDAC5A-6E26-4AE4-8E7F-853CDE93AB58}"/>
    <cellStyle name="Normal 4 3 7 2 2" xfId="10401" xr:uid="{F9081D07-93D5-496A-81C2-38E312A7A667}"/>
    <cellStyle name="Normal 4 3 7 2 2 2" xfId="22225" xr:uid="{D6D3F5D1-6D6F-49BA-8DBB-6BCD97D8FC77}"/>
    <cellStyle name="Normal 4 3 7 2 3" xfId="16314" xr:uid="{F96469C3-42B5-4462-B36E-81D1BFC1E92A}"/>
    <cellStyle name="Normal 4 3 7 3" xfId="7445" xr:uid="{E66A6336-C4A4-4386-B4E5-79EAEA0F94A7}"/>
    <cellStyle name="Normal 4 3 7 3 2" xfId="19270" xr:uid="{E78AF982-5EBD-462D-A8ED-1956EB4FEBAD}"/>
    <cellStyle name="Normal 4 3 7 4" xfId="13359" xr:uid="{F740E6DD-B08F-451A-A848-772F961BC215}"/>
    <cellStyle name="Normal 4 3 8" xfId="3011" xr:uid="{9470F357-8681-4C6A-A8F0-62CF2D72C411}"/>
    <cellStyle name="Normal 4 3 8 2" xfId="8924" xr:uid="{C621633A-E850-45FB-82A3-A6E94585EF08}"/>
    <cellStyle name="Normal 4 3 8 2 2" xfId="20748" xr:uid="{06D6EB52-CEEB-4400-9117-7BB5CF08C362}"/>
    <cellStyle name="Normal 4 3 8 3" xfId="14837" xr:uid="{A5703304-49FC-486A-9CE1-D1C6C1D86069}"/>
    <cellStyle name="Normal 4 3 9" xfId="5968" xr:uid="{1B4F6B5C-27CA-4066-8F7A-F9531968B126}"/>
    <cellStyle name="Normal 4 3 9 2" xfId="17793" xr:uid="{DC59B607-A3B7-4A35-9C44-9FCB55C8CB2D}"/>
    <cellStyle name="Normal 4 4" xfId="71" xr:uid="{38A3F4F2-A4D0-441B-8767-824B4A0111E0}"/>
    <cellStyle name="Normal 4 4 2" xfId="197" xr:uid="{BFDFBBAC-8A6C-44EA-94A2-EAD47C2B1361}"/>
    <cellStyle name="Normal 4 4 2 2" xfId="569" xr:uid="{1AE720ED-E544-4FA7-962B-CC42D4BE3030}"/>
    <cellStyle name="Normal 4 4 2 2 2" xfId="1311" xr:uid="{7E99C5ED-2476-4AC0-BF75-3E1D21FC5E41}"/>
    <cellStyle name="Normal 4 4 2 2 2 2" xfId="2790" xr:uid="{F3AD7AFF-3E8E-408A-B1BA-429ABF5A3179}"/>
    <cellStyle name="Normal 4 4 2 2 2 2 2" xfId="5747" xr:uid="{061590E2-7601-4531-809B-E626DF345C3D}"/>
    <cellStyle name="Normal 4 4 2 2 2 2 2 2" xfId="11660" xr:uid="{252C983B-93A4-46B1-8604-FCBDF4A7CB22}"/>
    <cellStyle name="Normal 4 4 2 2 2 2 2 2 2" xfId="23484" xr:uid="{B65D01C8-6AD3-41C3-A28F-F0C23485645F}"/>
    <cellStyle name="Normal 4 4 2 2 2 2 2 3" xfId="17573" xr:uid="{82F0D029-EC67-4511-B2BE-4346154B7678}"/>
    <cellStyle name="Normal 4 4 2 2 2 2 3" xfId="8704" xr:uid="{2CAD3BCE-3F5D-438D-A025-075E1E631DF5}"/>
    <cellStyle name="Normal 4 4 2 2 2 2 3 2" xfId="20529" xr:uid="{EE0F65DB-F6CC-40D6-AA3A-B1926BF4FB76}"/>
    <cellStyle name="Normal 4 4 2 2 2 2 4" xfId="14618" xr:uid="{C956427F-F2D1-414E-8EEC-78AE6C7BC363}"/>
    <cellStyle name="Normal 4 4 2 2 2 3" xfId="4270" xr:uid="{BA9A2DAE-1321-4367-A2C8-0FA3B02FBD90}"/>
    <cellStyle name="Normal 4 4 2 2 2 3 2" xfId="10183" xr:uid="{16E313CE-B59B-436E-B0C5-45771695B736}"/>
    <cellStyle name="Normal 4 4 2 2 2 3 2 2" xfId="22007" xr:uid="{6B9E4846-638B-4E3C-BE36-22063BED261A}"/>
    <cellStyle name="Normal 4 4 2 2 2 3 3" xfId="16096" xr:uid="{BD5C884E-84C5-4E86-8366-0DAB3ECC11B6}"/>
    <cellStyle name="Normal 4 4 2 2 2 4" xfId="7227" xr:uid="{7F6CFB60-1704-4AD0-B0B4-E6441D74718C}"/>
    <cellStyle name="Normal 4 4 2 2 2 4 2" xfId="19052" xr:uid="{ADC7F20F-1155-4DBF-95F7-DD5413BBC9A9}"/>
    <cellStyle name="Normal 4 4 2 2 2 5" xfId="13141" xr:uid="{5D473F69-F456-4C47-8228-B83C76707062}"/>
    <cellStyle name="Normal 4 4 2 2 3" xfId="2051" xr:uid="{2FC4C3D3-DE0A-4CD9-A968-2E86C231602A}"/>
    <cellStyle name="Normal 4 4 2 2 3 2" xfId="5008" xr:uid="{5E4E638B-6382-497E-9CD2-8EE085580258}"/>
    <cellStyle name="Normal 4 4 2 2 3 2 2" xfId="10921" xr:uid="{C7B958A9-6650-4A32-802C-DE939DBD5A91}"/>
    <cellStyle name="Normal 4 4 2 2 3 2 2 2" xfId="22745" xr:uid="{FD1EA93E-BF18-4C98-A210-E3E78BCEF537}"/>
    <cellStyle name="Normal 4 4 2 2 3 2 3" xfId="16834" xr:uid="{781980D5-E99B-40F7-AE07-1FA7F78E2921}"/>
    <cellStyle name="Normal 4 4 2 2 3 3" xfId="7965" xr:uid="{D0D8E321-6A75-4EA2-90C7-DCA370BB626C}"/>
    <cellStyle name="Normal 4 4 2 2 3 3 2" xfId="19790" xr:uid="{BE4DB02D-B0BD-4C31-8A39-28A69B4D4554}"/>
    <cellStyle name="Normal 4 4 2 2 3 4" xfId="13879" xr:uid="{E3AA78F7-68AE-481A-8AA3-E33A61B5A6B5}"/>
    <cellStyle name="Normal 4 4 2 2 4" xfId="3531" xr:uid="{F27A2ADD-FAEC-418B-92E9-E3A33FE89100}"/>
    <cellStyle name="Normal 4 4 2 2 4 2" xfId="9444" xr:uid="{2F8A7EB6-3D51-44CD-8CD1-EFC0B8F0BD08}"/>
    <cellStyle name="Normal 4 4 2 2 4 2 2" xfId="21268" xr:uid="{DEC29EC7-86BE-4A9B-85B4-8DD473A30DCF}"/>
    <cellStyle name="Normal 4 4 2 2 4 3" xfId="15357" xr:uid="{5E302528-5992-4C9E-9092-0299C2743F70}"/>
    <cellStyle name="Normal 4 4 2 2 5" xfId="6488" xr:uid="{BC7E8EB4-D917-4CCA-A383-6FCA5CF597A3}"/>
    <cellStyle name="Normal 4 4 2 2 5 2" xfId="18313" xr:uid="{A3DC7DAB-E354-4F96-9ADB-3E1A2186CB6E}"/>
    <cellStyle name="Normal 4 4 2 2 6" xfId="12402" xr:uid="{41DC14BB-5F61-436C-9763-9237DB169D63}"/>
    <cellStyle name="Normal 4 4 2 3" xfId="943" xr:uid="{40884D36-FCCA-4BC3-A83D-4CCCE1370734}"/>
    <cellStyle name="Normal 4 4 2 3 2" xfId="2422" xr:uid="{CCB933C9-3D38-4A6A-8BF3-4A4ED33563C4}"/>
    <cellStyle name="Normal 4 4 2 3 2 2" xfId="5379" xr:uid="{71D1524A-BA0C-400E-A87C-74611D25D252}"/>
    <cellStyle name="Normal 4 4 2 3 2 2 2" xfId="11292" xr:uid="{179F165F-BD19-42D2-8866-81B8728D5B8D}"/>
    <cellStyle name="Normal 4 4 2 3 2 2 2 2" xfId="23116" xr:uid="{79F7E6A2-3397-49A9-98EA-23713AD5E777}"/>
    <cellStyle name="Normal 4 4 2 3 2 2 3" xfId="17205" xr:uid="{88A25980-1D0E-407B-9E35-44300652EFF9}"/>
    <cellStyle name="Normal 4 4 2 3 2 3" xfId="8336" xr:uid="{0A444C4B-BB31-4353-8CFC-DB6D7F0B6C3A}"/>
    <cellStyle name="Normal 4 4 2 3 2 3 2" xfId="20161" xr:uid="{4AEE7CDE-F0BB-4755-A4BF-CC91B2D126B4}"/>
    <cellStyle name="Normal 4 4 2 3 2 4" xfId="14250" xr:uid="{F961FC38-4865-4523-81B0-91208EDD1CA6}"/>
    <cellStyle name="Normal 4 4 2 3 3" xfId="3902" xr:uid="{E28F3367-49FC-4181-B00F-E422D9D5719E}"/>
    <cellStyle name="Normal 4 4 2 3 3 2" xfId="9815" xr:uid="{4093A9E0-76F8-4294-A01A-2A8FA7B6C4B1}"/>
    <cellStyle name="Normal 4 4 2 3 3 2 2" xfId="21639" xr:uid="{25F02673-EACE-4222-A24E-AA3DA12D7A36}"/>
    <cellStyle name="Normal 4 4 2 3 3 3" xfId="15728" xr:uid="{4AD08DEA-9856-4D75-BFEE-5F684F3CD6BA}"/>
    <cellStyle name="Normal 4 4 2 3 4" xfId="6859" xr:uid="{87720728-4B2D-4E3E-95F2-A386826A7BBF}"/>
    <cellStyle name="Normal 4 4 2 3 4 2" xfId="18684" xr:uid="{C02C78AB-0251-46BB-9C92-5E121238B2AF}"/>
    <cellStyle name="Normal 4 4 2 3 5" xfId="12773" xr:uid="{E7BF21C1-362C-40D4-9793-0644279EAA34}"/>
    <cellStyle name="Normal 4 4 2 4" xfId="1683" xr:uid="{FF15601F-F3F0-4D90-882B-D88CADDCB4D1}"/>
    <cellStyle name="Normal 4 4 2 4 2" xfId="4640" xr:uid="{7C1F5322-A7A0-4957-B799-F241C3ACE418}"/>
    <cellStyle name="Normal 4 4 2 4 2 2" xfId="10553" xr:uid="{3E4C0947-0A99-45DB-B813-F15376F93AD9}"/>
    <cellStyle name="Normal 4 4 2 4 2 2 2" xfId="22377" xr:uid="{F8B02E66-B111-4216-BFB5-F9BC4182D0E0}"/>
    <cellStyle name="Normal 4 4 2 4 2 3" xfId="16466" xr:uid="{8A6F659C-920B-4413-9783-E02481A4C27A}"/>
    <cellStyle name="Normal 4 4 2 4 3" xfId="7597" xr:uid="{F96C96F5-B763-42EF-9735-4278586B4FFC}"/>
    <cellStyle name="Normal 4 4 2 4 3 2" xfId="19422" xr:uid="{ACFFEB73-9174-48F6-BE9B-063E9AD28866}"/>
    <cellStyle name="Normal 4 4 2 4 4" xfId="13511" xr:uid="{C5D614EF-5265-4886-9C71-4D5531176B94}"/>
    <cellStyle name="Normal 4 4 2 5" xfId="3163" xr:uid="{EFEE0A2E-91DF-4670-A5C9-B2FB04C8ADC7}"/>
    <cellStyle name="Normal 4 4 2 5 2" xfId="9076" xr:uid="{7E01FA6E-B177-4402-91F9-73E7922BD48B}"/>
    <cellStyle name="Normal 4 4 2 5 2 2" xfId="20900" xr:uid="{93C2F4E4-8055-42A0-B2F6-9FA3395550F3}"/>
    <cellStyle name="Normal 4 4 2 5 3" xfId="14989" xr:uid="{6727B65B-91EA-4D3A-BF9D-023A13BE1459}"/>
    <cellStyle name="Normal 4 4 2 6" xfId="6120" xr:uid="{EB1E3BDE-AE19-492D-A0D0-42AFC6D5B7BD}"/>
    <cellStyle name="Normal 4 4 2 6 2" xfId="17945" xr:uid="{376655D7-5B0D-4EF6-9E0E-24DBB398C85D}"/>
    <cellStyle name="Normal 4 4 2 7" xfId="12034" xr:uid="{548158FF-4FE1-48DC-9DDD-8F61358BDA66}"/>
    <cellStyle name="Normal 4 4 3" xfId="320" xr:uid="{BD81F3AC-9C42-4881-B68A-5260E9B966F8}"/>
    <cellStyle name="Normal 4 4 3 2" xfId="691" xr:uid="{156B0855-3D17-4E8F-B8B4-BD543CDFD328}"/>
    <cellStyle name="Normal 4 4 3 2 2" xfId="1432" xr:uid="{DA11A4F3-0493-4E15-B9DA-EE1C99C1BA23}"/>
    <cellStyle name="Normal 4 4 3 2 2 2" xfId="2911" xr:uid="{F55F79E3-5089-430A-8396-0EEA6CFD5C45}"/>
    <cellStyle name="Normal 4 4 3 2 2 2 2" xfId="5868" xr:uid="{5DBF865D-735F-4E68-B4BF-E6DA44CB76C9}"/>
    <cellStyle name="Normal 4 4 3 2 2 2 2 2" xfId="11781" xr:uid="{94F84852-53F9-44EA-A305-6063C04F168B}"/>
    <cellStyle name="Normal 4 4 3 2 2 2 2 2 2" xfId="23605" xr:uid="{9E0A183A-EC54-4EB1-9197-96BB0EDBD18E}"/>
    <cellStyle name="Normal 4 4 3 2 2 2 2 3" xfId="17694" xr:uid="{04E21F9C-EE6D-4F47-A0AD-31AC6FCE2AA3}"/>
    <cellStyle name="Normal 4 4 3 2 2 2 3" xfId="8825" xr:uid="{D039EEAC-1090-4105-9142-0482225A60D4}"/>
    <cellStyle name="Normal 4 4 3 2 2 2 3 2" xfId="20650" xr:uid="{03B5D878-EF1E-4F7C-990A-A69A433D1B9D}"/>
    <cellStyle name="Normal 4 4 3 2 2 2 4" xfId="14739" xr:uid="{62D97EF5-3ED6-4F76-8698-330F0347CF23}"/>
    <cellStyle name="Normal 4 4 3 2 2 3" xfId="4391" xr:uid="{41735151-73EB-4B10-A950-331363B042E1}"/>
    <cellStyle name="Normal 4 4 3 2 2 3 2" xfId="10304" xr:uid="{93E74701-AD96-4C99-9C43-E8ED58CD6B98}"/>
    <cellStyle name="Normal 4 4 3 2 2 3 2 2" xfId="22128" xr:uid="{D9B87B13-DBBF-4884-B8DD-B0E616EB1C14}"/>
    <cellStyle name="Normal 4 4 3 2 2 3 3" xfId="16217" xr:uid="{E66CC0A9-BB36-4294-A852-2FE66F44B211}"/>
    <cellStyle name="Normal 4 4 3 2 2 4" xfId="7348" xr:uid="{F27FA61B-DA26-4FD6-86FE-4CC6AAA1CFD2}"/>
    <cellStyle name="Normal 4 4 3 2 2 4 2" xfId="19173" xr:uid="{AF6D17CB-9865-4223-91BA-E59684646050}"/>
    <cellStyle name="Normal 4 4 3 2 2 5" xfId="13262" xr:uid="{58110A7F-BAA2-4717-9B72-CC45E01DC36C}"/>
    <cellStyle name="Normal 4 4 3 2 3" xfId="2172" xr:uid="{3DF6A9B1-3E55-4981-A280-FC135F520510}"/>
    <cellStyle name="Normal 4 4 3 2 3 2" xfId="5129" xr:uid="{342321F3-2B64-4493-988C-05437ACBB808}"/>
    <cellStyle name="Normal 4 4 3 2 3 2 2" xfId="11042" xr:uid="{3A2C7510-51B4-4C47-97BA-7743C108A463}"/>
    <cellStyle name="Normal 4 4 3 2 3 2 2 2" xfId="22866" xr:uid="{10ECDF21-A047-4CD6-90DF-A6D498848F36}"/>
    <cellStyle name="Normal 4 4 3 2 3 2 3" xfId="16955" xr:uid="{F6F696E9-71BF-4BF7-979F-DCD4BF26BC63}"/>
    <cellStyle name="Normal 4 4 3 2 3 3" xfId="8086" xr:uid="{0E8397BC-3160-4987-B7E4-B908D8B93123}"/>
    <cellStyle name="Normal 4 4 3 2 3 3 2" xfId="19911" xr:uid="{2E346148-2B83-44C8-A4E0-4824AEEEB1CA}"/>
    <cellStyle name="Normal 4 4 3 2 3 4" xfId="14000" xr:uid="{E6009F0C-D414-47E6-8DDF-D3C4FBDB2BC2}"/>
    <cellStyle name="Normal 4 4 3 2 4" xfId="3652" xr:uid="{C78C5FDB-0C6B-48EB-A999-00C28C764FC4}"/>
    <cellStyle name="Normal 4 4 3 2 4 2" xfId="9565" xr:uid="{801B9E13-5AB9-48A9-980E-13A00FEFDE9B}"/>
    <cellStyle name="Normal 4 4 3 2 4 2 2" xfId="21389" xr:uid="{E336E9C4-5FA0-4990-869A-7940661442A8}"/>
    <cellStyle name="Normal 4 4 3 2 4 3" xfId="15478" xr:uid="{AD819964-0BF6-461F-BD14-D5D5ACFD9BF0}"/>
    <cellStyle name="Normal 4 4 3 2 5" xfId="6609" xr:uid="{B53D9FFE-1F16-4F5E-870F-0A924364A4C9}"/>
    <cellStyle name="Normal 4 4 3 2 5 2" xfId="18434" xr:uid="{3AFB3A47-9498-4DF5-9C7D-ACF0B106F31A}"/>
    <cellStyle name="Normal 4 4 3 2 6" xfId="12523" xr:uid="{4AC9E0AD-CD5D-4D2B-AB1F-9B017007A84E}"/>
    <cellStyle name="Normal 4 4 3 3" xfId="1064" xr:uid="{0CD5A9ED-9A53-407B-B5AC-5FFDDC08FAC3}"/>
    <cellStyle name="Normal 4 4 3 3 2" xfId="2543" xr:uid="{098814AB-E503-4C5E-826E-F84622423491}"/>
    <cellStyle name="Normal 4 4 3 3 2 2" xfId="5500" xr:uid="{916004EC-0F9E-4E73-AF04-E5B5DF553250}"/>
    <cellStyle name="Normal 4 4 3 3 2 2 2" xfId="11413" xr:uid="{6E9945A3-50E5-4697-943F-94D807A22E14}"/>
    <cellStyle name="Normal 4 4 3 3 2 2 2 2" xfId="23237" xr:uid="{15FD89F4-155B-42E2-8564-17AAA9665EBD}"/>
    <cellStyle name="Normal 4 4 3 3 2 2 3" xfId="17326" xr:uid="{F67DEAC5-413D-4A49-869E-7A8A1AFD8670}"/>
    <cellStyle name="Normal 4 4 3 3 2 3" xfId="8457" xr:uid="{39C1A6DE-8011-4C77-96D9-1F84B42E5A4E}"/>
    <cellStyle name="Normal 4 4 3 3 2 3 2" xfId="20282" xr:uid="{61F7A7D8-DA7B-4A4C-B1BC-DE822A1D164A}"/>
    <cellStyle name="Normal 4 4 3 3 2 4" xfId="14371" xr:uid="{071FEE9D-7D84-46A8-A853-488E1F140719}"/>
    <cellStyle name="Normal 4 4 3 3 3" xfId="4023" xr:uid="{7A59D25E-97C4-40B7-93C0-F4638DA928F7}"/>
    <cellStyle name="Normal 4 4 3 3 3 2" xfId="9936" xr:uid="{2D407692-597A-4D2B-9862-7A126FBF0537}"/>
    <cellStyle name="Normal 4 4 3 3 3 2 2" xfId="21760" xr:uid="{1F26FAD5-DE6E-48B2-96B7-39FA12744E94}"/>
    <cellStyle name="Normal 4 4 3 3 3 3" xfId="15849" xr:uid="{A8843509-1AA4-4CC2-8A83-440C7585CF1C}"/>
    <cellStyle name="Normal 4 4 3 3 4" xfId="6980" xr:uid="{2880CAC7-5330-4FBB-8DD1-97CF3876AE8D}"/>
    <cellStyle name="Normal 4 4 3 3 4 2" xfId="18805" xr:uid="{EAAED25D-C3AF-4B3C-AD8E-A2743D722BBF}"/>
    <cellStyle name="Normal 4 4 3 3 5" xfId="12894" xr:uid="{2B14D66D-7014-4DBB-BB15-E800DE6D6085}"/>
    <cellStyle name="Normal 4 4 3 4" xfId="1804" xr:uid="{C57B32E1-A1E9-48D3-9981-8BAB98A1D64A}"/>
    <cellStyle name="Normal 4 4 3 4 2" xfId="4761" xr:uid="{0A84B0C8-FEDD-4199-ACD2-57F78DDBCFFE}"/>
    <cellStyle name="Normal 4 4 3 4 2 2" xfId="10674" xr:uid="{88072312-EA17-46C7-9264-04535F21AA20}"/>
    <cellStyle name="Normal 4 4 3 4 2 2 2" xfId="22498" xr:uid="{789E3B13-C2D3-4771-9D58-A8C26A5B6C03}"/>
    <cellStyle name="Normal 4 4 3 4 2 3" xfId="16587" xr:uid="{0F0A2C65-AD5D-4F84-95CF-05527C4A8F58}"/>
    <cellStyle name="Normal 4 4 3 4 3" xfId="7718" xr:uid="{EC306F1F-D808-4843-BC5B-AB5E8E1F035F}"/>
    <cellStyle name="Normal 4 4 3 4 3 2" xfId="19543" xr:uid="{0C062A12-07D4-4045-B4D9-CB82D430260D}"/>
    <cellStyle name="Normal 4 4 3 4 4" xfId="13632" xr:uid="{744787F2-AB02-4E62-AE02-18F6853E0DEE}"/>
    <cellStyle name="Normal 4 4 3 5" xfId="3284" xr:uid="{D700DF4F-5501-401D-B51B-0E4AA76657ED}"/>
    <cellStyle name="Normal 4 4 3 5 2" xfId="9197" xr:uid="{6DFD63A2-0197-4D30-9297-2196163374D9}"/>
    <cellStyle name="Normal 4 4 3 5 2 2" xfId="21021" xr:uid="{D376676D-192E-467F-8A8A-964AB06911C6}"/>
    <cellStyle name="Normal 4 4 3 5 3" xfId="15110" xr:uid="{FAFB5EE0-4513-4B4C-A59B-4A795C29745C}"/>
    <cellStyle name="Normal 4 4 3 6" xfId="6241" xr:uid="{53391920-CB03-477A-9250-93B4BD25796E}"/>
    <cellStyle name="Normal 4 4 3 6 2" xfId="18066" xr:uid="{F7B23678-2A6E-44FE-B62F-527269F1BDFE}"/>
    <cellStyle name="Normal 4 4 3 7" xfId="12155" xr:uid="{D98A0688-C560-4A9C-A542-BC1919548D0A}"/>
    <cellStyle name="Normal 4 4 4" xfId="448" xr:uid="{D2DF1CE4-19B6-48BA-B04B-44DFEE6BB4EC}"/>
    <cellStyle name="Normal 4 4 4 2" xfId="1190" xr:uid="{3F8F0684-D14F-4E88-B732-A168718B9C4B}"/>
    <cellStyle name="Normal 4 4 4 2 2" xfId="2669" xr:uid="{AFCD48E8-C6DA-473B-AF80-54C2814D3E5A}"/>
    <cellStyle name="Normal 4 4 4 2 2 2" xfId="5626" xr:uid="{FFA55609-5977-454F-A031-196B8A6E4230}"/>
    <cellStyle name="Normal 4 4 4 2 2 2 2" xfId="11539" xr:uid="{3485AF8A-9102-4135-80C3-4F1ECECB6AC4}"/>
    <cellStyle name="Normal 4 4 4 2 2 2 2 2" xfId="23363" xr:uid="{72FC449F-CE92-4048-BFC8-AEA9A392FB6C}"/>
    <cellStyle name="Normal 4 4 4 2 2 2 3" xfId="17452" xr:uid="{00A54722-A42E-4B66-86CF-FC40B143B954}"/>
    <cellStyle name="Normal 4 4 4 2 2 3" xfId="8583" xr:uid="{9B008948-1936-453F-910A-363035E2EA20}"/>
    <cellStyle name="Normal 4 4 4 2 2 3 2" xfId="20408" xr:uid="{835C60E1-0E5A-49CA-9EBA-33D68F0C2C84}"/>
    <cellStyle name="Normal 4 4 4 2 2 4" xfId="14497" xr:uid="{B0316BA5-54EF-49FB-948D-DFFB4C65C930}"/>
    <cellStyle name="Normal 4 4 4 2 3" xfId="4149" xr:uid="{0731EFF7-AC2E-48B6-9F9B-739931BBC8AB}"/>
    <cellStyle name="Normal 4 4 4 2 3 2" xfId="10062" xr:uid="{2D90EB8C-B128-435E-A574-6696FD345B5C}"/>
    <cellStyle name="Normal 4 4 4 2 3 2 2" xfId="21886" xr:uid="{B68FEDB6-1847-4B75-A809-2164C80F447A}"/>
    <cellStyle name="Normal 4 4 4 2 3 3" xfId="15975" xr:uid="{7160B8DC-D5F9-4392-BD72-9932D970D98E}"/>
    <cellStyle name="Normal 4 4 4 2 4" xfId="7106" xr:uid="{81FF05ED-4B90-44DC-9512-CE40BF40E5A9}"/>
    <cellStyle name="Normal 4 4 4 2 4 2" xfId="18931" xr:uid="{7059417E-3557-413F-B14C-256F84247105}"/>
    <cellStyle name="Normal 4 4 4 2 5" xfId="13020" xr:uid="{35C37098-BE7D-47CA-B872-1760EFA05DCE}"/>
    <cellStyle name="Normal 4 4 4 3" xfId="1930" xr:uid="{DA3E5D6B-3602-4029-8A06-91A66BBEDB0B}"/>
    <cellStyle name="Normal 4 4 4 3 2" xfId="4887" xr:uid="{58D22F72-3316-4685-AF44-7A8E6C7165FD}"/>
    <cellStyle name="Normal 4 4 4 3 2 2" xfId="10800" xr:uid="{FF31C765-F7B5-4AE2-AE56-33B5226AE598}"/>
    <cellStyle name="Normal 4 4 4 3 2 2 2" xfId="22624" xr:uid="{3A31988A-35FF-4D36-8373-81325C12D6D9}"/>
    <cellStyle name="Normal 4 4 4 3 2 3" xfId="16713" xr:uid="{9A4A9EAD-5E21-4634-9DF8-231F3B8B2C3B}"/>
    <cellStyle name="Normal 4 4 4 3 3" xfId="7844" xr:uid="{53CA314E-3F1B-4BC6-9FC1-BE19EAE2CC1A}"/>
    <cellStyle name="Normal 4 4 4 3 3 2" xfId="19669" xr:uid="{BC2ABE9E-F942-419C-BFF2-459ED53C215E}"/>
    <cellStyle name="Normal 4 4 4 3 4" xfId="13758" xr:uid="{E9344395-2FCA-4194-896F-6AB67818B167}"/>
    <cellStyle name="Normal 4 4 4 4" xfId="3410" xr:uid="{CA8AB4A3-AC64-4DCC-AB44-63616CDA5114}"/>
    <cellStyle name="Normal 4 4 4 4 2" xfId="9323" xr:uid="{5EFEF797-A1AE-4989-82AA-672B9A4C210C}"/>
    <cellStyle name="Normal 4 4 4 4 2 2" xfId="21147" xr:uid="{6248B7C3-E645-431A-A4BC-5FE0684DEC50}"/>
    <cellStyle name="Normal 4 4 4 4 3" xfId="15236" xr:uid="{D9B39076-DE0D-4077-A256-39B7DCC8227C}"/>
    <cellStyle name="Normal 4 4 4 5" xfId="6367" xr:uid="{E0E801DB-613A-441B-A3EA-E33133033EE6}"/>
    <cellStyle name="Normal 4 4 4 5 2" xfId="18192" xr:uid="{72A8421D-C7A2-440C-B31F-4CD01036FCF0}"/>
    <cellStyle name="Normal 4 4 4 6" xfId="12281" xr:uid="{E933407A-A537-4947-83D3-7C8FB68BE9C0}"/>
    <cellStyle name="Normal 4 4 5" xfId="822" xr:uid="{4046CD57-2179-4B78-A8A8-06B6D2518E6D}"/>
    <cellStyle name="Normal 4 4 5 2" xfId="2301" xr:uid="{442AB428-3360-4F27-AF43-996E4B5BB8B2}"/>
    <cellStyle name="Normal 4 4 5 2 2" xfId="5258" xr:uid="{60A12E21-9E7D-4514-8656-150278ACAF66}"/>
    <cellStyle name="Normal 4 4 5 2 2 2" xfId="11171" xr:uid="{2DDB15F9-8D4A-4105-AB13-80ECF975004B}"/>
    <cellStyle name="Normal 4 4 5 2 2 2 2" xfId="22995" xr:uid="{2394B7D2-5CB7-420F-83F0-28B007FD41F8}"/>
    <cellStyle name="Normal 4 4 5 2 2 3" xfId="17084" xr:uid="{A3A7CC4B-447A-45B3-B84D-3C0D286D14B5}"/>
    <cellStyle name="Normal 4 4 5 2 3" xfId="8215" xr:uid="{407CFD90-0477-4059-936B-2474D0F4D3BC}"/>
    <cellStyle name="Normal 4 4 5 2 3 2" xfId="20040" xr:uid="{E7AA4297-569D-4BAA-93EC-5FCC9576763F}"/>
    <cellStyle name="Normal 4 4 5 2 4" xfId="14129" xr:uid="{1E33D156-99C3-4AA3-8F85-7B3EA2D57348}"/>
    <cellStyle name="Normal 4 4 5 3" xfId="3781" xr:uid="{9F42743C-D08C-4B1E-B50B-00A158E8BD97}"/>
    <cellStyle name="Normal 4 4 5 3 2" xfId="9694" xr:uid="{6C19D85C-6941-47DE-A4DD-E21EB6BAE68E}"/>
    <cellStyle name="Normal 4 4 5 3 2 2" xfId="21518" xr:uid="{CCAAB724-85CF-462B-900D-24EEE8B06828}"/>
    <cellStyle name="Normal 4 4 5 3 3" xfId="15607" xr:uid="{5FF71834-E115-49F7-BB0C-001F5484FBD6}"/>
    <cellStyle name="Normal 4 4 5 4" xfId="6738" xr:uid="{185422C2-AEF7-4186-BCF1-F3594154A221}"/>
    <cellStyle name="Normal 4 4 5 4 2" xfId="18563" xr:uid="{33C4326A-8098-4AE4-933E-A79B3145AC19}"/>
    <cellStyle name="Normal 4 4 5 5" xfId="12652" xr:uid="{51363BE6-4AB9-45F6-B86A-92503A7BF61B}"/>
    <cellStyle name="Normal 4 4 6" xfId="1562" xr:uid="{FA4949EF-7E70-4461-B136-4D100C4A4D48}"/>
    <cellStyle name="Normal 4 4 6 2" xfId="4519" xr:uid="{DCD1762C-0467-4612-AD9F-39657E8AEADD}"/>
    <cellStyle name="Normal 4 4 6 2 2" xfId="10432" xr:uid="{FC16B522-D9B9-4904-8FF2-C9CB728A8CAB}"/>
    <cellStyle name="Normal 4 4 6 2 2 2" xfId="22256" xr:uid="{FF634EB0-44EF-4DE3-A916-58A57FB071B6}"/>
    <cellStyle name="Normal 4 4 6 2 3" xfId="16345" xr:uid="{CC6BF2C1-2B42-430B-84E0-1F93EC9D3FF2}"/>
    <cellStyle name="Normal 4 4 6 3" xfId="7476" xr:uid="{8574A437-C916-4493-B317-74FA128B3117}"/>
    <cellStyle name="Normal 4 4 6 3 2" xfId="19301" xr:uid="{885410CE-16F1-48CF-95E2-5EF351573EE6}"/>
    <cellStyle name="Normal 4 4 6 4" xfId="13390" xr:uid="{B0779ADC-7556-4F45-8076-8B9993E76F36}"/>
    <cellStyle name="Normal 4 4 7" xfId="3042" xr:uid="{E331D8A2-3928-4AFC-9189-C82E40CAA13B}"/>
    <cellStyle name="Normal 4 4 7 2" xfId="8955" xr:uid="{5B76DF8B-AA91-4A6D-BC03-C53E920E3A12}"/>
    <cellStyle name="Normal 4 4 7 2 2" xfId="20779" xr:uid="{2F618D2C-2593-4C54-B6A6-29EA5FF64621}"/>
    <cellStyle name="Normal 4 4 7 3" xfId="14868" xr:uid="{6350928B-A3C9-4FAD-9310-5C4FD8E7F080}"/>
    <cellStyle name="Normal 4 4 8" xfId="5999" xr:uid="{C65FB29E-A967-42E4-A7FD-1F2D6B74F940}"/>
    <cellStyle name="Normal 4 4 8 2" xfId="17824" xr:uid="{D939A196-FE84-4D48-8989-01E5D58EAB1E}"/>
    <cellStyle name="Normal 4 4 9" xfId="11913" xr:uid="{345848F2-5E82-4DF7-BF5E-CEB704F502D4}"/>
    <cellStyle name="Normal 4 5" xfId="137" xr:uid="{2D5467CC-AFF9-4938-AA11-33A9E1AFE884}"/>
    <cellStyle name="Normal 4 5 2" xfId="510" xr:uid="{C777C75A-33F7-4E33-84AA-C8BA6B3C6BB0}"/>
    <cellStyle name="Normal 4 5 2 2" xfId="1252" xr:uid="{2A63BC9F-A0D5-46A0-B68F-37772C8B3DF6}"/>
    <cellStyle name="Normal 4 5 2 2 2" xfId="2731" xr:uid="{5497D6A0-D039-470B-975A-3CEEBD3629B6}"/>
    <cellStyle name="Normal 4 5 2 2 2 2" xfId="5688" xr:uid="{1641710C-7C34-4AB9-BEBE-8BDBA5F865D9}"/>
    <cellStyle name="Normal 4 5 2 2 2 2 2" xfId="11601" xr:uid="{29564960-F6A2-4C23-B458-5B17F9E807E4}"/>
    <cellStyle name="Normal 4 5 2 2 2 2 2 2" xfId="23425" xr:uid="{19FB8C7E-8188-47D0-849A-C429B4DB1190}"/>
    <cellStyle name="Normal 4 5 2 2 2 2 3" xfId="17514" xr:uid="{C0AF3A5F-0415-4B1F-B3BE-D048B2D0F309}"/>
    <cellStyle name="Normal 4 5 2 2 2 3" xfId="8645" xr:uid="{F61A5038-4048-4115-A258-C994D7D3DBCE}"/>
    <cellStyle name="Normal 4 5 2 2 2 3 2" xfId="20470" xr:uid="{23DD0AF9-245B-4645-B3F4-A32FE8422FDF}"/>
    <cellStyle name="Normal 4 5 2 2 2 4" xfId="14559" xr:uid="{00E00726-E6E0-49DC-B481-BC8DE324484D}"/>
    <cellStyle name="Normal 4 5 2 2 3" xfId="4211" xr:uid="{D98BC70F-D9DE-4797-B588-A47944CD0557}"/>
    <cellStyle name="Normal 4 5 2 2 3 2" xfId="10124" xr:uid="{09DD1D82-96CC-4566-AD9C-76D6CE36A298}"/>
    <cellStyle name="Normal 4 5 2 2 3 2 2" xfId="21948" xr:uid="{97651A16-76D3-4A9E-B468-7656A4CF4D24}"/>
    <cellStyle name="Normal 4 5 2 2 3 3" xfId="16037" xr:uid="{BD1DBB73-265B-40AD-A691-EBF9A1B31C50}"/>
    <cellStyle name="Normal 4 5 2 2 4" xfId="7168" xr:uid="{106D3F8A-7D7D-4C70-9846-1C65D08BB95D}"/>
    <cellStyle name="Normal 4 5 2 2 4 2" xfId="18993" xr:uid="{DF9D3F93-A0BD-4225-B564-559EC77AF962}"/>
    <cellStyle name="Normal 4 5 2 2 5" xfId="13082" xr:uid="{ADD813FB-EE24-4FA1-B4DD-E1DF62A8222E}"/>
    <cellStyle name="Normal 4 5 2 3" xfId="1992" xr:uid="{877E441F-E48D-440F-A53A-EB2B5BCBC074}"/>
    <cellStyle name="Normal 4 5 2 3 2" xfId="4949" xr:uid="{D441C8FB-45F9-4161-B512-DD5B74A57B91}"/>
    <cellStyle name="Normal 4 5 2 3 2 2" xfId="10862" xr:uid="{9B8CB0E1-4C95-4289-A2E1-3EB524D59A4B}"/>
    <cellStyle name="Normal 4 5 2 3 2 2 2" xfId="22686" xr:uid="{13E98FA0-BAFE-40F6-8850-BF3902EE8EA1}"/>
    <cellStyle name="Normal 4 5 2 3 2 3" xfId="16775" xr:uid="{C2A3B33C-6239-4CB9-BF83-58135205301B}"/>
    <cellStyle name="Normal 4 5 2 3 3" xfId="7906" xr:uid="{EFED3C6B-4EF6-4630-8C6E-447FE5E82A41}"/>
    <cellStyle name="Normal 4 5 2 3 3 2" xfId="19731" xr:uid="{45A8B598-AA83-4BB0-BA08-1CCADF93C9C4}"/>
    <cellStyle name="Normal 4 5 2 3 4" xfId="13820" xr:uid="{34110BEA-082A-4BE1-8CF4-1FB91E22C20C}"/>
    <cellStyle name="Normal 4 5 2 4" xfId="3472" xr:uid="{116DBAB7-D8DE-45D3-8460-2B9C785ADDEE}"/>
    <cellStyle name="Normal 4 5 2 4 2" xfId="9385" xr:uid="{12C67D34-C87A-4A71-B1DA-1D547AD6EE9F}"/>
    <cellStyle name="Normal 4 5 2 4 2 2" xfId="21209" xr:uid="{943CC3EE-7645-4AFC-9188-DDAF7BEC0A73}"/>
    <cellStyle name="Normal 4 5 2 4 3" xfId="15298" xr:uid="{0AD3A9AD-0AFD-4C7C-A8E5-E697B3BFE180}"/>
    <cellStyle name="Normal 4 5 2 5" xfId="6429" xr:uid="{CD088364-A564-4F8F-B0CC-06043535CA71}"/>
    <cellStyle name="Normal 4 5 2 5 2" xfId="18254" xr:uid="{EC739975-1387-42F5-975C-FF4A7F9B2B16}"/>
    <cellStyle name="Normal 4 5 2 6" xfId="12343" xr:uid="{6D0731E7-75C1-4818-8F8C-866E632845B9}"/>
    <cellStyle name="Normal 4 5 3" xfId="884" xr:uid="{5D688AE8-76D2-4787-AF59-812F0BA5D7AC}"/>
    <cellStyle name="Normal 4 5 3 2" xfId="2363" xr:uid="{2DB5D8AD-FE14-495E-BF26-FDE170E6A138}"/>
    <cellStyle name="Normal 4 5 3 2 2" xfId="5320" xr:uid="{A5D8F19E-3EE0-4A3D-82A2-49B3589BC09A}"/>
    <cellStyle name="Normal 4 5 3 2 2 2" xfId="11233" xr:uid="{1A31CC35-CE49-4F79-A0B6-B159083FDD1E}"/>
    <cellStyle name="Normal 4 5 3 2 2 2 2" xfId="23057" xr:uid="{521DEEE0-FCEB-48D5-A1DB-2545054BCC9F}"/>
    <cellStyle name="Normal 4 5 3 2 2 3" xfId="17146" xr:uid="{6F5E9E61-DFEC-4BBD-B174-65B4088CDF1C}"/>
    <cellStyle name="Normal 4 5 3 2 3" xfId="8277" xr:uid="{1E796422-1AE9-4CF2-BB57-18581F0C35D8}"/>
    <cellStyle name="Normal 4 5 3 2 3 2" xfId="20102" xr:uid="{9BD87D3B-E2BB-4481-B29E-C0A67CD5389B}"/>
    <cellStyle name="Normal 4 5 3 2 4" xfId="14191" xr:uid="{7A5C5D8A-248E-4F85-AA1F-6ADC4B2E0B4B}"/>
    <cellStyle name="Normal 4 5 3 3" xfId="3843" xr:uid="{1B025166-21CA-4D6A-83AE-AE3BAE06537B}"/>
    <cellStyle name="Normal 4 5 3 3 2" xfId="9756" xr:uid="{1EBE7834-9615-4E98-BB9E-F95B7A06DB6B}"/>
    <cellStyle name="Normal 4 5 3 3 2 2" xfId="21580" xr:uid="{8FF4E775-71AF-4CCC-B17F-E061B3001D68}"/>
    <cellStyle name="Normal 4 5 3 3 3" xfId="15669" xr:uid="{DC5F6A50-1496-479C-9673-A10B16BAD692}"/>
    <cellStyle name="Normal 4 5 3 4" xfId="6800" xr:uid="{CE724E7C-F788-45E1-9D11-A22E000527C6}"/>
    <cellStyle name="Normal 4 5 3 4 2" xfId="18625" xr:uid="{F884DB51-28C4-4B2F-81F9-BC0E99AD8022}"/>
    <cellStyle name="Normal 4 5 3 5" xfId="12714" xr:uid="{83BF4AA8-406E-42DE-85EF-67FF74857F85}"/>
    <cellStyle name="Normal 4 5 4" xfId="1624" xr:uid="{0E8A1CFA-C4F7-479B-ABA8-5DEAFE164A5A}"/>
    <cellStyle name="Normal 4 5 4 2" xfId="4581" xr:uid="{4E7C1201-B51D-4DDE-A2FE-5DC27A5E4BE5}"/>
    <cellStyle name="Normal 4 5 4 2 2" xfId="10494" xr:uid="{15B16001-C788-4F25-A98D-2DA6457EBA52}"/>
    <cellStyle name="Normal 4 5 4 2 2 2" xfId="22318" xr:uid="{24EA7395-EE3E-4537-B82C-00804A41CB90}"/>
    <cellStyle name="Normal 4 5 4 2 3" xfId="16407" xr:uid="{C5833EBD-E671-4E6E-8366-2EA7ABD9E96B}"/>
    <cellStyle name="Normal 4 5 4 3" xfId="7538" xr:uid="{123A026C-E48A-4FB4-8E59-F5F9A486DDC9}"/>
    <cellStyle name="Normal 4 5 4 3 2" xfId="19363" xr:uid="{3184B7A2-48DB-41B7-8100-4A99581787A4}"/>
    <cellStyle name="Normal 4 5 4 4" xfId="13452" xr:uid="{F48005B8-A9A5-4F9C-B9B7-9974AD455E78}"/>
    <cellStyle name="Normal 4 5 5" xfId="3104" xr:uid="{6CE65E12-1FB6-48B1-9B40-07F632E14CD3}"/>
    <cellStyle name="Normal 4 5 5 2" xfId="9017" xr:uid="{E401E9BF-4CFD-469F-A344-FC55EECF069F}"/>
    <cellStyle name="Normal 4 5 5 2 2" xfId="20841" xr:uid="{01A18BDD-109D-42B2-B7BF-41DD629DD0C1}"/>
    <cellStyle name="Normal 4 5 5 3" xfId="14930" xr:uid="{5ACDE0B8-4FC0-46AA-98A3-4FACD0028A74}"/>
    <cellStyle name="Normal 4 5 6" xfId="6061" xr:uid="{E525D549-8E8C-482D-93CE-F8FFC68DAB40}"/>
    <cellStyle name="Normal 4 5 6 2" xfId="17886" xr:uid="{0C81B617-13A0-4886-90AF-35517AE1A321}"/>
    <cellStyle name="Normal 4 5 7" xfId="11975" xr:uid="{9A9B155A-6B12-4663-AA68-AE370413D4BE}"/>
    <cellStyle name="Normal 4 6" xfId="261" xr:uid="{67900AAE-4B63-4C01-90E5-CCE9AF9AA8CE}"/>
    <cellStyle name="Normal 4 6 2" xfId="632" xr:uid="{4D6C6F31-1A93-438E-B34A-AF3A0CE7AEE4}"/>
    <cellStyle name="Normal 4 6 2 2" xfId="1373" xr:uid="{FB6058D2-3A6A-4A8D-864A-43AF5DFD1D75}"/>
    <cellStyle name="Normal 4 6 2 2 2" xfId="2852" xr:uid="{83A8D204-60CB-4DBF-A633-3CF457D085B8}"/>
    <cellStyle name="Normal 4 6 2 2 2 2" xfId="5809" xr:uid="{38E84CA6-C37A-4482-9428-E3BDD6E0FB95}"/>
    <cellStyle name="Normal 4 6 2 2 2 2 2" xfId="11722" xr:uid="{490E2105-7EFD-4811-B984-24D22514F4F6}"/>
    <cellStyle name="Normal 4 6 2 2 2 2 2 2" xfId="23546" xr:uid="{BB01A69C-C1C2-4981-BF88-EA57345EEAC6}"/>
    <cellStyle name="Normal 4 6 2 2 2 2 3" xfId="17635" xr:uid="{A2B842F8-C13C-4C8E-9435-FD96D7D4782F}"/>
    <cellStyle name="Normal 4 6 2 2 2 3" xfId="8766" xr:uid="{A772F655-A974-41C3-99CA-2127839B55D5}"/>
    <cellStyle name="Normal 4 6 2 2 2 3 2" xfId="20591" xr:uid="{E19DE3F0-9A65-4D0C-A99A-D091C1FD7FA3}"/>
    <cellStyle name="Normal 4 6 2 2 2 4" xfId="14680" xr:uid="{7D2822F4-5918-431E-BE9D-7A705B3FE12C}"/>
    <cellStyle name="Normal 4 6 2 2 3" xfId="4332" xr:uid="{D085DB72-DEDD-4A3B-8B2B-7B56443AAD23}"/>
    <cellStyle name="Normal 4 6 2 2 3 2" xfId="10245" xr:uid="{BDBB0E2C-0CF4-4853-9BB8-3DED07916EAF}"/>
    <cellStyle name="Normal 4 6 2 2 3 2 2" xfId="22069" xr:uid="{555988D1-5999-4C7E-90CA-B5B986AE2EFB}"/>
    <cellStyle name="Normal 4 6 2 2 3 3" xfId="16158" xr:uid="{DF5DB5F6-E407-40AE-8603-72D081EC6108}"/>
    <cellStyle name="Normal 4 6 2 2 4" xfId="7289" xr:uid="{179C3E4A-054D-4FA3-BB93-13D8E9259FDC}"/>
    <cellStyle name="Normal 4 6 2 2 4 2" xfId="19114" xr:uid="{BC56679F-D305-455A-93ED-CB6CA044351B}"/>
    <cellStyle name="Normal 4 6 2 2 5" xfId="13203" xr:uid="{EB3C64E0-779D-4E63-90C7-B9B9B80408BD}"/>
    <cellStyle name="Normal 4 6 2 3" xfId="2113" xr:uid="{690DC7B6-E50B-4472-85BE-D99E5F4A3020}"/>
    <cellStyle name="Normal 4 6 2 3 2" xfId="5070" xr:uid="{3DB10812-0D4D-43A5-8169-16C4F3853DC1}"/>
    <cellStyle name="Normal 4 6 2 3 2 2" xfId="10983" xr:uid="{D9FA3E07-9835-47C0-B6F1-5C5CDC86BA92}"/>
    <cellStyle name="Normal 4 6 2 3 2 2 2" xfId="22807" xr:uid="{8AFE1EAA-6CC0-4C1C-8E9B-902AB5BA5A3C}"/>
    <cellStyle name="Normal 4 6 2 3 2 3" xfId="16896" xr:uid="{4DD6C9C5-EFC6-45F9-A261-2B5537BD29BD}"/>
    <cellStyle name="Normal 4 6 2 3 3" xfId="8027" xr:uid="{EF16F810-7225-4BEA-A89E-85BD6CB4DA64}"/>
    <cellStyle name="Normal 4 6 2 3 3 2" xfId="19852" xr:uid="{6EB428DA-5DF8-49A7-A319-E6738A5E587C}"/>
    <cellStyle name="Normal 4 6 2 3 4" xfId="13941" xr:uid="{F1A15954-1FCB-4BFF-8479-8D3593C66962}"/>
    <cellStyle name="Normal 4 6 2 4" xfId="3593" xr:uid="{9B951EE1-137D-46A8-BE0B-9F04EDE0B0D7}"/>
    <cellStyle name="Normal 4 6 2 4 2" xfId="9506" xr:uid="{5C5DC014-78E7-43B7-9A57-51EBAA72D172}"/>
    <cellStyle name="Normal 4 6 2 4 2 2" xfId="21330" xr:uid="{FF21AABB-7E72-4382-BA71-D465BA3AA366}"/>
    <cellStyle name="Normal 4 6 2 4 3" xfId="15419" xr:uid="{FEB95448-2508-48B5-9AE6-065278181B5D}"/>
    <cellStyle name="Normal 4 6 2 5" xfId="6550" xr:uid="{19B4C7B0-ED78-4ADC-8C55-AFF6FF9F1B79}"/>
    <cellStyle name="Normal 4 6 2 5 2" xfId="18375" xr:uid="{91C153B4-AC04-42E1-A0B2-9E6D7D3DC2B3}"/>
    <cellStyle name="Normal 4 6 2 6" xfId="12464" xr:uid="{6E45AADB-7F4F-49F7-A09C-2025EE868C81}"/>
    <cellStyle name="Normal 4 6 3" xfId="1005" xr:uid="{323EE349-D31A-480C-AE9A-22B99CCCB338}"/>
    <cellStyle name="Normal 4 6 3 2" xfId="2484" xr:uid="{43602E72-C62D-4133-BB22-3A32381B8007}"/>
    <cellStyle name="Normal 4 6 3 2 2" xfId="5441" xr:uid="{53E00464-08B7-4708-ABFE-58CD45A4476D}"/>
    <cellStyle name="Normal 4 6 3 2 2 2" xfId="11354" xr:uid="{0C10DB84-1651-4313-B75B-3A5C43E0C0E0}"/>
    <cellStyle name="Normal 4 6 3 2 2 2 2" xfId="23178" xr:uid="{F9DB685B-0F4F-4205-A593-E2C13BFB0096}"/>
    <cellStyle name="Normal 4 6 3 2 2 3" xfId="17267" xr:uid="{CE3042F5-3DDB-4C5C-ABAE-B08AF241A25F}"/>
    <cellStyle name="Normal 4 6 3 2 3" xfId="8398" xr:uid="{8B322047-CBAE-4794-AD9B-B449B7E6878E}"/>
    <cellStyle name="Normal 4 6 3 2 3 2" xfId="20223" xr:uid="{93EAB09E-EA1E-4F83-AE00-8251BCDA563D}"/>
    <cellStyle name="Normal 4 6 3 2 4" xfId="14312" xr:uid="{892AED39-C5C8-405A-AFB1-5D0452FC7570}"/>
    <cellStyle name="Normal 4 6 3 3" xfId="3964" xr:uid="{6F47CE81-CD1F-4C04-AEA3-6AA3A1CAEF9F}"/>
    <cellStyle name="Normal 4 6 3 3 2" xfId="9877" xr:uid="{A20EAEF5-8434-424F-BF65-612BD3D6B349}"/>
    <cellStyle name="Normal 4 6 3 3 2 2" xfId="21701" xr:uid="{7E10FFA5-032F-4D01-BFAC-F3B31287EA73}"/>
    <cellStyle name="Normal 4 6 3 3 3" xfId="15790" xr:uid="{B6BA0583-4D23-46AD-A3E6-D8B4CB6BDCA9}"/>
    <cellStyle name="Normal 4 6 3 4" xfId="6921" xr:uid="{07802D8E-CAA9-4DFF-BC12-BE7802DCB8B5}"/>
    <cellStyle name="Normal 4 6 3 4 2" xfId="18746" xr:uid="{9110FC50-DC5E-479F-9F95-2F04E903DE72}"/>
    <cellStyle name="Normal 4 6 3 5" xfId="12835" xr:uid="{DA41C77A-E099-47FC-94B1-530848ACCF33}"/>
    <cellStyle name="Normal 4 6 4" xfId="1745" xr:uid="{45CE2CC8-5704-42E6-8D8C-036536CAB09E}"/>
    <cellStyle name="Normal 4 6 4 2" xfId="4702" xr:uid="{3F9F84C5-471F-40F2-AAE8-22395805BC33}"/>
    <cellStyle name="Normal 4 6 4 2 2" xfId="10615" xr:uid="{98BCF159-54CB-4516-AF66-8C7EEC1BE5FD}"/>
    <cellStyle name="Normal 4 6 4 2 2 2" xfId="22439" xr:uid="{4C211D0C-DB6A-41C7-BF86-8CBFE9730407}"/>
    <cellStyle name="Normal 4 6 4 2 3" xfId="16528" xr:uid="{6973A410-D9D4-4150-B993-85BCFBE1F2BC}"/>
    <cellStyle name="Normal 4 6 4 3" xfId="7659" xr:uid="{F234E398-26BA-4AA9-B4B5-19604FCB4D97}"/>
    <cellStyle name="Normal 4 6 4 3 2" xfId="19484" xr:uid="{7C8CEDDD-46BF-47A1-B438-80EADCBB4C9F}"/>
    <cellStyle name="Normal 4 6 4 4" xfId="13573" xr:uid="{67234AA7-D84B-4116-9B09-F795B7C6DE14}"/>
    <cellStyle name="Normal 4 6 5" xfId="3225" xr:uid="{FF811348-5521-4C48-91EF-E8EAD6DCA380}"/>
    <cellStyle name="Normal 4 6 5 2" xfId="9138" xr:uid="{0E63F9EF-BC07-4191-830B-8A4FF0B9A975}"/>
    <cellStyle name="Normal 4 6 5 2 2" xfId="20962" xr:uid="{34066135-DCF6-4E41-9207-6C79D38D8B99}"/>
    <cellStyle name="Normal 4 6 5 3" xfId="15051" xr:uid="{A4EC807C-E04F-4EB2-B661-5AA0FD75254B}"/>
    <cellStyle name="Normal 4 6 6" xfId="6182" xr:uid="{A4199B44-1245-47CC-9BE4-D5B6FD011722}"/>
    <cellStyle name="Normal 4 6 6 2" xfId="18007" xr:uid="{3FEA4A61-A1CB-4FA4-ACDE-20099EC1EA73}"/>
    <cellStyle name="Normal 4 6 7" xfId="12096" xr:uid="{CA000676-F6AB-45E5-8DA9-0CD051F89FAF}"/>
    <cellStyle name="Normal 4 7" xfId="389" xr:uid="{7F1B13B0-9B27-4798-B039-8D979629BD85}"/>
    <cellStyle name="Normal 4 7 2" xfId="1131" xr:uid="{98522BBD-D62D-4439-AAFB-F50D62DE2546}"/>
    <cellStyle name="Normal 4 7 2 2" xfId="2610" xr:uid="{3F440D1C-D29A-4697-8BE8-18859087F830}"/>
    <cellStyle name="Normal 4 7 2 2 2" xfId="5567" xr:uid="{CE3C3294-3403-4DC5-A1C8-AC35B6940967}"/>
    <cellStyle name="Normal 4 7 2 2 2 2" xfId="11480" xr:uid="{D9D49273-00BC-4997-B696-34DB5D23C7CF}"/>
    <cellStyle name="Normal 4 7 2 2 2 2 2" xfId="23304" xr:uid="{0059E09C-1ECC-4A67-97CB-6D7624726964}"/>
    <cellStyle name="Normal 4 7 2 2 2 3" xfId="17393" xr:uid="{DEAFE53B-E156-46D9-AECC-DBD55D815B3E}"/>
    <cellStyle name="Normal 4 7 2 2 3" xfId="8524" xr:uid="{6E998F09-A115-4BFE-BB6E-EA231E0B3719}"/>
    <cellStyle name="Normal 4 7 2 2 3 2" xfId="20349" xr:uid="{9DCD43DD-18B4-4884-AC7B-22F17524E52D}"/>
    <cellStyle name="Normal 4 7 2 2 4" xfId="14438" xr:uid="{BBC0F3BD-89FE-4014-8DBD-30617B05C2D5}"/>
    <cellStyle name="Normal 4 7 2 3" xfId="4090" xr:uid="{2E87840E-6360-4319-9F11-5638A41ABFDE}"/>
    <cellStyle name="Normal 4 7 2 3 2" xfId="10003" xr:uid="{D8B9457E-4097-4852-AA0D-E79E2AA1EE0B}"/>
    <cellStyle name="Normal 4 7 2 3 2 2" xfId="21827" xr:uid="{3247553D-50A7-49BA-8287-409AE44CFC55}"/>
    <cellStyle name="Normal 4 7 2 3 3" xfId="15916" xr:uid="{F78F9837-9A7E-4251-9AC6-073D75086CB6}"/>
    <cellStyle name="Normal 4 7 2 4" xfId="7047" xr:uid="{C6C26B1F-58BB-4351-B7ED-F11F025BB7CA}"/>
    <cellStyle name="Normal 4 7 2 4 2" xfId="18872" xr:uid="{D7357338-FA57-4AB8-BB5F-412FBCDA2883}"/>
    <cellStyle name="Normal 4 7 2 5" xfId="12961" xr:uid="{3304D133-6F98-4718-BF13-9664F0670331}"/>
    <cellStyle name="Normal 4 7 3" xfId="1871" xr:uid="{ECF954C5-4D6B-4604-BBC3-D732DFDF464D}"/>
    <cellStyle name="Normal 4 7 3 2" xfId="4828" xr:uid="{9C525553-3997-4DA0-91DB-4BE412AF2ECA}"/>
    <cellStyle name="Normal 4 7 3 2 2" xfId="10741" xr:uid="{C702368D-C414-4FF7-BEDD-508407F6307B}"/>
    <cellStyle name="Normal 4 7 3 2 2 2" xfId="22565" xr:uid="{C77C6876-AE10-4C0E-B6CA-C3822422E93B}"/>
    <cellStyle name="Normal 4 7 3 2 3" xfId="16654" xr:uid="{23E977BB-F6D5-40AF-9099-3DBC305DD0AC}"/>
    <cellStyle name="Normal 4 7 3 3" xfId="7785" xr:uid="{80F673E7-8508-47FB-93C6-A07B73806116}"/>
    <cellStyle name="Normal 4 7 3 3 2" xfId="19610" xr:uid="{66F16202-23D7-4974-8D06-C9C956055F5B}"/>
    <cellStyle name="Normal 4 7 3 4" xfId="13699" xr:uid="{EA130843-62D7-421A-A206-AF2FC8CA34CF}"/>
    <cellStyle name="Normal 4 7 4" xfId="3351" xr:uid="{1D91201E-271C-4867-8E1D-AF5CF2BF0DE2}"/>
    <cellStyle name="Normal 4 7 4 2" xfId="9264" xr:uid="{D30CD317-B1CA-48A0-AD5B-9C5E5A63F69B}"/>
    <cellStyle name="Normal 4 7 4 2 2" xfId="21088" xr:uid="{623B3C02-A38A-4D57-9704-6FE8789A227B}"/>
    <cellStyle name="Normal 4 7 4 3" xfId="15177" xr:uid="{DDDCD4BD-C312-4AB2-8B1D-81FAC4EFAF92}"/>
    <cellStyle name="Normal 4 7 5" xfId="6308" xr:uid="{71BACA42-20CC-49C3-A0BB-F28080A3EA85}"/>
    <cellStyle name="Normal 4 7 5 2" xfId="18133" xr:uid="{3B4599F2-2B86-4A2A-8647-CAC7232E4CA7}"/>
    <cellStyle name="Normal 4 7 6" xfId="12222" xr:uid="{C2429481-B088-4079-A633-E85212893C98}"/>
    <cellStyle name="Normal 4 8" xfId="763" xr:uid="{3F81AE3E-612B-43EF-AC65-D26C0215478E}"/>
    <cellStyle name="Normal 4 8 2" xfId="2242" xr:uid="{C3509216-434B-4567-ADFA-D904CB387B41}"/>
    <cellStyle name="Normal 4 8 2 2" xfId="5199" xr:uid="{02B23482-5770-4B62-B2AA-D109CFA583C5}"/>
    <cellStyle name="Normal 4 8 2 2 2" xfId="11112" xr:uid="{947F5FEE-4421-4F05-82A0-B97BCBBFFD94}"/>
    <cellStyle name="Normal 4 8 2 2 2 2" xfId="22936" xr:uid="{4C967D68-2BAF-4D5B-9D57-59A3968DEF37}"/>
    <cellStyle name="Normal 4 8 2 2 3" xfId="17025" xr:uid="{4BED581D-24C9-458B-89C4-76CBC5D331EC}"/>
    <cellStyle name="Normal 4 8 2 3" xfId="8156" xr:uid="{CEA7E0C5-2492-4B35-86F7-05FDA0BC33D9}"/>
    <cellStyle name="Normal 4 8 2 3 2" xfId="19981" xr:uid="{4F162800-175A-4220-A6B0-AC75F135D93C}"/>
    <cellStyle name="Normal 4 8 2 4" xfId="14070" xr:uid="{EE6D24E3-29A5-495A-B72B-584ACC1C3F85}"/>
    <cellStyle name="Normal 4 8 3" xfId="3722" xr:uid="{57CDB0A0-5D15-404C-AA52-8886722B5E05}"/>
    <cellStyle name="Normal 4 8 3 2" xfId="9635" xr:uid="{6003D384-2507-4BA8-8CD1-C4055682C167}"/>
    <cellStyle name="Normal 4 8 3 2 2" xfId="21459" xr:uid="{FBDF2009-B32F-419C-B6BB-671BC19344B0}"/>
    <cellStyle name="Normal 4 8 3 3" xfId="15548" xr:uid="{CB9784AD-3CD0-4079-B238-E7770B05C2F8}"/>
    <cellStyle name="Normal 4 8 4" xfId="6679" xr:uid="{11817430-D03C-463A-928D-DE3E50661ADC}"/>
    <cellStyle name="Normal 4 8 4 2" xfId="18504" xr:uid="{9DA6D8F3-9D17-4DD4-8C7A-36C8CC822B9A}"/>
    <cellStyle name="Normal 4 8 5" xfId="12593" xr:uid="{59D4D3B6-0DC0-4D48-9004-CAC67DEA89C6}"/>
    <cellStyle name="Normal 4 9" xfId="1503" xr:uid="{02A57F78-2D12-4E9E-9263-F5560A4858BF}"/>
    <cellStyle name="Normal 4 9 2" xfId="4460" xr:uid="{6BF62856-F973-493E-914A-065C309E0D6F}"/>
    <cellStyle name="Normal 4 9 2 2" xfId="10373" xr:uid="{690E82B2-73E9-4D55-AEBB-75A3883E1139}"/>
    <cellStyle name="Normal 4 9 2 2 2" xfId="22197" xr:uid="{E11A8647-6EF8-40A5-A85F-19720379C96A}"/>
    <cellStyle name="Normal 4 9 2 3" xfId="16286" xr:uid="{1ADBF7D1-DF11-42A5-A699-F4299D635885}"/>
    <cellStyle name="Normal 4 9 3" xfId="7417" xr:uid="{772B8509-65BA-426C-B940-FEF4995E7CBC}"/>
    <cellStyle name="Normal 4 9 3 2" xfId="19242" xr:uid="{954001DA-0FBD-429E-9FB8-0337E8F19876}"/>
    <cellStyle name="Normal 4 9 4" xfId="13331" xr:uid="{141A3887-A000-41F2-BCDF-6366B1D834FB}"/>
    <cellStyle name="Normal 40" xfId="755" xr:uid="{0728FEAA-4E48-4FE4-9085-D38D28260B1D}"/>
    <cellStyle name="Normal 40 2" xfId="1496" xr:uid="{EEBE557B-65CE-4B1D-96E6-D48EA5BFF1A3}"/>
    <cellStyle name="Normal 40 2 2" xfId="2975" xr:uid="{741C9F61-6968-4971-8120-D47299F11914}"/>
    <cellStyle name="Normal 40 2 2 2" xfId="5932" xr:uid="{7F32EE7D-5927-42C1-8B0D-B60BC424E6BB}"/>
    <cellStyle name="Normal 40 2 2 2 2" xfId="11845" xr:uid="{1DCE92B4-0AFA-4B94-8C9C-90FF66116764}"/>
    <cellStyle name="Normal 40 2 2 2 2 2" xfId="23669" xr:uid="{FE79039D-651A-4514-B4C9-0092671B4926}"/>
    <cellStyle name="Normal 40 2 2 2 3" xfId="17758" xr:uid="{D2400987-27A1-41CA-B289-5A7E73B86097}"/>
    <cellStyle name="Normal 40 2 2 3" xfId="8889" xr:uid="{084F7EA2-9C01-4E41-84D7-BC8C812A1BC0}"/>
    <cellStyle name="Normal 40 2 2 3 2" xfId="20714" xr:uid="{18A8946B-3120-435A-B824-F83DAF40FB08}"/>
    <cellStyle name="Normal 40 2 2 4" xfId="14803" xr:uid="{ACCAF0BB-0A79-4D9C-A31D-6FFC266E2689}"/>
    <cellStyle name="Normal 40 2 3" xfId="4455" xr:uid="{82FA9082-3719-4063-904B-08DDF1CDBAA6}"/>
    <cellStyle name="Normal 40 2 3 2" xfId="10368" xr:uid="{19BC04A4-D889-4058-A222-2C9181F7E3E8}"/>
    <cellStyle name="Normal 40 2 3 2 2" xfId="22192" xr:uid="{A14998EB-F684-4617-B39B-D1354371BCF1}"/>
    <cellStyle name="Normal 40 2 3 3" xfId="16281" xr:uid="{1B98FBDD-A3DB-4101-A93D-4E4C28116A8C}"/>
    <cellStyle name="Normal 40 2 4" xfId="7412" xr:uid="{B8B3A913-C53D-4682-BF0F-38C702152A72}"/>
    <cellStyle name="Normal 40 2 4 2" xfId="19237" xr:uid="{B4BFD4E5-130D-4845-9939-F40CB3446044}"/>
    <cellStyle name="Normal 40 2 5" xfId="13326" xr:uid="{400F3460-8B8A-4AAA-822A-809CA9A1D398}"/>
    <cellStyle name="Normal 40 3" xfId="2236" xr:uid="{2376A244-A9A3-4E6A-A2FE-886B41CE0965}"/>
    <cellStyle name="Normal 40 3 2" xfId="5193" xr:uid="{56484613-E448-47A2-9B6D-F438AE269A2C}"/>
    <cellStyle name="Normal 40 3 2 2" xfId="11106" xr:uid="{22287C36-DF95-4C2C-BE51-ED1662777D72}"/>
    <cellStyle name="Normal 40 3 2 2 2" xfId="22930" xr:uid="{80DC52A0-2403-4A72-8490-7AEF625A6412}"/>
    <cellStyle name="Normal 40 3 2 3" xfId="17019" xr:uid="{55A0F7AB-F56F-4EE3-BF90-9863204EAB41}"/>
    <cellStyle name="Normal 40 3 3" xfId="8150" xr:uid="{A6520F4A-634D-46C4-AA18-A8CFEAAA5A25}"/>
    <cellStyle name="Normal 40 3 3 2" xfId="19975" xr:uid="{B86D83B5-D013-4A7A-912B-8A730A7C4ECB}"/>
    <cellStyle name="Normal 40 3 4" xfId="14064" xr:uid="{85EC6F17-E1DA-4460-8977-0922DBBFFD91}"/>
    <cellStyle name="Normal 40 4" xfId="3716" xr:uid="{09FC77B6-3AD4-4956-B5C6-9B19B2D8FB08}"/>
    <cellStyle name="Normal 40 4 2" xfId="9629" xr:uid="{A36865B7-2E97-4B6E-9525-80B963A9E19F}"/>
    <cellStyle name="Normal 40 4 2 2" xfId="21453" xr:uid="{84BBD540-F249-4E1C-AFC0-A8339D8DCFB0}"/>
    <cellStyle name="Normal 40 4 3" xfId="15542" xr:uid="{5E442AE3-C2E7-4055-9B3B-18D6509FD5C2}"/>
    <cellStyle name="Normal 40 5" xfId="6673" xr:uid="{D776E1D1-752F-4E86-A1F5-7A32EA2A9670}"/>
    <cellStyle name="Normal 40 5 2" xfId="18498" xr:uid="{4217EF1F-D85D-4D14-9C45-A7C12B9ECFDC}"/>
    <cellStyle name="Normal 40 6" xfId="12587" xr:uid="{BA78563C-35FF-4CCE-B959-59EEE30AE528}"/>
    <cellStyle name="Normal 41" xfId="757" xr:uid="{0D283990-6641-4987-93AB-1AB909BDC84C}"/>
    <cellStyle name="Normal 41 2" xfId="2238" xr:uid="{9574368E-7808-4BB9-9736-35AA2710FA1B}"/>
    <cellStyle name="Normal 41 2 2" xfId="5195" xr:uid="{2C78E707-107C-477B-816D-3896B060E7D5}"/>
    <cellStyle name="Normal 41 2 2 2" xfId="11108" xr:uid="{2979C9E9-AC70-4ADB-831C-1847206A2CDB}"/>
    <cellStyle name="Normal 41 2 2 2 2" xfId="22932" xr:uid="{93614E42-A6BE-4809-B3C3-5AE0F6672C03}"/>
    <cellStyle name="Normal 41 2 2 3" xfId="17021" xr:uid="{60F9B494-3471-4F8F-B37E-EF25051F1CD1}"/>
    <cellStyle name="Normal 41 2 3" xfId="8152" xr:uid="{FB2CD063-3D20-4EDA-8B8D-EA25BE16A69D}"/>
    <cellStyle name="Normal 41 2 3 2" xfId="19977" xr:uid="{413CFE9A-49B7-4E3C-BA35-B4690C166F47}"/>
    <cellStyle name="Normal 41 2 4" xfId="14066" xr:uid="{2D5D3634-86D9-4D5A-9011-5F53623E233C}"/>
    <cellStyle name="Normal 41 3" xfId="3718" xr:uid="{C4628627-BAC6-4FF9-8DF2-8111958DEE97}"/>
    <cellStyle name="Normal 41 3 2" xfId="9631" xr:uid="{60ED0599-1C2C-4472-AC39-23C67372F628}"/>
    <cellStyle name="Normal 41 3 2 2" xfId="21455" xr:uid="{BCD23D91-990F-463D-A7EC-1E5A911B4A17}"/>
    <cellStyle name="Normal 41 3 3" xfId="15544" xr:uid="{504AEC4A-F77E-4351-AC72-E85A08F8B381}"/>
    <cellStyle name="Normal 41 4" xfId="6675" xr:uid="{BA2BF579-970D-4FC5-85FF-4CB544A9A79D}"/>
    <cellStyle name="Normal 41 4 2" xfId="18500" xr:uid="{7BF1AE41-DFE3-466D-859C-145387B4C4E4}"/>
    <cellStyle name="Normal 41 5" xfId="12589" xr:uid="{ADBBBFBD-CBB4-4AF9-9AC9-666027341848}"/>
    <cellStyle name="Normal 42" xfId="759" xr:uid="{7DAE1441-D8C7-4622-8888-257A0DDB60F1}"/>
    <cellStyle name="Normal 43" xfId="1498" xr:uid="{4D8CFE3D-76DC-4701-9E4A-5124EF60D006}"/>
    <cellStyle name="Normal 43 2" xfId="4457" xr:uid="{E14F3831-5FC7-4AFF-AB45-6AED5856CF81}"/>
    <cellStyle name="Normal 43 2 2" xfId="10370" xr:uid="{511E4103-D57D-4184-9FAB-D5899F9E6F17}"/>
    <cellStyle name="Normal 43 2 2 2" xfId="22194" xr:uid="{75CBD987-391A-4D3A-A046-A7EB2CFDCD3A}"/>
    <cellStyle name="Normal 43 2 3" xfId="16283" xr:uid="{6C25CE63-AE4C-4F29-B0A2-F3FF3756D5ED}"/>
    <cellStyle name="Normal 43 3" xfId="7414" xr:uid="{C7A11289-2218-46C9-BF37-18CC747156E2}"/>
    <cellStyle name="Normal 43 3 2" xfId="19239" xr:uid="{7905E618-6628-48AB-941D-8DDB671D58D0}"/>
    <cellStyle name="Normal 43 4" xfId="13328" xr:uid="{4EC53045-33E7-499D-B681-558F6321AAC9}"/>
    <cellStyle name="Normal 44" xfId="1499" xr:uid="{817D2E05-8BD9-4764-AECC-0B43885D410A}"/>
    <cellStyle name="Normal 45" xfId="2977" xr:uid="{ACFA0759-3C11-47AE-85B9-6F360D651EFF}"/>
    <cellStyle name="Normal 45 2" xfId="8891" xr:uid="{0EAB0282-4703-4806-B86C-778FC1326EAD}"/>
    <cellStyle name="Normal 45 2 2" xfId="20716" xr:uid="{C010DA67-7D5F-43F8-9AB8-BB1BCDC57A6C}"/>
    <cellStyle name="Normal 45 3" xfId="14805" xr:uid="{DF1993ED-29CF-475A-9F93-FB944F8AF7CA}"/>
    <cellStyle name="Normal 46" xfId="2979" xr:uid="{0245A60C-B953-43A3-8400-7D715583F75B}"/>
    <cellStyle name="Normal 46 2" xfId="8893" xr:uid="{44163837-CC21-4C88-94D5-735680A8BC17}"/>
    <cellStyle name="Normal 47" xfId="5934" xr:uid="{F00F46C1-3339-46BB-A9B1-CC143752DC60}"/>
    <cellStyle name="Normal 47 2" xfId="17760" xr:uid="{98F9A606-0529-4417-8CC6-4D0988EC2AB5}"/>
    <cellStyle name="Normal 48" xfId="5936" xr:uid="{D238390D-F479-4DA6-8A3F-0976D8872117}"/>
    <cellStyle name="Normal 48 2" xfId="17762" xr:uid="{F4FE27F4-0021-4803-B321-F8FFFA337408}"/>
    <cellStyle name="Normal 49" xfId="11847" xr:uid="{C38AA788-DD1F-4C57-8541-4D7699EE0301}"/>
    <cellStyle name="Normal 49 2" xfId="23671" xr:uid="{5C767D21-A1DE-4F9E-93D3-D23113A721A7}"/>
    <cellStyle name="Normal 5" xfId="7" xr:uid="{EE8B53EF-EAA4-49BD-B0E7-21518359C396}"/>
    <cellStyle name="Normal 5 10" xfId="2985" xr:uid="{F9FF8363-5656-4C7C-8B1D-6944AD18CC38}"/>
    <cellStyle name="Normal 5 10 2" xfId="8898" xr:uid="{09E1EE6B-DCAD-49A5-9DB6-BE001EE74823}"/>
    <cellStyle name="Normal 5 10 2 2" xfId="20722" xr:uid="{ECCDBB3F-5E44-4AF6-BDA3-C9CB4005273B}"/>
    <cellStyle name="Normal 5 10 3" xfId="14811" xr:uid="{E61EEB55-3765-4F77-98DD-EA9FADEE404D}"/>
    <cellStyle name="Normal 5 11" xfId="5942" xr:uid="{C2AED5ED-A676-4CB3-8290-114DBA61444F}"/>
    <cellStyle name="Normal 5 11 2" xfId="17767" xr:uid="{F8FB3C54-BC39-49AE-9C84-EEA00A6075FF}"/>
    <cellStyle name="Normal 5 12" xfId="11856" xr:uid="{6529FCCA-CC55-4FB7-B779-54AA833DCD1D}"/>
    <cellStyle name="Normal 5 2" xfId="16" xr:uid="{B872CCB5-66BC-4A50-8345-F5F54D4C134E}"/>
    <cellStyle name="Normal 5 2 10" xfId="5949" xr:uid="{DC0AC2F2-DD8C-44A0-9822-67244B10D939}"/>
    <cellStyle name="Normal 5 2 10 2" xfId="17774" xr:uid="{2D64F55C-0D38-4173-8C3C-3256F02F7B8A}"/>
    <cellStyle name="Normal 5 2 11" xfId="11863" xr:uid="{EDB431AF-95B9-46C8-A80D-EE836F387A11}"/>
    <cellStyle name="Normal 5 2 2" xfId="47" xr:uid="{4DFA01B2-ECDB-461C-8F00-EBDD0281988A}"/>
    <cellStyle name="Normal 5 2 2 10" xfId="11891" xr:uid="{A2CA9102-24D1-4051-82C7-F5B5DC733476}"/>
    <cellStyle name="Normal 5 2 2 2" xfId="109" xr:uid="{64747733-4F6B-44F8-B47E-40E56BFB3B72}"/>
    <cellStyle name="Normal 5 2 2 2 2" xfId="234" xr:uid="{D087DA2C-91A4-426C-9D1B-AA1A65D3FB47}"/>
    <cellStyle name="Normal 5 2 2 2 2 2" xfId="606" xr:uid="{C465024F-9A20-4A59-8742-4FB677018C36}"/>
    <cellStyle name="Normal 5 2 2 2 2 2 2" xfId="1348" xr:uid="{4760E107-F7EB-4BB9-8211-862F90182729}"/>
    <cellStyle name="Normal 5 2 2 2 2 2 2 2" xfId="2827" xr:uid="{FE5E9FCB-30D5-4797-849A-DDBD3EEBBE5B}"/>
    <cellStyle name="Normal 5 2 2 2 2 2 2 2 2" xfId="5784" xr:uid="{292645CA-B272-4990-A5F6-9591EA030738}"/>
    <cellStyle name="Normal 5 2 2 2 2 2 2 2 2 2" xfId="11697" xr:uid="{AB96AAA2-DE0B-4EA1-9A72-566BAA609E4E}"/>
    <cellStyle name="Normal 5 2 2 2 2 2 2 2 2 2 2" xfId="23521" xr:uid="{01AC5E90-C3CC-4A63-BDFC-2D06A121DD8F}"/>
    <cellStyle name="Normal 5 2 2 2 2 2 2 2 2 3" xfId="17610" xr:uid="{A0B05AFC-A653-4F07-8C6D-E6AF0AFFF178}"/>
    <cellStyle name="Normal 5 2 2 2 2 2 2 2 3" xfId="8741" xr:uid="{C5D41D0B-AB9B-421C-86DB-318B82EADE36}"/>
    <cellStyle name="Normal 5 2 2 2 2 2 2 2 3 2" xfId="20566" xr:uid="{593A6FF2-C4B2-4C76-8BD3-2F698FD1370C}"/>
    <cellStyle name="Normal 5 2 2 2 2 2 2 2 4" xfId="14655" xr:uid="{7300000F-62AE-4FBC-8D22-B3627413732E}"/>
    <cellStyle name="Normal 5 2 2 2 2 2 2 3" xfId="4307" xr:uid="{00CB8196-D4D2-41A2-BE40-58422F5E84F7}"/>
    <cellStyle name="Normal 5 2 2 2 2 2 2 3 2" xfId="10220" xr:uid="{C7AA0F71-732A-4430-AD29-F14736822E2A}"/>
    <cellStyle name="Normal 5 2 2 2 2 2 2 3 2 2" xfId="22044" xr:uid="{C68F761B-25FA-42F4-83A9-794E5CA4DB8C}"/>
    <cellStyle name="Normal 5 2 2 2 2 2 2 3 3" xfId="16133" xr:uid="{D15461DB-8B1F-4F24-B5D2-18C7E7168B70}"/>
    <cellStyle name="Normal 5 2 2 2 2 2 2 4" xfId="7264" xr:uid="{DF6FE4DB-D6D0-4E75-8BE9-469E546B357D}"/>
    <cellStyle name="Normal 5 2 2 2 2 2 2 4 2" xfId="19089" xr:uid="{268649A6-BCFF-4429-9A88-16FC604CFB59}"/>
    <cellStyle name="Normal 5 2 2 2 2 2 2 5" xfId="13178" xr:uid="{BB76D881-FB9E-4F30-9C4D-9A380ADD5B88}"/>
    <cellStyle name="Normal 5 2 2 2 2 2 3" xfId="2088" xr:uid="{7033D325-352F-4759-A6FE-A310B6ECBA13}"/>
    <cellStyle name="Normal 5 2 2 2 2 2 3 2" xfId="5045" xr:uid="{60CD4103-4643-4CE1-8905-F8544252D231}"/>
    <cellStyle name="Normal 5 2 2 2 2 2 3 2 2" xfId="10958" xr:uid="{3E05769C-298F-404B-9867-E853BE534084}"/>
    <cellStyle name="Normal 5 2 2 2 2 2 3 2 2 2" xfId="22782" xr:uid="{C8827855-3B90-46F7-A2AA-8BE8F9A4728C}"/>
    <cellStyle name="Normal 5 2 2 2 2 2 3 2 3" xfId="16871" xr:uid="{DBFA8A7F-05A2-4F0C-A1DC-03CA2DE1E1D3}"/>
    <cellStyle name="Normal 5 2 2 2 2 2 3 3" xfId="8002" xr:uid="{859760AE-B7AE-426B-809E-2238F1B0DDFB}"/>
    <cellStyle name="Normal 5 2 2 2 2 2 3 3 2" xfId="19827" xr:uid="{5F422EEE-49B4-40EA-8083-48E070AFCE27}"/>
    <cellStyle name="Normal 5 2 2 2 2 2 3 4" xfId="13916" xr:uid="{63BED6B5-0CA1-4CA0-84B8-A4321A9A7C45}"/>
    <cellStyle name="Normal 5 2 2 2 2 2 4" xfId="3568" xr:uid="{B768F82F-B95F-400E-9CE1-1F6A64B501E5}"/>
    <cellStyle name="Normal 5 2 2 2 2 2 4 2" xfId="9481" xr:uid="{FFEBADC5-89E7-45F5-A634-7B765B4281F2}"/>
    <cellStyle name="Normal 5 2 2 2 2 2 4 2 2" xfId="21305" xr:uid="{EBD17D2C-EA71-4FBB-B619-0B9611AB0E42}"/>
    <cellStyle name="Normal 5 2 2 2 2 2 4 3" xfId="15394" xr:uid="{D3646386-BD2E-413F-BF8D-D08C10A131C0}"/>
    <cellStyle name="Normal 5 2 2 2 2 2 5" xfId="6525" xr:uid="{4672C391-D7EA-4FB3-8882-12348EAE6488}"/>
    <cellStyle name="Normal 5 2 2 2 2 2 5 2" xfId="18350" xr:uid="{4F3C3ACD-DAAB-46D0-9D99-42DFF41FB1C3}"/>
    <cellStyle name="Normal 5 2 2 2 2 2 6" xfId="12439" xr:uid="{CB55BF63-EBE3-4821-ADDD-C6CF8AD2117D}"/>
    <cellStyle name="Normal 5 2 2 2 2 3" xfId="980" xr:uid="{44379A68-9607-4E82-BA97-99645A8F2632}"/>
    <cellStyle name="Normal 5 2 2 2 2 3 2" xfId="2459" xr:uid="{9761287A-3476-48DD-98D8-B804C0CF47E0}"/>
    <cellStyle name="Normal 5 2 2 2 2 3 2 2" xfId="5416" xr:uid="{A11FEA64-887E-4BB9-BE0C-7532BB526123}"/>
    <cellStyle name="Normal 5 2 2 2 2 3 2 2 2" xfId="11329" xr:uid="{7C92748A-B8A0-4CB6-9E0C-79B09F05379F}"/>
    <cellStyle name="Normal 5 2 2 2 2 3 2 2 2 2" xfId="23153" xr:uid="{6F3AB6E6-1481-4E9C-B8CB-9A920196FC33}"/>
    <cellStyle name="Normal 5 2 2 2 2 3 2 2 3" xfId="17242" xr:uid="{17DC7700-CBD7-4B76-9F97-E3F34AD5EF92}"/>
    <cellStyle name="Normal 5 2 2 2 2 3 2 3" xfId="8373" xr:uid="{C62E951D-07D8-4132-95C4-3AA964B59DCC}"/>
    <cellStyle name="Normal 5 2 2 2 2 3 2 3 2" xfId="20198" xr:uid="{B5F9FA2C-63CE-4555-A2C3-6F5D0560041C}"/>
    <cellStyle name="Normal 5 2 2 2 2 3 2 4" xfId="14287" xr:uid="{9586A993-750B-40F3-9D91-F82D4CF8E76E}"/>
    <cellStyle name="Normal 5 2 2 2 2 3 3" xfId="3939" xr:uid="{332140FE-3A00-4960-98BE-EB7A9CCECA56}"/>
    <cellStyle name="Normal 5 2 2 2 2 3 3 2" xfId="9852" xr:uid="{BD81B522-08D9-48D6-BF46-049EE5519C86}"/>
    <cellStyle name="Normal 5 2 2 2 2 3 3 2 2" xfId="21676" xr:uid="{B66DC966-4039-4122-B08E-73F6F8763344}"/>
    <cellStyle name="Normal 5 2 2 2 2 3 3 3" xfId="15765" xr:uid="{4424BA12-9878-411F-97DB-981C43C27D4D}"/>
    <cellStyle name="Normal 5 2 2 2 2 3 4" xfId="6896" xr:uid="{B99B3038-F1AC-4839-887C-C6E5FA9FCD2D}"/>
    <cellStyle name="Normal 5 2 2 2 2 3 4 2" xfId="18721" xr:uid="{1BD5786E-AB7D-47CD-AC20-CB44EB74447B}"/>
    <cellStyle name="Normal 5 2 2 2 2 3 5" xfId="12810" xr:uid="{A33C2000-895D-4D00-AAED-5DB74EB430BF}"/>
    <cellStyle name="Normal 5 2 2 2 2 4" xfId="1720" xr:uid="{3E599744-B2B5-4AB5-8AE6-1EE7F8EB34ED}"/>
    <cellStyle name="Normal 5 2 2 2 2 4 2" xfId="4677" xr:uid="{845BD6FF-6FA2-4718-B4B6-756B87E85F91}"/>
    <cellStyle name="Normal 5 2 2 2 2 4 2 2" xfId="10590" xr:uid="{71211614-60ED-4F04-9ADD-53AF2EE854A4}"/>
    <cellStyle name="Normal 5 2 2 2 2 4 2 2 2" xfId="22414" xr:uid="{45BD9D80-9813-438E-A6B2-9813DD7028F4}"/>
    <cellStyle name="Normal 5 2 2 2 2 4 2 3" xfId="16503" xr:uid="{A3DCB6E9-253F-41B8-83AD-58BE41659B52}"/>
    <cellStyle name="Normal 5 2 2 2 2 4 3" xfId="7634" xr:uid="{929AFDD0-6385-41D4-A85D-4000D5266214}"/>
    <cellStyle name="Normal 5 2 2 2 2 4 3 2" xfId="19459" xr:uid="{BDF9EAD0-362B-4E4E-8DA4-EECA0D4495B1}"/>
    <cellStyle name="Normal 5 2 2 2 2 4 4" xfId="13548" xr:uid="{D35389C5-9731-4799-AAE6-8CA6044AF820}"/>
    <cellStyle name="Normal 5 2 2 2 2 5" xfId="3200" xr:uid="{12352BDC-DBD3-43E8-ACA7-2E94C041BEBF}"/>
    <cellStyle name="Normal 5 2 2 2 2 5 2" xfId="9113" xr:uid="{21C4F631-9903-4E2E-A5CB-BBC68B794D32}"/>
    <cellStyle name="Normal 5 2 2 2 2 5 2 2" xfId="20937" xr:uid="{9C89AD26-421D-4E9C-B296-C09270615E4E}"/>
    <cellStyle name="Normal 5 2 2 2 2 5 3" xfId="15026" xr:uid="{CDFC1C31-31E5-408B-8ED0-86D493F3596F}"/>
    <cellStyle name="Normal 5 2 2 2 2 6" xfId="6157" xr:uid="{0AD327B1-49D0-464F-BC57-16340EC144D5}"/>
    <cellStyle name="Normal 5 2 2 2 2 6 2" xfId="17982" xr:uid="{331CA39C-DD23-4D8D-A4F3-7A306A380301}"/>
    <cellStyle name="Normal 5 2 2 2 2 7" xfId="12071" xr:uid="{49EE5221-02D6-4937-8427-9DFF0B91883B}"/>
    <cellStyle name="Normal 5 2 2 2 3" xfId="357" xr:uid="{00DE5714-9798-49D2-BC7E-7620B4771B0A}"/>
    <cellStyle name="Normal 5 2 2 2 3 2" xfId="728" xr:uid="{380404BE-C9EA-418C-8F13-5A78F6206588}"/>
    <cellStyle name="Normal 5 2 2 2 3 2 2" xfId="1469" xr:uid="{5766AF81-67C8-4441-B596-A8F3463F22A8}"/>
    <cellStyle name="Normal 5 2 2 2 3 2 2 2" xfId="2948" xr:uid="{5562012F-8E43-4450-8C47-6C9DF72C79DA}"/>
    <cellStyle name="Normal 5 2 2 2 3 2 2 2 2" xfId="5905" xr:uid="{07AE2DAF-2930-4D63-8BA8-C8CD862C75F4}"/>
    <cellStyle name="Normal 5 2 2 2 3 2 2 2 2 2" xfId="11818" xr:uid="{825B94AB-F9D4-4C66-9736-EB0247275A6C}"/>
    <cellStyle name="Normal 5 2 2 2 3 2 2 2 2 2 2" xfId="23642" xr:uid="{AF2BE65C-53A0-4AF7-BC12-8FEF3A1A25DC}"/>
    <cellStyle name="Normal 5 2 2 2 3 2 2 2 2 3" xfId="17731" xr:uid="{C03DA6F8-7F2F-4953-A431-86568068DC4D}"/>
    <cellStyle name="Normal 5 2 2 2 3 2 2 2 3" xfId="8862" xr:uid="{653562D6-8D6D-4C80-AF03-EF0F9AAAC93C}"/>
    <cellStyle name="Normal 5 2 2 2 3 2 2 2 3 2" xfId="20687" xr:uid="{67121F3A-01E6-45D1-BD66-97CE05DF38F1}"/>
    <cellStyle name="Normal 5 2 2 2 3 2 2 2 4" xfId="14776" xr:uid="{4A6F14ED-3BA0-4805-AE6C-12D3AF3BA2B4}"/>
    <cellStyle name="Normal 5 2 2 2 3 2 2 3" xfId="4428" xr:uid="{152EFFE7-E60F-4D2E-ABC8-DB0B0366D71D}"/>
    <cellStyle name="Normal 5 2 2 2 3 2 2 3 2" xfId="10341" xr:uid="{E9EFD7A3-4305-4A7B-A157-FF4B0CF998C4}"/>
    <cellStyle name="Normal 5 2 2 2 3 2 2 3 2 2" xfId="22165" xr:uid="{FF126640-91E6-4B81-98B9-F20753DFB639}"/>
    <cellStyle name="Normal 5 2 2 2 3 2 2 3 3" xfId="16254" xr:uid="{3A9B81DA-266F-4964-B0A4-B206E2AE3023}"/>
    <cellStyle name="Normal 5 2 2 2 3 2 2 4" xfId="7385" xr:uid="{272E3E39-DCC4-40B7-8D10-ED91B933B23D}"/>
    <cellStyle name="Normal 5 2 2 2 3 2 2 4 2" xfId="19210" xr:uid="{7173FC2F-B2E5-48E9-95DB-4A2357969868}"/>
    <cellStyle name="Normal 5 2 2 2 3 2 2 5" xfId="13299" xr:uid="{5C156090-9370-431A-9731-0FA946FE8A6B}"/>
    <cellStyle name="Normal 5 2 2 2 3 2 3" xfId="2209" xr:uid="{D1818637-7102-4B8E-9A09-BBED4652749B}"/>
    <cellStyle name="Normal 5 2 2 2 3 2 3 2" xfId="5166" xr:uid="{68C973EE-6E11-44CC-8217-D0E975995BE9}"/>
    <cellStyle name="Normal 5 2 2 2 3 2 3 2 2" xfId="11079" xr:uid="{C5EB7BAF-F338-42E3-9903-E67E584461E0}"/>
    <cellStyle name="Normal 5 2 2 2 3 2 3 2 2 2" xfId="22903" xr:uid="{CE0779C2-DABF-451B-8531-65E7D4371DCC}"/>
    <cellStyle name="Normal 5 2 2 2 3 2 3 2 3" xfId="16992" xr:uid="{026AD521-2ADF-4ACA-B865-B270579B6621}"/>
    <cellStyle name="Normal 5 2 2 2 3 2 3 3" xfId="8123" xr:uid="{E36429E4-7393-47FF-BE56-18DEA080747C}"/>
    <cellStyle name="Normal 5 2 2 2 3 2 3 3 2" xfId="19948" xr:uid="{88CDE191-EEA9-4740-95EE-A5E5FA7807EF}"/>
    <cellStyle name="Normal 5 2 2 2 3 2 3 4" xfId="14037" xr:uid="{0F5F4A4C-47DA-4B02-B3E9-0877F7FF6649}"/>
    <cellStyle name="Normal 5 2 2 2 3 2 4" xfId="3689" xr:uid="{70C9BFFB-DB64-4FF8-85B0-57B16AADC901}"/>
    <cellStyle name="Normal 5 2 2 2 3 2 4 2" xfId="9602" xr:uid="{8FA6C931-7EED-42A7-B1A3-2A27DB6CF00A}"/>
    <cellStyle name="Normal 5 2 2 2 3 2 4 2 2" xfId="21426" xr:uid="{26EF7F68-D78B-433C-8E5E-8535E0688781}"/>
    <cellStyle name="Normal 5 2 2 2 3 2 4 3" xfId="15515" xr:uid="{469C13EC-6A01-44C6-8FA5-2F3E2F8F6170}"/>
    <cellStyle name="Normal 5 2 2 2 3 2 5" xfId="6646" xr:uid="{C1863912-3962-46AA-BA9A-DA58A1C03C78}"/>
    <cellStyle name="Normal 5 2 2 2 3 2 5 2" xfId="18471" xr:uid="{94703C75-3FE5-4D4F-86BD-17773AD0D4CF}"/>
    <cellStyle name="Normal 5 2 2 2 3 2 6" xfId="12560" xr:uid="{DC785532-D59D-4E63-9DEA-4515196B6AD8}"/>
    <cellStyle name="Normal 5 2 2 2 3 3" xfId="1101" xr:uid="{A76EDEA8-5D4F-47D6-9459-8F23B857B27C}"/>
    <cellStyle name="Normal 5 2 2 2 3 3 2" xfId="2580" xr:uid="{54CBC9AA-95D2-4CD7-8A58-6762927D92F7}"/>
    <cellStyle name="Normal 5 2 2 2 3 3 2 2" xfId="5537" xr:uid="{7391CEAF-2181-4C6C-B0E1-FA189A03E19C}"/>
    <cellStyle name="Normal 5 2 2 2 3 3 2 2 2" xfId="11450" xr:uid="{58081430-C0A7-43A5-A8A7-6D5397F5A305}"/>
    <cellStyle name="Normal 5 2 2 2 3 3 2 2 2 2" xfId="23274" xr:uid="{C87C558E-67A1-4CC1-BE3E-AA47DEE00019}"/>
    <cellStyle name="Normal 5 2 2 2 3 3 2 2 3" xfId="17363" xr:uid="{1751EC37-F2CE-4D59-87F7-0EF5625CE841}"/>
    <cellStyle name="Normal 5 2 2 2 3 3 2 3" xfId="8494" xr:uid="{3CEE9C0D-2CB6-4B5D-A7C9-4251D2C0D734}"/>
    <cellStyle name="Normal 5 2 2 2 3 3 2 3 2" xfId="20319" xr:uid="{1B29C927-878A-4061-91CF-896DA221D8A3}"/>
    <cellStyle name="Normal 5 2 2 2 3 3 2 4" xfId="14408" xr:uid="{5B162CC7-D25C-414F-933C-64B203B7D7DB}"/>
    <cellStyle name="Normal 5 2 2 2 3 3 3" xfId="4060" xr:uid="{86F28C48-BC01-4EC1-B54D-81ED9D0F450B}"/>
    <cellStyle name="Normal 5 2 2 2 3 3 3 2" xfId="9973" xr:uid="{7FB028F7-45A0-4EEA-A840-65DF8C087B20}"/>
    <cellStyle name="Normal 5 2 2 2 3 3 3 2 2" xfId="21797" xr:uid="{D92EFAAD-D3BD-4660-AA2D-ED221C03F0E9}"/>
    <cellStyle name="Normal 5 2 2 2 3 3 3 3" xfId="15886" xr:uid="{32BCF75D-00FE-43D6-A391-DE5CE8679E74}"/>
    <cellStyle name="Normal 5 2 2 2 3 3 4" xfId="7017" xr:uid="{112981EA-B377-48C9-A534-D6F20DF62C33}"/>
    <cellStyle name="Normal 5 2 2 2 3 3 4 2" xfId="18842" xr:uid="{8472375A-6D46-4D30-B8E9-1EFBE125908B}"/>
    <cellStyle name="Normal 5 2 2 2 3 3 5" xfId="12931" xr:uid="{C9ABDC0E-DE3F-4550-9645-F7851C12EA44}"/>
    <cellStyle name="Normal 5 2 2 2 3 4" xfId="1841" xr:uid="{9638BEC8-4D9A-4327-AECD-AF0B25188B63}"/>
    <cellStyle name="Normal 5 2 2 2 3 4 2" xfId="4798" xr:uid="{98101136-5B2F-41BF-8292-3FAC6AB6D07C}"/>
    <cellStyle name="Normal 5 2 2 2 3 4 2 2" xfId="10711" xr:uid="{6E519474-2196-4882-B18F-806D260C774C}"/>
    <cellStyle name="Normal 5 2 2 2 3 4 2 2 2" xfId="22535" xr:uid="{291630FD-BED3-4972-B7DB-7627C415F417}"/>
    <cellStyle name="Normal 5 2 2 2 3 4 2 3" xfId="16624" xr:uid="{91143E64-6BDA-4DBA-B498-DF9382F6F864}"/>
    <cellStyle name="Normal 5 2 2 2 3 4 3" xfId="7755" xr:uid="{97392BB1-6E93-42A8-AC80-15E3E66C3108}"/>
    <cellStyle name="Normal 5 2 2 2 3 4 3 2" xfId="19580" xr:uid="{CE56343E-8B56-4757-9824-D6AE57223D9B}"/>
    <cellStyle name="Normal 5 2 2 2 3 4 4" xfId="13669" xr:uid="{D5C8F261-78B8-4A6A-989A-0EBB7907B44C}"/>
    <cellStyle name="Normal 5 2 2 2 3 5" xfId="3321" xr:uid="{3E6AC18A-604B-45FF-A622-F32E42822E89}"/>
    <cellStyle name="Normal 5 2 2 2 3 5 2" xfId="9234" xr:uid="{AB76EBE9-A09F-4991-ACE5-7AE8A85061EF}"/>
    <cellStyle name="Normal 5 2 2 2 3 5 2 2" xfId="21058" xr:uid="{03CA94E3-0B69-4241-A64C-CDE5F5F716AB}"/>
    <cellStyle name="Normal 5 2 2 2 3 5 3" xfId="15147" xr:uid="{935DEB4E-71EC-4129-9F56-77F08F8BB0F4}"/>
    <cellStyle name="Normal 5 2 2 2 3 6" xfId="6278" xr:uid="{AFF6D162-3909-4EB0-AECF-9C0890120FD1}"/>
    <cellStyle name="Normal 5 2 2 2 3 6 2" xfId="18103" xr:uid="{9E995705-FB24-4495-9332-05B04AFDE0FA}"/>
    <cellStyle name="Normal 5 2 2 2 3 7" xfId="12192" xr:uid="{060A52EB-B904-4806-A854-027905E47F9F}"/>
    <cellStyle name="Normal 5 2 2 2 4" xfId="485" xr:uid="{7E654953-19C8-48E9-8E66-6A67877FAC66}"/>
    <cellStyle name="Normal 5 2 2 2 4 2" xfId="1227" xr:uid="{798B81CA-058F-438A-A0DB-C5F6545563FD}"/>
    <cellStyle name="Normal 5 2 2 2 4 2 2" xfId="2706" xr:uid="{508EBFC4-C5F7-4CB7-91A7-1D0F2B050B80}"/>
    <cellStyle name="Normal 5 2 2 2 4 2 2 2" xfId="5663" xr:uid="{FBB0B869-1DE4-4BB5-9F8B-6BBF0266FEEE}"/>
    <cellStyle name="Normal 5 2 2 2 4 2 2 2 2" xfId="11576" xr:uid="{CCFB174F-7369-4A04-9951-40430F198169}"/>
    <cellStyle name="Normal 5 2 2 2 4 2 2 2 2 2" xfId="23400" xr:uid="{F2F9B3B5-52EB-495D-A3B0-5DEF99982C48}"/>
    <cellStyle name="Normal 5 2 2 2 4 2 2 2 3" xfId="17489" xr:uid="{51396807-2DD7-4D7D-8DF0-4780E4330492}"/>
    <cellStyle name="Normal 5 2 2 2 4 2 2 3" xfId="8620" xr:uid="{2B6FB257-BC7F-46E4-98DE-AF37F13EBDE6}"/>
    <cellStyle name="Normal 5 2 2 2 4 2 2 3 2" xfId="20445" xr:uid="{6795FDB5-B917-458E-8246-55C868EB686C}"/>
    <cellStyle name="Normal 5 2 2 2 4 2 2 4" xfId="14534" xr:uid="{1B35F056-1DB2-4219-B9B7-716ACD1304CF}"/>
    <cellStyle name="Normal 5 2 2 2 4 2 3" xfId="4186" xr:uid="{BC3AD2DD-B4C8-4683-A4C3-1790AD921B50}"/>
    <cellStyle name="Normal 5 2 2 2 4 2 3 2" xfId="10099" xr:uid="{80CCAB39-BB69-4862-95D7-4A4491141856}"/>
    <cellStyle name="Normal 5 2 2 2 4 2 3 2 2" xfId="21923" xr:uid="{B6950BFA-EA73-40CC-A496-D4DB5F26EC68}"/>
    <cellStyle name="Normal 5 2 2 2 4 2 3 3" xfId="16012" xr:uid="{7E8797E3-2364-4ABE-920E-0628F17B7D95}"/>
    <cellStyle name="Normal 5 2 2 2 4 2 4" xfId="7143" xr:uid="{B91CEFC0-881E-4885-8612-3245BBDE6186}"/>
    <cellStyle name="Normal 5 2 2 2 4 2 4 2" xfId="18968" xr:uid="{02B66C80-E5DD-497C-9143-A2CD24CD7A97}"/>
    <cellStyle name="Normal 5 2 2 2 4 2 5" xfId="13057" xr:uid="{153A32C4-D94B-4603-B326-B23D7180A07F}"/>
    <cellStyle name="Normal 5 2 2 2 4 3" xfId="1967" xr:uid="{03C0B0D3-A69A-4617-8AFC-F57623ED3E89}"/>
    <cellStyle name="Normal 5 2 2 2 4 3 2" xfId="4924" xr:uid="{BB3CC199-6FC0-444F-A4FD-6D5F01F8B6FD}"/>
    <cellStyle name="Normal 5 2 2 2 4 3 2 2" xfId="10837" xr:uid="{7EDA00D1-11B1-4BFD-BE67-4FF749D24A1F}"/>
    <cellStyle name="Normal 5 2 2 2 4 3 2 2 2" xfId="22661" xr:uid="{C16AC70F-1EFE-4023-9F5D-91CF0A54471A}"/>
    <cellStyle name="Normal 5 2 2 2 4 3 2 3" xfId="16750" xr:uid="{93F2EA1A-4017-4A5D-9A62-9FD2B8B2FAE5}"/>
    <cellStyle name="Normal 5 2 2 2 4 3 3" xfId="7881" xr:uid="{A3D9F357-B817-4979-92CD-6F50499E258E}"/>
    <cellStyle name="Normal 5 2 2 2 4 3 3 2" xfId="19706" xr:uid="{4EFE4BC8-CD7F-40BE-AB4D-06F3E74FB5A8}"/>
    <cellStyle name="Normal 5 2 2 2 4 3 4" xfId="13795" xr:uid="{A2463705-4F73-4FED-A606-D0DF3DF2CCF6}"/>
    <cellStyle name="Normal 5 2 2 2 4 4" xfId="3447" xr:uid="{A0FCB791-5B91-4CFF-92EC-3444BD3F2A03}"/>
    <cellStyle name="Normal 5 2 2 2 4 4 2" xfId="9360" xr:uid="{6C852B52-4351-4211-B7E5-0B42C08D36A4}"/>
    <cellStyle name="Normal 5 2 2 2 4 4 2 2" xfId="21184" xr:uid="{532DDA91-02D9-4782-9F9E-0D247EECB9A7}"/>
    <cellStyle name="Normal 5 2 2 2 4 4 3" xfId="15273" xr:uid="{F2AA068B-CAE9-4F6E-86EE-6B40DA328BE5}"/>
    <cellStyle name="Normal 5 2 2 2 4 5" xfId="6404" xr:uid="{A0F1FD18-A9F9-465F-AB50-5DE02190097C}"/>
    <cellStyle name="Normal 5 2 2 2 4 5 2" xfId="18229" xr:uid="{73F58F02-F3C0-4AC7-A6A8-216DA4EBFF93}"/>
    <cellStyle name="Normal 5 2 2 2 4 6" xfId="12318" xr:uid="{BC475C5D-A93A-48CC-8E2E-EA64183FC2C0}"/>
    <cellStyle name="Normal 5 2 2 2 5" xfId="859" xr:uid="{010B3334-A260-4333-B740-0CFF910A9527}"/>
    <cellStyle name="Normal 5 2 2 2 5 2" xfId="2338" xr:uid="{AAC2355A-0F52-431E-AE42-9EDBD1D26F6F}"/>
    <cellStyle name="Normal 5 2 2 2 5 2 2" xfId="5295" xr:uid="{159D0856-5DE3-4A96-B954-371B871F36D1}"/>
    <cellStyle name="Normal 5 2 2 2 5 2 2 2" xfId="11208" xr:uid="{6E864024-232D-4C93-A75B-C2A0B0FE080B}"/>
    <cellStyle name="Normal 5 2 2 2 5 2 2 2 2" xfId="23032" xr:uid="{88E4DF33-8B5D-4A72-8AF6-9634E99CEE6A}"/>
    <cellStyle name="Normal 5 2 2 2 5 2 2 3" xfId="17121" xr:uid="{036D1C50-DD88-4382-BCB1-35FF27607B14}"/>
    <cellStyle name="Normal 5 2 2 2 5 2 3" xfId="8252" xr:uid="{71C8A0D4-DC69-485E-882B-9AA11C396289}"/>
    <cellStyle name="Normal 5 2 2 2 5 2 3 2" xfId="20077" xr:uid="{CCAC196D-2920-4443-BFC7-A018C1C5437F}"/>
    <cellStyle name="Normal 5 2 2 2 5 2 4" xfId="14166" xr:uid="{D04D78E1-332E-45F9-999C-15E4A24FA142}"/>
    <cellStyle name="Normal 5 2 2 2 5 3" xfId="3818" xr:uid="{B0B6154E-4EAE-45D1-9476-CC9FF8AA09F2}"/>
    <cellStyle name="Normal 5 2 2 2 5 3 2" xfId="9731" xr:uid="{278E9AFF-C18C-4F9D-8949-89CD754C97A0}"/>
    <cellStyle name="Normal 5 2 2 2 5 3 2 2" xfId="21555" xr:uid="{D0575839-F045-457A-84F0-8E12AF8A8E30}"/>
    <cellStyle name="Normal 5 2 2 2 5 3 3" xfId="15644" xr:uid="{104C182B-A084-40C0-A5D2-6606A3F76DC8}"/>
    <cellStyle name="Normal 5 2 2 2 5 4" xfId="6775" xr:uid="{02B09FAC-0238-498B-B7FF-DF04A6EA5496}"/>
    <cellStyle name="Normal 5 2 2 2 5 4 2" xfId="18600" xr:uid="{7F2AB07B-FEF0-4BD7-AB9D-D30724314041}"/>
    <cellStyle name="Normal 5 2 2 2 5 5" xfId="12689" xr:uid="{6D41E5CA-EFE4-4A86-A841-1980F2B5F69E}"/>
    <cellStyle name="Normal 5 2 2 2 6" xfId="1599" xr:uid="{BBA99AB8-9985-4A10-BA5A-9991C879DF35}"/>
    <cellStyle name="Normal 5 2 2 2 6 2" xfId="4556" xr:uid="{A61F3D39-7211-4559-9185-7E7B5F7F1CBD}"/>
    <cellStyle name="Normal 5 2 2 2 6 2 2" xfId="10469" xr:uid="{FA7FBE2F-A0A0-446D-9D09-4B022124313F}"/>
    <cellStyle name="Normal 5 2 2 2 6 2 2 2" xfId="22293" xr:uid="{4048F09D-2E5A-4CE6-95B8-62C9C1047348}"/>
    <cellStyle name="Normal 5 2 2 2 6 2 3" xfId="16382" xr:uid="{5222EA3C-AFA3-4C6B-B745-017BDBC06964}"/>
    <cellStyle name="Normal 5 2 2 2 6 3" xfId="7513" xr:uid="{CB42BA09-AA27-4749-B7CC-D8D3B9152C88}"/>
    <cellStyle name="Normal 5 2 2 2 6 3 2" xfId="19338" xr:uid="{658FC1D0-A3F3-4CB9-9A29-C9CC89F8547F}"/>
    <cellStyle name="Normal 5 2 2 2 6 4" xfId="13427" xr:uid="{8CB6703B-AB13-41E5-B611-0056D0E9D1B1}"/>
    <cellStyle name="Normal 5 2 2 2 7" xfId="3079" xr:uid="{90C254C3-F5EC-4F20-86B9-7E715B9AA683}"/>
    <cellStyle name="Normal 5 2 2 2 7 2" xfId="8992" xr:uid="{9E3CB7D0-05D3-4953-AD81-D1A825BD1DA9}"/>
    <cellStyle name="Normal 5 2 2 2 7 2 2" xfId="20816" xr:uid="{8FA73CCF-B787-4225-87AB-FC81F6227724}"/>
    <cellStyle name="Normal 5 2 2 2 7 3" xfId="14905" xr:uid="{0E80FD9A-DC6D-443E-BE63-950876111C8B}"/>
    <cellStyle name="Normal 5 2 2 2 8" xfId="6036" xr:uid="{0C014B2A-2718-4A51-A1FE-A36AA70C0844}"/>
    <cellStyle name="Normal 5 2 2 2 8 2" xfId="17861" xr:uid="{27F25E25-38E2-42A9-AE55-606323D6BEC0}"/>
    <cellStyle name="Normal 5 2 2 2 9" xfId="11950" xr:uid="{71DD831D-BDE9-4031-B49E-791A9C2279C1}"/>
    <cellStyle name="Normal 5 2 2 3" xfId="174" xr:uid="{F4EFD181-8FAA-4555-AD10-E3032068FEC8}"/>
    <cellStyle name="Normal 5 2 2 3 2" xfId="547" xr:uid="{FB042DBD-E170-46E3-81B0-266313DF24C4}"/>
    <cellStyle name="Normal 5 2 2 3 2 2" xfId="1289" xr:uid="{D998A4AC-040D-411C-AAB7-CB6CECDA3470}"/>
    <cellStyle name="Normal 5 2 2 3 2 2 2" xfId="2768" xr:uid="{F3333049-C811-42B7-AA38-A8EB6E3B8A84}"/>
    <cellStyle name="Normal 5 2 2 3 2 2 2 2" xfId="5725" xr:uid="{8751D3FD-A8B7-4B0F-AD9D-7A0E37CB1746}"/>
    <cellStyle name="Normal 5 2 2 3 2 2 2 2 2" xfId="11638" xr:uid="{CE80154E-8509-4AA8-BB49-23C9A05E00C2}"/>
    <cellStyle name="Normal 5 2 2 3 2 2 2 2 2 2" xfId="23462" xr:uid="{6086BBD6-A462-4EF0-9C51-CCD7097F57C3}"/>
    <cellStyle name="Normal 5 2 2 3 2 2 2 2 3" xfId="17551" xr:uid="{D95BB1E1-CDEB-44D5-BFE4-49A10D7D73CE}"/>
    <cellStyle name="Normal 5 2 2 3 2 2 2 3" xfId="8682" xr:uid="{4203594F-E96E-405A-BFAC-0741BE6D4961}"/>
    <cellStyle name="Normal 5 2 2 3 2 2 2 3 2" xfId="20507" xr:uid="{87C836C9-9961-416B-8259-A27BDBAF46DF}"/>
    <cellStyle name="Normal 5 2 2 3 2 2 2 4" xfId="14596" xr:uid="{310582C4-04A1-42A3-A1A6-0C80939EB339}"/>
    <cellStyle name="Normal 5 2 2 3 2 2 3" xfId="4248" xr:uid="{887052A3-7B4D-4AC8-897F-349D6EABA73E}"/>
    <cellStyle name="Normal 5 2 2 3 2 2 3 2" xfId="10161" xr:uid="{F95AE124-5995-4078-B03D-5B3B2112E5AB}"/>
    <cellStyle name="Normal 5 2 2 3 2 2 3 2 2" xfId="21985" xr:uid="{34C5F788-B112-4483-8EAE-917728C9D506}"/>
    <cellStyle name="Normal 5 2 2 3 2 2 3 3" xfId="16074" xr:uid="{AC98C033-3E6D-4DAB-8A20-FB06E4F9142C}"/>
    <cellStyle name="Normal 5 2 2 3 2 2 4" xfId="7205" xr:uid="{58DB8E21-56B7-4A45-94A1-C5604DEF4DEB}"/>
    <cellStyle name="Normal 5 2 2 3 2 2 4 2" xfId="19030" xr:uid="{8DEDBB40-5740-4AA5-AED5-24E788E872D5}"/>
    <cellStyle name="Normal 5 2 2 3 2 2 5" xfId="13119" xr:uid="{51915DEE-FD8C-4F4A-A9EE-1C156896C5CD}"/>
    <cellStyle name="Normal 5 2 2 3 2 3" xfId="2029" xr:uid="{F7999A82-1815-4EE6-A6F1-10723115690E}"/>
    <cellStyle name="Normal 5 2 2 3 2 3 2" xfId="4986" xr:uid="{1A434B6C-71F7-4FC2-AF4C-CCF6DAE16BE0}"/>
    <cellStyle name="Normal 5 2 2 3 2 3 2 2" xfId="10899" xr:uid="{7290D832-3EA8-467B-850C-E03B5C70072D}"/>
    <cellStyle name="Normal 5 2 2 3 2 3 2 2 2" xfId="22723" xr:uid="{5EA7C739-886F-4536-AA93-9D08CBCF4733}"/>
    <cellStyle name="Normal 5 2 2 3 2 3 2 3" xfId="16812" xr:uid="{15C1ECA7-2E05-42DF-B428-025F7E7FF6DC}"/>
    <cellStyle name="Normal 5 2 2 3 2 3 3" xfId="7943" xr:uid="{D23F0FC1-025D-492E-BF74-5741071EB883}"/>
    <cellStyle name="Normal 5 2 2 3 2 3 3 2" xfId="19768" xr:uid="{714FB86F-C22D-4679-BDD9-52D69BD3B33E}"/>
    <cellStyle name="Normal 5 2 2 3 2 3 4" xfId="13857" xr:uid="{387E43F4-F6C9-40EF-B953-DB94FD9D817A}"/>
    <cellStyle name="Normal 5 2 2 3 2 4" xfId="3509" xr:uid="{4957A27E-C306-4FA4-9E23-0FD7F7A801E1}"/>
    <cellStyle name="Normal 5 2 2 3 2 4 2" xfId="9422" xr:uid="{4F056FBC-D48C-4E57-B94A-9B4E51CA0D7C}"/>
    <cellStyle name="Normal 5 2 2 3 2 4 2 2" xfId="21246" xr:uid="{4D7B89D7-F3D7-4211-B405-164D9B712439}"/>
    <cellStyle name="Normal 5 2 2 3 2 4 3" xfId="15335" xr:uid="{E8A2AD8C-C16C-4F75-9849-D499EDC4F624}"/>
    <cellStyle name="Normal 5 2 2 3 2 5" xfId="6466" xr:uid="{5B68E00E-7A18-4B69-A7D8-35B83AEEED98}"/>
    <cellStyle name="Normal 5 2 2 3 2 5 2" xfId="18291" xr:uid="{2442C2DE-1B1E-4E38-8269-55B2D1F518CB}"/>
    <cellStyle name="Normal 5 2 2 3 2 6" xfId="12380" xr:uid="{358E78B2-E887-4A7C-97AA-FD6FDD913F76}"/>
    <cellStyle name="Normal 5 2 2 3 3" xfId="921" xr:uid="{37281B97-9B84-41D5-8E52-04B3935FD9FA}"/>
    <cellStyle name="Normal 5 2 2 3 3 2" xfId="2400" xr:uid="{80B73CE7-2937-4010-B030-702C665E7263}"/>
    <cellStyle name="Normal 5 2 2 3 3 2 2" xfId="5357" xr:uid="{F7C3F14C-BCE8-4F6E-A047-1C834F79A93B}"/>
    <cellStyle name="Normal 5 2 2 3 3 2 2 2" xfId="11270" xr:uid="{0CA8EE8A-DBCF-4010-BCD8-B50A7C4F39A5}"/>
    <cellStyle name="Normal 5 2 2 3 3 2 2 2 2" xfId="23094" xr:uid="{11E2CC85-D7E9-4309-82AC-77C49909B9F3}"/>
    <cellStyle name="Normal 5 2 2 3 3 2 2 3" xfId="17183" xr:uid="{F220D7E3-C732-404E-B621-C7DEC398D0D1}"/>
    <cellStyle name="Normal 5 2 2 3 3 2 3" xfId="8314" xr:uid="{4C505203-41CD-487F-B42A-AF83D35B87A9}"/>
    <cellStyle name="Normal 5 2 2 3 3 2 3 2" xfId="20139" xr:uid="{0EDF7489-1C1D-4870-812E-F49086ED1233}"/>
    <cellStyle name="Normal 5 2 2 3 3 2 4" xfId="14228" xr:uid="{184E7044-E19D-48AF-B0A4-BE988326F33E}"/>
    <cellStyle name="Normal 5 2 2 3 3 3" xfId="3880" xr:uid="{6CB31E65-4650-41E9-B6CF-4FDB15DD5C47}"/>
    <cellStyle name="Normal 5 2 2 3 3 3 2" xfId="9793" xr:uid="{67C6F949-5C1C-4058-883B-27A1BBD18EDA}"/>
    <cellStyle name="Normal 5 2 2 3 3 3 2 2" xfId="21617" xr:uid="{0F896383-2FEC-4418-AC58-E97F745A6BEF}"/>
    <cellStyle name="Normal 5 2 2 3 3 3 3" xfId="15706" xr:uid="{B3EAA8D7-6697-4E7C-9787-8D47E2FAA5CB}"/>
    <cellStyle name="Normal 5 2 2 3 3 4" xfId="6837" xr:uid="{1FC4D441-BF36-4A0A-A19E-9EE607BF8F59}"/>
    <cellStyle name="Normal 5 2 2 3 3 4 2" xfId="18662" xr:uid="{D001B1F7-8B20-4BE8-A292-B8A3C459EDF2}"/>
    <cellStyle name="Normal 5 2 2 3 3 5" xfId="12751" xr:uid="{045FED5E-895E-4353-A974-6FD4D77897B0}"/>
    <cellStyle name="Normal 5 2 2 3 4" xfId="1661" xr:uid="{04B9D252-6357-4FD5-BD61-67511AE85539}"/>
    <cellStyle name="Normal 5 2 2 3 4 2" xfId="4618" xr:uid="{DA0B25C1-C904-4BA5-98BF-B43CE5CBE07B}"/>
    <cellStyle name="Normal 5 2 2 3 4 2 2" xfId="10531" xr:uid="{01E4B7B8-FF43-432A-BE42-D3EB2E4F01AC}"/>
    <cellStyle name="Normal 5 2 2 3 4 2 2 2" xfId="22355" xr:uid="{1F2AD679-2BD4-4894-8927-9191780C237F}"/>
    <cellStyle name="Normal 5 2 2 3 4 2 3" xfId="16444" xr:uid="{09C30E9C-4D8B-48BA-901E-ABAE8DE5A95C}"/>
    <cellStyle name="Normal 5 2 2 3 4 3" xfId="7575" xr:uid="{A6DE23BF-EC99-4889-8931-A2899AACFDC9}"/>
    <cellStyle name="Normal 5 2 2 3 4 3 2" xfId="19400" xr:uid="{C19F126A-E776-4D4C-A205-B3BCB2B2D022}"/>
    <cellStyle name="Normal 5 2 2 3 4 4" xfId="13489" xr:uid="{DE3CC7F0-843F-45D1-8B43-4203423B8234}"/>
    <cellStyle name="Normal 5 2 2 3 5" xfId="3141" xr:uid="{04C1F08B-49D5-49FE-9D7D-85DA173CC1C2}"/>
    <cellStyle name="Normal 5 2 2 3 5 2" xfId="9054" xr:uid="{FAF2B941-8C9D-4F01-BEA1-BACD35C2CA78}"/>
    <cellStyle name="Normal 5 2 2 3 5 2 2" xfId="20878" xr:uid="{9938DF36-F184-4B46-B265-FFEF928A0DF1}"/>
    <cellStyle name="Normal 5 2 2 3 5 3" xfId="14967" xr:uid="{DC340DA9-99F5-4963-A3F6-17A433E7AFD6}"/>
    <cellStyle name="Normal 5 2 2 3 6" xfId="6098" xr:uid="{01CBC3F9-FD06-4FC4-96E4-65D57B90C9C0}"/>
    <cellStyle name="Normal 5 2 2 3 6 2" xfId="17923" xr:uid="{2E2D27E5-129A-438D-A238-10B8CE041EDE}"/>
    <cellStyle name="Normal 5 2 2 3 7" xfId="12012" xr:uid="{DDD7A9EE-A225-4F61-92DD-A9E774199AB4}"/>
    <cellStyle name="Normal 5 2 2 4" xfId="298" xr:uid="{065EB657-97F1-47B4-9EEC-F85383305CA4}"/>
    <cellStyle name="Normal 5 2 2 4 2" xfId="669" xr:uid="{8CE04D63-7132-4682-943C-36CA26B9C21A}"/>
    <cellStyle name="Normal 5 2 2 4 2 2" xfId="1410" xr:uid="{D9C7A951-58BB-4708-94F3-4D1B596AA2A5}"/>
    <cellStyle name="Normal 5 2 2 4 2 2 2" xfId="2889" xr:uid="{C87E0CBD-E3DE-4A3E-A20F-64CE1B7248B7}"/>
    <cellStyle name="Normal 5 2 2 4 2 2 2 2" xfId="5846" xr:uid="{4A06A65C-789C-49F1-B8FD-DA9FAAE59C1A}"/>
    <cellStyle name="Normal 5 2 2 4 2 2 2 2 2" xfId="11759" xr:uid="{116B02B8-D53C-42E4-9F85-2D4CD4E21636}"/>
    <cellStyle name="Normal 5 2 2 4 2 2 2 2 2 2" xfId="23583" xr:uid="{ECBE648A-136C-4609-BE31-B6CA065046FF}"/>
    <cellStyle name="Normal 5 2 2 4 2 2 2 2 3" xfId="17672" xr:uid="{8F1D569B-5247-42F1-813A-A572839D2A96}"/>
    <cellStyle name="Normal 5 2 2 4 2 2 2 3" xfId="8803" xr:uid="{B7E385F2-FA63-4045-AA36-05438FC83685}"/>
    <cellStyle name="Normal 5 2 2 4 2 2 2 3 2" xfId="20628" xr:uid="{66209780-6178-4768-9B21-E79C78ADCD47}"/>
    <cellStyle name="Normal 5 2 2 4 2 2 2 4" xfId="14717" xr:uid="{F57564C8-BB53-4D63-AF2B-B19369096C32}"/>
    <cellStyle name="Normal 5 2 2 4 2 2 3" xfId="4369" xr:uid="{80363286-A45E-4E46-B440-0839680C337A}"/>
    <cellStyle name="Normal 5 2 2 4 2 2 3 2" xfId="10282" xr:uid="{451BD693-248E-44FD-B3CA-E48F7E689237}"/>
    <cellStyle name="Normal 5 2 2 4 2 2 3 2 2" xfId="22106" xr:uid="{21B1E5D1-4538-4745-9C29-0AC381ECC26C}"/>
    <cellStyle name="Normal 5 2 2 4 2 2 3 3" xfId="16195" xr:uid="{700F7355-FB7B-4B54-86B0-DF79AFDFA119}"/>
    <cellStyle name="Normal 5 2 2 4 2 2 4" xfId="7326" xr:uid="{1FA43F84-795E-448C-8965-DE955F11DBC8}"/>
    <cellStyle name="Normal 5 2 2 4 2 2 4 2" xfId="19151" xr:uid="{3ABCE34C-20E4-4A21-980C-237BF08BD982}"/>
    <cellStyle name="Normal 5 2 2 4 2 2 5" xfId="13240" xr:uid="{D8A013B1-8EE3-47E7-8708-82D1B150AC92}"/>
    <cellStyle name="Normal 5 2 2 4 2 3" xfId="2150" xr:uid="{424139E1-43E3-4985-AE01-812DC02F1253}"/>
    <cellStyle name="Normal 5 2 2 4 2 3 2" xfId="5107" xr:uid="{38E8478F-35E2-4B51-ABA1-28B94FDBD33C}"/>
    <cellStyle name="Normal 5 2 2 4 2 3 2 2" xfId="11020" xr:uid="{C906FEDA-172F-4CE4-9B44-1BB0D94DC9A5}"/>
    <cellStyle name="Normal 5 2 2 4 2 3 2 2 2" xfId="22844" xr:uid="{72D10C6B-0E19-4463-B411-F4A6DAD7EF67}"/>
    <cellStyle name="Normal 5 2 2 4 2 3 2 3" xfId="16933" xr:uid="{9BE76BFF-A197-4093-8D51-C057EA9AA563}"/>
    <cellStyle name="Normal 5 2 2 4 2 3 3" xfId="8064" xr:uid="{2F94E0E0-F7F0-4241-8735-0677C0FE9519}"/>
    <cellStyle name="Normal 5 2 2 4 2 3 3 2" xfId="19889" xr:uid="{E1AA9D7B-7841-4300-9478-F51333C1F833}"/>
    <cellStyle name="Normal 5 2 2 4 2 3 4" xfId="13978" xr:uid="{0FD9A548-A90D-4E2F-B231-8B15C4386546}"/>
    <cellStyle name="Normal 5 2 2 4 2 4" xfId="3630" xr:uid="{EC02B2DE-C361-4FFF-AE50-25218C12BA6E}"/>
    <cellStyle name="Normal 5 2 2 4 2 4 2" xfId="9543" xr:uid="{D27C3242-4D54-43CA-B748-B019406A156F}"/>
    <cellStyle name="Normal 5 2 2 4 2 4 2 2" xfId="21367" xr:uid="{E94F9500-4E95-4842-99A3-67CB3E244288}"/>
    <cellStyle name="Normal 5 2 2 4 2 4 3" xfId="15456" xr:uid="{81FCD069-BF1F-4411-AFD9-9B44DB5CE2EC}"/>
    <cellStyle name="Normal 5 2 2 4 2 5" xfId="6587" xr:uid="{D34745C7-D58E-4513-96D5-ADE8F2436644}"/>
    <cellStyle name="Normal 5 2 2 4 2 5 2" xfId="18412" xr:uid="{BB8BC51A-0986-43A1-8590-32B7D731F0A3}"/>
    <cellStyle name="Normal 5 2 2 4 2 6" xfId="12501" xr:uid="{1568A019-79D1-4D5B-82A2-9B303D2996E1}"/>
    <cellStyle name="Normal 5 2 2 4 3" xfId="1042" xr:uid="{1FD654F3-5EE0-469B-BAFB-030C14F49C1A}"/>
    <cellStyle name="Normal 5 2 2 4 3 2" xfId="2521" xr:uid="{6BFEBDA3-D15B-4B6C-9719-B7907411B144}"/>
    <cellStyle name="Normal 5 2 2 4 3 2 2" xfId="5478" xr:uid="{5FFA0D28-CA0A-4047-95BD-E784CF913B34}"/>
    <cellStyle name="Normal 5 2 2 4 3 2 2 2" xfId="11391" xr:uid="{994C2568-74B1-40AC-9335-66F1D993A33B}"/>
    <cellStyle name="Normal 5 2 2 4 3 2 2 2 2" xfId="23215" xr:uid="{4D933D48-82A7-40D4-8955-0FB5129AD287}"/>
    <cellStyle name="Normal 5 2 2 4 3 2 2 3" xfId="17304" xr:uid="{7513B99F-23C4-41BD-973E-8E87580356CD}"/>
    <cellStyle name="Normal 5 2 2 4 3 2 3" xfId="8435" xr:uid="{B07B2829-264F-423B-B653-3B828D94FB58}"/>
    <cellStyle name="Normal 5 2 2 4 3 2 3 2" xfId="20260" xr:uid="{305348D9-112B-4EF5-AF98-A8F773CB7FE4}"/>
    <cellStyle name="Normal 5 2 2 4 3 2 4" xfId="14349" xr:uid="{BF5C5526-547B-44AF-A6F7-6D95A64F9D1D}"/>
    <cellStyle name="Normal 5 2 2 4 3 3" xfId="4001" xr:uid="{E8395EF6-8321-45B8-8385-31DC305AFCDF}"/>
    <cellStyle name="Normal 5 2 2 4 3 3 2" xfId="9914" xr:uid="{C4C48302-7E83-4D11-AB68-16EEEA591038}"/>
    <cellStyle name="Normal 5 2 2 4 3 3 2 2" xfId="21738" xr:uid="{C0516406-68FA-4931-A23D-B9FEFD6FA903}"/>
    <cellStyle name="Normal 5 2 2 4 3 3 3" xfId="15827" xr:uid="{4FB15F91-252A-4EE5-91ED-A78C01AB2B69}"/>
    <cellStyle name="Normal 5 2 2 4 3 4" xfId="6958" xr:uid="{DBDEA118-A051-4A96-9A31-D7828910577B}"/>
    <cellStyle name="Normal 5 2 2 4 3 4 2" xfId="18783" xr:uid="{9B768C2B-9671-4A6A-8E01-5F44DF9F2758}"/>
    <cellStyle name="Normal 5 2 2 4 3 5" xfId="12872" xr:uid="{592CA1A5-6F44-4062-9497-8E9FC8A45564}"/>
    <cellStyle name="Normal 5 2 2 4 4" xfId="1782" xr:uid="{935E832A-4E74-4562-9685-033855E54400}"/>
    <cellStyle name="Normal 5 2 2 4 4 2" xfId="4739" xr:uid="{56853A2B-B671-46B8-A54B-A88A272A3458}"/>
    <cellStyle name="Normal 5 2 2 4 4 2 2" xfId="10652" xr:uid="{5B835235-962E-4B12-B96E-F5E35E17A318}"/>
    <cellStyle name="Normal 5 2 2 4 4 2 2 2" xfId="22476" xr:uid="{66EC700A-2F72-4E8A-91B2-AAF77851478F}"/>
    <cellStyle name="Normal 5 2 2 4 4 2 3" xfId="16565" xr:uid="{60CB8650-D6F2-4B7F-8FD0-F39761D04841}"/>
    <cellStyle name="Normal 5 2 2 4 4 3" xfId="7696" xr:uid="{C6178D29-75D5-4427-9707-C6EE43E522F0}"/>
    <cellStyle name="Normal 5 2 2 4 4 3 2" xfId="19521" xr:uid="{AF56C870-6126-4027-9BDF-0D02EA51F32C}"/>
    <cellStyle name="Normal 5 2 2 4 4 4" xfId="13610" xr:uid="{10D3572B-3C31-4CAA-8A69-4ADBDF740969}"/>
    <cellStyle name="Normal 5 2 2 4 5" xfId="3262" xr:uid="{2FE0BC92-09B1-4241-B816-16026C7FC0B6}"/>
    <cellStyle name="Normal 5 2 2 4 5 2" xfId="9175" xr:uid="{D4497A5F-C4EB-44CE-AAA5-9C49C07DFEE1}"/>
    <cellStyle name="Normal 5 2 2 4 5 2 2" xfId="20999" xr:uid="{0C1B7724-AA42-4F26-8828-FF85851CD0F5}"/>
    <cellStyle name="Normal 5 2 2 4 5 3" xfId="15088" xr:uid="{278665E0-F70D-486C-B4E3-377D12AFBFD3}"/>
    <cellStyle name="Normal 5 2 2 4 6" xfId="6219" xr:uid="{5F22AE73-75B3-423D-94D8-B0AA6BDD75C5}"/>
    <cellStyle name="Normal 5 2 2 4 6 2" xfId="18044" xr:uid="{4EDC9C55-6668-44DE-AD82-B5C785D8E739}"/>
    <cellStyle name="Normal 5 2 2 4 7" xfId="12133" xr:uid="{EDF87AEC-1C0E-41F8-8408-02DCC0845277}"/>
    <cellStyle name="Normal 5 2 2 5" xfId="426" xr:uid="{99585C60-BB35-467F-B927-A2713EB7658E}"/>
    <cellStyle name="Normal 5 2 2 5 2" xfId="1168" xr:uid="{01504127-571D-479A-893C-CA93E2DADA3F}"/>
    <cellStyle name="Normal 5 2 2 5 2 2" xfId="2647" xr:uid="{4FD31607-80AF-4E1E-B200-C22BBCA43C4B}"/>
    <cellStyle name="Normal 5 2 2 5 2 2 2" xfId="5604" xr:uid="{44EE9BD0-38DC-487B-B960-EF1220D4C963}"/>
    <cellStyle name="Normal 5 2 2 5 2 2 2 2" xfId="11517" xr:uid="{C62EBBC6-F098-44CE-8A59-E1DEBE9008BE}"/>
    <cellStyle name="Normal 5 2 2 5 2 2 2 2 2" xfId="23341" xr:uid="{5C5E0990-2FEC-4C0C-9D2B-C1910472B077}"/>
    <cellStyle name="Normal 5 2 2 5 2 2 2 3" xfId="17430" xr:uid="{B6BB8AFF-923E-4027-8649-605E4623CB1C}"/>
    <cellStyle name="Normal 5 2 2 5 2 2 3" xfId="8561" xr:uid="{77C97C2A-5496-4F6A-B425-CF8983BC83FB}"/>
    <cellStyle name="Normal 5 2 2 5 2 2 3 2" xfId="20386" xr:uid="{B216094E-1D1F-484C-A096-14554E6E238D}"/>
    <cellStyle name="Normal 5 2 2 5 2 2 4" xfId="14475" xr:uid="{24C1DC96-F1BF-4566-AA32-B366035B6436}"/>
    <cellStyle name="Normal 5 2 2 5 2 3" xfId="4127" xr:uid="{AB0AFC19-E73B-4F1C-A76E-52AA555C6099}"/>
    <cellStyle name="Normal 5 2 2 5 2 3 2" xfId="10040" xr:uid="{D235730F-1E42-4810-B0B1-A9E236FDC454}"/>
    <cellStyle name="Normal 5 2 2 5 2 3 2 2" xfId="21864" xr:uid="{D8A025C5-2AF6-4336-9FF0-8B9792A5D2F0}"/>
    <cellStyle name="Normal 5 2 2 5 2 3 3" xfId="15953" xr:uid="{A5A74325-6C57-49C6-AD02-3809203BAEBE}"/>
    <cellStyle name="Normal 5 2 2 5 2 4" xfId="7084" xr:uid="{F0DF644C-6E3D-493F-B5F3-5555FC6340EE}"/>
    <cellStyle name="Normal 5 2 2 5 2 4 2" xfId="18909" xr:uid="{126ED599-B1C0-4559-9E49-D277A1345909}"/>
    <cellStyle name="Normal 5 2 2 5 2 5" xfId="12998" xr:uid="{65784EE0-4852-41ED-9458-23FCD6CEA410}"/>
    <cellStyle name="Normal 5 2 2 5 3" xfId="1908" xr:uid="{EC12807F-95DE-4C96-B213-06AD8D80B72D}"/>
    <cellStyle name="Normal 5 2 2 5 3 2" xfId="4865" xr:uid="{00E3FB8E-78B1-40AB-B82E-16ACB5B5A4D7}"/>
    <cellStyle name="Normal 5 2 2 5 3 2 2" xfId="10778" xr:uid="{473E8DA2-4D4C-4ADD-AB2E-D3449378FC89}"/>
    <cellStyle name="Normal 5 2 2 5 3 2 2 2" xfId="22602" xr:uid="{51747AE1-DD09-4020-8B10-BC504C10A810}"/>
    <cellStyle name="Normal 5 2 2 5 3 2 3" xfId="16691" xr:uid="{05814949-7E86-442B-BC72-245CB3CF6A0C}"/>
    <cellStyle name="Normal 5 2 2 5 3 3" xfId="7822" xr:uid="{90173D34-4CDE-4CD5-8971-F644E253FD38}"/>
    <cellStyle name="Normal 5 2 2 5 3 3 2" xfId="19647" xr:uid="{7CC3CBC9-59D8-4855-8650-1E4C1C73FC7E}"/>
    <cellStyle name="Normal 5 2 2 5 3 4" xfId="13736" xr:uid="{F5C2439C-774D-4A6C-9115-A1B3D576243F}"/>
    <cellStyle name="Normal 5 2 2 5 4" xfId="3388" xr:uid="{526BD961-7F27-4DF1-886D-A969BC6F9FD0}"/>
    <cellStyle name="Normal 5 2 2 5 4 2" xfId="9301" xr:uid="{64F32A41-899C-4649-AF90-ED167C1C6185}"/>
    <cellStyle name="Normal 5 2 2 5 4 2 2" xfId="21125" xr:uid="{0A57CA99-3C13-4C4C-BE95-9E0559239D1A}"/>
    <cellStyle name="Normal 5 2 2 5 4 3" xfId="15214" xr:uid="{D92F3403-8BFD-41E8-B590-53E1D9FB6D7D}"/>
    <cellStyle name="Normal 5 2 2 5 5" xfId="6345" xr:uid="{6ACCF362-1270-46A7-BF0A-8E4A5C3EF162}"/>
    <cellStyle name="Normal 5 2 2 5 5 2" xfId="18170" xr:uid="{344CE181-9C86-4BB1-AF13-0D1ED5C77617}"/>
    <cellStyle name="Normal 5 2 2 5 6" xfId="12259" xr:uid="{72DC8D0C-FCB0-4275-928E-B476939D81E9}"/>
    <cellStyle name="Normal 5 2 2 6" xfId="800" xr:uid="{8AF34CE8-9F9C-44C8-87EB-07BF53BCD2EB}"/>
    <cellStyle name="Normal 5 2 2 6 2" xfId="2279" xr:uid="{35F8F376-D274-49EC-92E7-62EA5E516EDC}"/>
    <cellStyle name="Normal 5 2 2 6 2 2" xfId="5236" xr:uid="{6AAF1EE7-C1A7-4CDD-8AB3-07E3D4558DD4}"/>
    <cellStyle name="Normal 5 2 2 6 2 2 2" xfId="11149" xr:uid="{21C84318-D3B3-4291-872D-0C25DB9FFE64}"/>
    <cellStyle name="Normal 5 2 2 6 2 2 2 2" xfId="22973" xr:uid="{3F6A5E4F-422F-40CC-B623-DEDE48C8AAE6}"/>
    <cellStyle name="Normal 5 2 2 6 2 2 3" xfId="17062" xr:uid="{67F1E2BB-D16E-4C1E-AB3A-529FEF054C87}"/>
    <cellStyle name="Normal 5 2 2 6 2 3" xfId="8193" xr:uid="{F7E3F0BF-F81F-4D4B-8363-691F9B213E76}"/>
    <cellStyle name="Normal 5 2 2 6 2 3 2" xfId="20018" xr:uid="{B7E47A19-4A2F-4E67-A66A-ED9A9BCA82AF}"/>
    <cellStyle name="Normal 5 2 2 6 2 4" xfId="14107" xr:uid="{1CA72FE6-C813-4D73-8381-6D6BD4E217DC}"/>
    <cellStyle name="Normal 5 2 2 6 3" xfId="3759" xr:uid="{6750A944-A6F4-4F52-820B-A188F442302A}"/>
    <cellStyle name="Normal 5 2 2 6 3 2" xfId="9672" xr:uid="{9027BE7C-08F9-4264-A991-B711A1843CA8}"/>
    <cellStyle name="Normal 5 2 2 6 3 2 2" xfId="21496" xr:uid="{3DBF9862-7FA0-4466-A12A-23309997F970}"/>
    <cellStyle name="Normal 5 2 2 6 3 3" xfId="15585" xr:uid="{983A6839-E909-43C5-AFA5-C4C4C383E5F4}"/>
    <cellStyle name="Normal 5 2 2 6 4" xfId="6716" xr:uid="{A528246B-C71C-4974-A25B-08B851FD3D64}"/>
    <cellStyle name="Normal 5 2 2 6 4 2" xfId="18541" xr:uid="{CAD14746-F31E-4EC4-BCB4-8F1BD88800C2}"/>
    <cellStyle name="Normal 5 2 2 6 5" xfId="12630" xr:uid="{DCB60119-5C38-4118-A0A2-11FD6089C93B}"/>
    <cellStyle name="Normal 5 2 2 7" xfId="1540" xr:uid="{0F8A332F-5F1E-47E1-B9B7-D57A0E5EE6CD}"/>
    <cellStyle name="Normal 5 2 2 7 2" xfId="4497" xr:uid="{0B58131E-B454-46F4-87C8-D425CB728F52}"/>
    <cellStyle name="Normal 5 2 2 7 2 2" xfId="10410" xr:uid="{660D4277-B4A8-4FBC-B932-5A50478772EB}"/>
    <cellStyle name="Normal 5 2 2 7 2 2 2" xfId="22234" xr:uid="{05F5275D-611E-46D3-8AD4-98A67393E0C4}"/>
    <cellStyle name="Normal 5 2 2 7 2 3" xfId="16323" xr:uid="{BC349EE9-A638-4B2D-BA03-348CF600D026}"/>
    <cellStyle name="Normal 5 2 2 7 3" xfId="7454" xr:uid="{4A32CA46-429E-4A06-952C-0350D4E83620}"/>
    <cellStyle name="Normal 5 2 2 7 3 2" xfId="19279" xr:uid="{50162A82-642E-474C-934A-72860FE9B9F0}"/>
    <cellStyle name="Normal 5 2 2 7 4" xfId="13368" xr:uid="{96FDAB73-0191-4A86-845E-D079CBCE5418}"/>
    <cellStyle name="Normal 5 2 2 8" xfId="3020" xr:uid="{ABB0EBC6-66CE-4D03-B188-E036B85F9DF5}"/>
    <cellStyle name="Normal 5 2 2 8 2" xfId="8933" xr:uid="{F658C7F9-FE80-4AE4-8AA4-F2F1814B2733}"/>
    <cellStyle name="Normal 5 2 2 8 2 2" xfId="20757" xr:uid="{0AE4DF75-723C-4E59-A1D7-141AC586104B}"/>
    <cellStyle name="Normal 5 2 2 8 3" xfId="14846" xr:uid="{48024B33-6A77-4C56-B082-7819512B1C83}"/>
    <cellStyle name="Normal 5 2 2 9" xfId="5977" xr:uid="{8B740708-385C-45EC-91CE-701C318479C9}"/>
    <cellStyle name="Normal 5 2 2 9 2" xfId="17802" xr:uid="{A20ECCF3-935B-4921-ABE2-33EFA8E88F73}"/>
    <cellStyle name="Normal 5 2 3" xfId="80" xr:uid="{E20D680B-1CEB-4516-A0B9-9A670BBBE7D6}"/>
    <cellStyle name="Normal 5 2 3 2" xfId="206" xr:uid="{2182480C-33B9-4417-9E89-C17907CBFCC4}"/>
    <cellStyle name="Normal 5 2 3 2 2" xfId="578" xr:uid="{048E8518-E7E7-44F5-A879-F27732FB1FC4}"/>
    <cellStyle name="Normal 5 2 3 2 2 2" xfId="1320" xr:uid="{842D6917-F874-4D2B-924D-D79166F07FA7}"/>
    <cellStyle name="Normal 5 2 3 2 2 2 2" xfId="2799" xr:uid="{D24DBC42-E6A9-4697-8D8F-055650C98DEE}"/>
    <cellStyle name="Normal 5 2 3 2 2 2 2 2" xfId="5756" xr:uid="{6549FD96-D573-40AD-BA0F-CAE4FFB9EEC2}"/>
    <cellStyle name="Normal 5 2 3 2 2 2 2 2 2" xfId="11669" xr:uid="{63D405CD-ED7A-4D51-BD4E-DBA93496A3CD}"/>
    <cellStyle name="Normal 5 2 3 2 2 2 2 2 2 2" xfId="23493" xr:uid="{DE3A17D9-2888-4627-B1B2-92E6E75CBA6D}"/>
    <cellStyle name="Normal 5 2 3 2 2 2 2 2 3" xfId="17582" xr:uid="{656F2E90-D34D-4B62-B275-A616099A1FC1}"/>
    <cellStyle name="Normal 5 2 3 2 2 2 2 3" xfId="8713" xr:uid="{CB97209D-9C7E-40E0-97A4-3DEE561EF77B}"/>
    <cellStyle name="Normal 5 2 3 2 2 2 2 3 2" xfId="20538" xr:uid="{FC66119A-06AB-4D51-963B-0955F51C8404}"/>
    <cellStyle name="Normal 5 2 3 2 2 2 2 4" xfId="14627" xr:uid="{00D4C46E-893E-4E95-A797-C87503AFF308}"/>
    <cellStyle name="Normal 5 2 3 2 2 2 3" xfId="4279" xr:uid="{FB9E9A00-A38F-4195-B61B-1D04306AF7D4}"/>
    <cellStyle name="Normal 5 2 3 2 2 2 3 2" xfId="10192" xr:uid="{9DAEE922-5212-4760-BD6B-F2C465F197EE}"/>
    <cellStyle name="Normal 5 2 3 2 2 2 3 2 2" xfId="22016" xr:uid="{D20E06B0-6F48-4836-B8D8-0E4AA84F3864}"/>
    <cellStyle name="Normal 5 2 3 2 2 2 3 3" xfId="16105" xr:uid="{FEDBCC21-CCE9-4265-A7E4-0967CE36D8EE}"/>
    <cellStyle name="Normal 5 2 3 2 2 2 4" xfId="7236" xr:uid="{0FA47D3D-B0F8-499F-9A95-1DB788750F73}"/>
    <cellStyle name="Normal 5 2 3 2 2 2 4 2" xfId="19061" xr:uid="{32728F10-9001-4B39-AAAE-21D9D23FE3CC}"/>
    <cellStyle name="Normal 5 2 3 2 2 2 5" xfId="13150" xr:uid="{719DD35B-8342-49B1-923E-4BFE69EC59CE}"/>
    <cellStyle name="Normal 5 2 3 2 2 3" xfId="2060" xr:uid="{25F5DB05-D0AA-4086-BE3C-F4FA5A2A1E20}"/>
    <cellStyle name="Normal 5 2 3 2 2 3 2" xfId="5017" xr:uid="{386B9761-FB61-4572-8CA5-DA4BC40BF76A}"/>
    <cellStyle name="Normal 5 2 3 2 2 3 2 2" xfId="10930" xr:uid="{1B40C005-43B0-4797-8BEA-E7021B63FD20}"/>
    <cellStyle name="Normal 5 2 3 2 2 3 2 2 2" xfId="22754" xr:uid="{66E2C9FE-EA35-4162-ACB3-E746B8517C07}"/>
    <cellStyle name="Normal 5 2 3 2 2 3 2 3" xfId="16843" xr:uid="{11FCE364-D3C2-4149-8B85-CF2BAA7248D6}"/>
    <cellStyle name="Normal 5 2 3 2 2 3 3" xfId="7974" xr:uid="{38859544-B015-47B6-B7DB-A2FEC78DC129}"/>
    <cellStyle name="Normal 5 2 3 2 2 3 3 2" xfId="19799" xr:uid="{7958A93C-0938-4FA9-8223-B45A74AC914B}"/>
    <cellStyle name="Normal 5 2 3 2 2 3 4" xfId="13888" xr:uid="{891C4456-05B4-4AC3-B7CE-C6E64FD9CEB2}"/>
    <cellStyle name="Normal 5 2 3 2 2 4" xfId="3540" xr:uid="{36763DB6-B9C2-457B-86B2-7906671DCA62}"/>
    <cellStyle name="Normal 5 2 3 2 2 4 2" xfId="9453" xr:uid="{960EA07B-657A-492F-BA76-B2587C66355A}"/>
    <cellStyle name="Normal 5 2 3 2 2 4 2 2" xfId="21277" xr:uid="{2A15AE37-BEC5-46C0-873C-28BFD980A691}"/>
    <cellStyle name="Normal 5 2 3 2 2 4 3" xfId="15366" xr:uid="{C6A37C9B-E84E-4CE3-8ECF-13653D9CFF95}"/>
    <cellStyle name="Normal 5 2 3 2 2 5" xfId="6497" xr:uid="{7FE0EC55-0296-400E-89E1-9F0E8D8D22C9}"/>
    <cellStyle name="Normal 5 2 3 2 2 5 2" xfId="18322" xr:uid="{54A5050B-10D0-490E-BE95-CFA355108491}"/>
    <cellStyle name="Normal 5 2 3 2 2 6" xfId="12411" xr:uid="{A4258455-0E7D-49EC-A2DF-C754A9CE9F8A}"/>
    <cellStyle name="Normal 5 2 3 2 3" xfId="952" xr:uid="{B6CD4604-B4F5-40EF-849B-A419A840C14C}"/>
    <cellStyle name="Normal 5 2 3 2 3 2" xfId="2431" xr:uid="{6C034EC9-1721-4928-9BA7-3743A5CFA66C}"/>
    <cellStyle name="Normal 5 2 3 2 3 2 2" xfId="5388" xr:uid="{F5C48CAD-B728-4AED-8A2D-34189FD76B8F}"/>
    <cellStyle name="Normal 5 2 3 2 3 2 2 2" xfId="11301" xr:uid="{6A881578-98AE-4A16-ADA8-1AB7FE592E91}"/>
    <cellStyle name="Normal 5 2 3 2 3 2 2 2 2" xfId="23125" xr:uid="{103AB847-F4B8-4140-8216-5C5009419502}"/>
    <cellStyle name="Normal 5 2 3 2 3 2 2 3" xfId="17214" xr:uid="{30714B72-0D29-427C-A2CE-3F8AE12BF609}"/>
    <cellStyle name="Normal 5 2 3 2 3 2 3" xfId="8345" xr:uid="{AA9F91DA-77A4-4ED7-AAEB-B00D948BA6F3}"/>
    <cellStyle name="Normal 5 2 3 2 3 2 3 2" xfId="20170" xr:uid="{7F7522B0-B13D-4994-BDA5-F8C244B330D6}"/>
    <cellStyle name="Normal 5 2 3 2 3 2 4" xfId="14259" xr:uid="{A2A91020-0B91-4993-9168-5B2B0B111EFD}"/>
    <cellStyle name="Normal 5 2 3 2 3 3" xfId="3911" xr:uid="{84FC893C-9F8B-48E4-B325-6D429F450A40}"/>
    <cellStyle name="Normal 5 2 3 2 3 3 2" xfId="9824" xr:uid="{D02D1CAE-9816-4716-AB63-4CD800FC719F}"/>
    <cellStyle name="Normal 5 2 3 2 3 3 2 2" xfId="21648" xr:uid="{0BC33480-D062-419A-AA85-004672B49FAA}"/>
    <cellStyle name="Normal 5 2 3 2 3 3 3" xfId="15737" xr:uid="{C9434239-7855-45AF-9636-AB20E4284D58}"/>
    <cellStyle name="Normal 5 2 3 2 3 4" xfId="6868" xr:uid="{B3521A05-DB2B-4532-B031-4279DFB0A20C}"/>
    <cellStyle name="Normal 5 2 3 2 3 4 2" xfId="18693" xr:uid="{48AEA203-A7B1-41A6-A2C7-BD93D02E9B1E}"/>
    <cellStyle name="Normal 5 2 3 2 3 5" xfId="12782" xr:uid="{C5E8F7B7-90F0-47CF-B3A2-4C7AB593D6D3}"/>
    <cellStyle name="Normal 5 2 3 2 4" xfId="1692" xr:uid="{977A402C-0740-4429-B129-53198803D08A}"/>
    <cellStyle name="Normal 5 2 3 2 4 2" xfId="4649" xr:uid="{CBD8E5B4-4204-4857-8C27-BF2674747407}"/>
    <cellStyle name="Normal 5 2 3 2 4 2 2" xfId="10562" xr:uid="{8C70A46B-30D0-42E6-8914-54DD7A2CE4CD}"/>
    <cellStyle name="Normal 5 2 3 2 4 2 2 2" xfId="22386" xr:uid="{2212B4A3-B153-4CA9-9334-2CA1E0B76C00}"/>
    <cellStyle name="Normal 5 2 3 2 4 2 3" xfId="16475" xr:uid="{A7F8DB03-0AEE-4F23-A792-889D8B246D0E}"/>
    <cellStyle name="Normal 5 2 3 2 4 3" xfId="7606" xr:uid="{CA6BE572-20DF-44F3-B9AB-3BE01F12FDA5}"/>
    <cellStyle name="Normal 5 2 3 2 4 3 2" xfId="19431" xr:uid="{AD99B8E9-2E08-46EE-BB6F-94FED54DC5EE}"/>
    <cellStyle name="Normal 5 2 3 2 4 4" xfId="13520" xr:uid="{A99DD496-B16D-427D-964F-B24ABDD36FD2}"/>
    <cellStyle name="Normal 5 2 3 2 5" xfId="3172" xr:uid="{ECD22D88-2FFC-426B-9526-9B0CC5734FDD}"/>
    <cellStyle name="Normal 5 2 3 2 5 2" xfId="9085" xr:uid="{7C19A7AF-DD25-4DB9-9099-10AEC284F9C1}"/>
    <cellStyle name="Normal 5 2 3 2 5 2 2" xfId="20909" xr:uid="{11948F36-897F-4E29-83EA-5D7DAE68744F}"/>
    <cellStyle name="Normal 5 2 3 2 5 3" xfId="14998" xr:uid="{FBCC4AC1-0D1B-4F02-B156-3906B414AA1E}"/>
    <cellStyle name="Normal 5 2 3 2 6" xfId="6129" xr:uid="{268996C9-9CC4-475A-8747-11C636877305}"/>
    <cellStyle name="Normal 5 2 3 2 6 2" xfId="17954" xr:uid="{3D6071C9-59B5-49FF-BFEE-F95C2477527E}"/>
    <cellStyle name="Normal 5 2 3 2 7" xfId="12043" xr:uid="{2F23DC6E-FB3F-4DC8-842E-C265E01B88F9}"/>
    <cellStyle name="Normal 5 2 3 3" xfId="329" xr:uid="{324E1A0D-77A7-45F3-8E94-0991236C5851}"/>
    <cellStyle name="Normal 5 2 3 3 2" xfId="700" xr:uid="{C3259E45-3428-4FE2-9E17-130704D51784}"/>
    <cellStyle name="Normal 5 2 3 3 2 2" xfId="1441" xr:uid="{FF700A3E-9CA0-4A12-8498-7E5D84EB21B1}"/>
    <cellStyle name="Normal 5 2 3 3 2 2 2" xfId="2920" xr:uid="{2C94ED6C-23ED-48FB-A9BE-5AA6159993D8}"/>
    <cellStyle name="Normal 5 2 3 3 2 2 2 2" xfId="5877" xr:uid="{D4BF5CDE-7C7E-4A72-84DD-EAA185449D9D}"/>
    <cellStyle name="Normal 5 2 3 3 2 2 2 2 2" xfId="11790" xr:uid="{C0D6CED5-5CDD-46D1-BE58-3FEB927FD174}"/>
    <cellStyle name="Normal 5 2 3 3 2 2 2 2 2 2" xfId="23614" xr:uid="{17144E4C-02A0-45E4-8FD4-D4FFB10A2934}"/>
    <cellStyle name="Normal 5 2 3 3 2 2 2 2 3" xfId="17703" xr:uid="{CB78C5AE-5E70-4ABE-980B-7FB6761EAD73}"/>
    <cellStyle name="Normal 5 2 3 3 2 2 2 3" xfId="8834" xr:uid="{83AC3956-0179-48AA-BF1F-BE85A7F6C4A7}"/>
    <cellStyle name="Normal 5 2 3 3 2 2 2 3 2" xfId="20659" xr:uid="{BF7309CA-3C2A-41E7-9310-9123F090C3D6}"/>
    <cellStyle name="Normal 5 2 3 3 2 2 2 4" xfId="14748" xr:uid="{617115F3-0234-46C7-82E4-39F03512CF29}"/>
    <cellStyle name="Normal 5 2 3 3 2 2 3" xfId="4400" xr:uid="{FFE57A17-B59D-4983-BE82-EA10E80BAED6}"/>
    <cellStyle name="Normal 5 2 3 3 2 2 3 2" xfId="10313" xr:uid="{3D745B58-0E0E-499D-A8F4-256699B35B1D}"/>
    <cellStyle name="Normal 5 2 3 3 2 2 3 2 2" xfId="22137" xr:uid="{B095FAD5-FF75-4EA1-942D-C8C21D7A61F2}"/>
    <cellStyle name="Normal 5 2 3 3 2 2 3 3" xfId="16226" xr:uid="{15DF59D5-FB3A-4412-AEC2-03F98F81378D}"/>
    <cellStyle name="Normal 5 2 3 3 2 2 4" xfId="7357" xr:uid="{F6ED61CD-655B-4E0F-AAF7-E44BFC5C5E60}"/>
    <cellStyle name="Normal 5 2 3 3 2 2 4 2" xfId="19182" xr:uid="{7EC3DFD2-F789-4838-B55F-CB999E7FB033}"/>
    <cellStyle name="Normal 5 2 3 3 2 2 5" xfId="13271" xr:uid="{BD15D758-7409-4118-9B5A-364E589355B1}"/>
    <cellStyle name="Normal 5 2 3 3 2 3" xfId="2181" xr:uid="{61E247D6-ABB5-4442-8479-E7EE5A914B60}"/>
    <cellStyle name="Normal 5 2 3 3 2 3 2" xfId="5138" xr:uid="{63B58E13-8E80-4626-8B22-1EDCF0EFE2BC}"/>
    <cellStyle name="Normal 5 2 3 3 2 3 2 2" xfId="11051" xr:uid="{3C7643DC-9ED9-4CCD-B1A6-A3CC05C3AB3D}"/>
    <cellStyle name="Normal 5 2 3 3 2 3 2 2 2" xfId="22875" xr:uid="{C2CED99E-8852-40E4-AC76-32365D792EF3}"/>
    <cellStyle name="Normal 5 2 3 3 2 3 2 3" xfId="16964" xr:uid="{B7771BBA-48D4-4D24-AB37-02735EB7B2B6}"/>
    <cellStyle name="Normal 5 2 3 3 2 3 3" xfId="8095" xr:uid="{31071965-986D-4CA0-AEEE-7CF961A432CE}"/>
    <cellStyle name="Normal 5 2 3 3 2 3 3 2" xfId="19920" xr:uid="{5D8EC2C5-BCE4-46FD-9EE4-9FBD6307AF19}"/>
    <cellStyle name="Normal 5 2 3 3 2 3 4" xfId="14009" xr:uid="{E62E2CE7-85D6-4E37-BBC7-BE5AFCC64639}"/>
    <cellStyle name="Normal 5 2 3 3 2 4" xfId="3661" xr:uid="{59812BB9-34C7-47D1-8D3C-EF3CC481396D}"/>
    <cellStyle name="Normal 5 2 3 3 2 4 2" xfId="9574" xr:uid="{29BC9BAD-D231-471B-B3FE-E31E999FD30F}"/>
    <cellStyle name="Normal 5 2 3 3 2 4 2 2" xfId="21398" xr:uid="{E15BD176-88A5-4457-8E3A-565634776A70}"/>
    <cellStyle name="Normal 5 2 3 3 2 4 3" xfId="15487" xr:uid="{124B49A4-F590-4137-A6DC-A58F38AF88C6}"/>
    <cellStyle name="Normal 5 2 3 3 2 5" xfId="6618" xr:uid="{D5430057-1FDB-4621-9A58-301D5586CB1C}"/>
    <cellStyle name="Normal 5 2 3 3 2 5 2" xfId="18443" xr:uid="{8AC78006-B4C9-41AC-8DAC-3B35143104AC}"/>
    <cellStyle name="Normal 5 2 3 3 2 6" xfId="12532" xr:uid="{ABE9A5D5-2EA2-4D41-B8E3-EA4B4D0886C1}"/>
    <cellStyle name="Normal 5 2 3 3 3" xfId="1073" xr:uid="{8CB864D5-D98A-4687-8C9D-045765C323BF}"/>
    <cellStyle name="Normal 5 2 3 3 3 2" xfId="2552" xr:uid="{136D601D-AAE6-4AFE-B4B5-15F0DFBD0000}"/>
    <cellStyle name="Normal 5 2 3 3 3 2 2" xfId="5509" xr:uid="{C9CF7520-D699-4930-B2F4-1466210A662B}"/>
    <cellStyle name="Normal 5 2 3 3 3 2 2 2" xfId="11422" xr:uid="{1F4EEF9A-4342-4669-8837-CD307618AE23}"/>
    <cellStyle name="Normal 5 2 3 3 3 2 2 2 2" xfId="23246" xr:uid="{53D59D9E-A2BE-4EB5-ADED-09EB1D018FC8}"/>
    <cellStyle name="Normal 5 2 3 3 3 2 2 3" xfId="17335" xr:uid="{F51255B9-F987-44EF-8885-54FC4BB1489E}"/>
    <cellStyle name="Normal 5 2 3 3 3 2 3" xfId="8466" xr:uid="{B6784DC2-2155-4651-802D-8EA5E14105C5}"/>
    <cellStyle name="Normal 5 2 3 3 3 2 3 2" xfId="20291" xr:uid="{5ECB8314-4AA7-4828-A957-077D1D5CAA91}"/>
    <cellStyle name="Normal 5 2 3 3 3 2 4" xfId="14380" xr:uid="{C7258D13-9378-4CF2-861E-05903E468050}"/>
    <cellStyle name="Normal 5 2 3 3 3 3" xfId="4032" xr:uid="{F0FBF871-CB30-462F-A7F4-6DB20E41AD5E}"/>
    <cellStyle name="Normal 5 2 3 3 3 3 2" xfId="9945" xr:uid="{9D21DEE9-74AA-4B22-A7D6-5D012AA24927}"/>
    <cellStyle name="Normal 5 2 3 3 3 3 2 2" xfId="21769" xr:uid="{80B37518-FDFD-4A55-8816-FADDAF0EE45C}"/>
    <cellStyle name="Normal 5 2 3 3 3 3 3" xfId="15858" xr:uid="{7B1BFBA5-C7ED-4291-9201-A611D99A4CA2}"/>
    <cellStyle name="Normal 5 2 3 3 3 4" xfId="6989" xr:uid="{CC166DCF-BBD4-4A85-A565-E76F1219CE81}"/>
    <cellStyle name="Normal 5 2 3 3 3 4 2" xfId="18814" xr:uid="{84076237-1DCA-408B-A089-D33BC14DB23D}"/>
    <cellStyle name="Normal 5 2 3 3 3 5" xfId="12903" xr:uid="{708203A7-FBB0-4E7E-892F-E0D5484D8CB1}"/>
    <cellStyle name="Normal 5 2 3 3 4" xfId="1813" xr:uid="{800892E1-53BF-4B50-B467-3617E4C49F7B}"/>
    <cellStyle name="Normal 5 2 3 3 4 2" xfId="4770" xr:uid="{80290130-0412-45FB-A867-7E07A1AE0839}"/>
    <cellStyle name="Normal 5 2 3 3 4 2 2" xfId="10683" xr:uid="{9A1A81F6-19B7-4369-8B9D-7A5B6568A863}"/>
    <cellStyle name="Normal 5 2 3 3 4 2 2 2" xfId="22507" xr:uid="{7707C05B-8950-431F-A45D-C51980072642}"/>
    <cellStyle name="Normal 5 2 3 3 4 2 3" xfId="16596" xr:uid="{F43C7940-49BF-4EED-BEF2-70D063D35CBD}"/>
    <cellStyle name="Normal 5 2 3 3 4 3" xfId="7727" xr:uid="{DEC3DB9F-FB11-4972-91BE-33AC4430E4E9}"/>
    <cellStyle name="Normal 5 2 3 3 4 3 2" xfId="19552" xr:uid="{22BC02B5-76D8-4A39-B92B-CD22F9B93DD1}"/>
    <cellStyle name="Normal 5 2 3 3 4 4" xfId="13641" xr:uid="{0E8675CB-9233-40AC-ACBA-EEAE601998BA}"/>
    <cellStyle name="Normal 5 2 3 3 5" xfId="3293" xr:uid="{FE93E169-B463-4869-8E51-2F554AB86736}"/>
    <cellStyle name="Normal 5 2 3 3 5 2" xfId="9206" xr:uid="{FBB16471-74AA-47AD-A13F-09FA9E29B3DD}"/>
    <cellStyle name="Normal 5 2 3 3 5 2 2" xfId="21030" xr:uid="{D9C6424C-39AB-41AF-B0FA-7180583C3294}"/>
    <cellStyle name="Normal 5 2 3 3 5 3" xfId="15119" xr:uid="{8D494C62-2AF8-4031-BD81-8C8852275E38}"/>
    <cellStyle name="Normal 5 2 3 3 6" xfId="6250" xr:uid="{364DC015-7062-48D8-8521-F7892D38FF1C}"/>
    <cellStyle name="Normal 5 2 3 3 6 2" xfId="18075" xr:uid="{F66EF240-A3DF-4F67-B2DB-DE651F520A84}"/>
    <cellStyle name="Normal 5 2 3 3 7" xfId="12164" xr:uid="{BE89DFB8-C5EB-45F3-ADA1-D922E0D01810}"/>
    <cellStyle name="Normal 5 2 3 4" xfId="457" xr:uid="{44F09156-6E7F-4D33-A19B-A17E52CF196D}"/>
    <cellStyle name="Normal 5 2 3 4 2" xfId="1199" xr:uid="{D82FBB28-792D-4CE6-8213-801A600B2160}"/>
    <cellStyle name="Normal 5 2 3 4 2 2" xfId="2678" xr:uid="{996FFA67-9543-4FB8-B931-242E6BC2F24D}"/>
    <cellStyle name="Normal 5 2 3 4 2 2 2" xfId="5635" xr:uid="{19AF4EF0-8FF5-471A-B373-7400C0FB5338}"/>
    <cellStyle name="Normal 5 2 3 4 2 2 2 2" xfId="11548" xr:uid="{19621444-9613-4231-B374-3EA7EEF1AF96}"/>
    <cellStyle name="Normal 5 2 3 4 2 2 2 2 2" xfId="23372" xr:uid="{16D3DCAD-0BA4-41EA-90E5-92ABEF7CA35B}"/>
    <cellStyle name="Normal 5 2 3 4 2 2 2 3" xfId="17461" xr:uid="{8DE339D4-94B6-4DAB-8AFF-C1C20F5457EE}"/>
    <cellStyle name="Normal 5 2 3 4 2 2 3" xfId="8592" xr:uid="{639C4445-C1C1-448A-91CF-AA4BF4D3CEE2}"/>
    <cellStyle name="Normal 5 2 3 4 2 2 3 2" xfId="20417" xr:uid="{D24523EB-CD8B-4C72-96DA-D52822499BFC}"/>
    <cellStyle name="Normal 5 2 3 4 2 2 4" xfId="14506" xr:uid="{1F0D5093-C220-4E5F-ADAF-9C8758E9C840}"/>
    <cellStyle name="Normal 5 2 3 4 2 3" xfId="4158" xr:uid="{DA85065D-68F5-4430-8888-932E27D8514A}"/>
    <cellStyle name="Normal 5 2 3 4 2 3 2" xfId="10071" xr:uid="{DFC6942E-7AAA-4522-A13F-42C398282312}"/>
    <cellStyle name="Normal 5 2 3 4 2 3 2 2" xfId="21895" xr:uid="{58634957-3934-46E3-9266-53870D3A6CE1}"/>
    <cellStyle name="Normal 5 2 3 4 2 3 3" xfId="15984" xr:uid="{61379039-2CB2-4893-9533-BE2ADB3E6E54}"/>
    <cellStyle name="Normal 5 2 3 4 2 4" xfId="7115" xr:uid="{84842066-B2A6-4AC2-91DD-FEC98C5D7DE6}"/>
    <cellStyle name="Normal 5 2 3 4 2 4 2" xfId="18940" xr:uid="{85BD729D-5192-4C89-B38D-4BB581A9BCA3}"/>
    <cellStyle name="Normal 5 2 3 4 2 5" xfId="13029" xr:uid="{4B3263DA-8A34-4305-9C38-E3E9EDD61A2D}"/>
    <cellStyle name="Normal 5 2 3 4 3" xfId="1939" xr:uid="{97A53923-2712-4755-A229-F06CB415540D}"/>
    <cellStyle name="Normal 5 2 3 4 3 2" xfId="4896" xr:uid="{88B28E61-D0FA-40F4-8634-A2177DB0463C}"/>
    <cellStyle name="Normal 5 2 3 4 3 2 2" xfId="10809" xr:uid="{045CCF9D-8F25-4727-83E1-5FB785C75995}"/>
    <cellStyle name="Normal 5 2 3 4 3 2 2 2" xfId="22633" xr:uid="{3D75AD2B-A872-42FE-A3D1-CA72E98A53AB}"/>
    <cellStyle name="Normal 5 2 3 4 3 2 3" xfId="16722" xr:uid="{45A88071-5C02-40AE-90B5-E32EC2B940BF}"/>
    <cellStyle name="Normal 5 2 3 4 3 3" xfId="7853" xr:uid="{9CD76520-DEA8-4D4E-B393-C6A47C67E800}"/>
    <cellStyle name="Normal 5 2 3 4 3 3 2" xfId="19678" xr:uid="{C5995217-5D95-4C56-B998-D77CFFA7BFCF}"/>
    <cellStyle name="Normal 5 2 3 4 3 4" xfId="13767" xr:uid="{D0A57C4B-80B9-42F3-8C82-439BBB426851}"/>
    <cellStyle name="Normal 5 2 3 4 4" xfId="3419" xr:uid="{B4E3F3C2-8569-433B-A3DC-60248D662E16}"/>
    <cellStyle name="Normal 5 2 3 4 4 2" xfId="9332" xr:uid="{D7494869-B17F-4937-87D7-FA39635D1553}"/>
    <cellStyle name="Normal 5 2 3 4 4 2 2" xfId="21156" xr:uid="{C3F03181-E217-4D84-B16C-9592948C779F}"/>
    <cellStyle name="Normal 5 2 3 4 4 3" xfId="15245" xr:uid="{D2BD6D1B-EB40-4FB0-A1BD-D19E9E20E5EE}"/>
    <cellStyle name="Normal 5 2 3 4 5" xfId="6376" xr:uid="{331185E6-5AB3-4988-ADA6-249BFE6BB021}"/>
    <cellStyle name="Normal 5 2 3 4 5 2" xfId="18201" xr:uid="{1925EFAC-BF03-4A1F-8982-6F80A05EF6E4}"/>
    <cellStyle name="Normal 5 2 3 4 6" xfId="12290" xr:uid="{26388A3E-2FF4-4F8C-A96F-856B372A7632}"/>
    <cellStyle name="Normal 5 2 3 5" xfId="831" xr:uid="{D2A938CF-8F6C-4D6B-AA8E-2874DC42FC56}"/>
    <cellStyle name="Normal 5 2 3 5 2" xfId="2310" xr:uid="{CBC16C39-E3E5-4680-BF0F-5BBB2829F50F}"/>
    <cellStyle name="Normal 5 2 3 5 2 2" xfId="5267" xr:uid="{76F94988-CFFC-41DD-9F5A-5186DC0D0F34}"/>
    <cellStyle name="Normal 5 2 3 5 2 2 2" xfId="11180" xr:uid="{CB2C0C74-20CC-4604-B8A6-608BFFAFFBBF}"/>
    <cellStyle name="Normal 5 2 3 5 2 2 2 2" xfId="23004" xr:uid="{3948848B-1D25-437D-BFC6-1E22E11EDFEB}"/>
    <cellStyle name="Normal 5 2 3 5 2 2 3" xfId="17093" xr:uid="{AA932674-999E-4E23-B661-A5B1B1FEF430}"/>
    <cellStyle name="Normal 5 2 3 5 2 3" xfId="8224" xr:uid="{51820FC4-FA2F-4A34-A161-6B848138AAAA}"/>
    <cellStyle name="Normal 5 2 3 5 2 3 2" xfId="20049" xr:uid="{AF418ACD-A5EC-493E-B256-9DBA11473A30}"/>
    <cellStyle name="Normal 5 2 3 5 2 4" xfId="14138" xr:uid="{24DFA12F-33C6-43C0-94CB-99827FAEFC0A}"/>
    <cellStyle name="Normal 5 2 3 5 3" xfId="3790" xr:uid="{79DB2569-359A-49CB-AD83-2632E1D8C574}"/>
    <cellStyle name="Normal 5 2 3 5 3 2" xfId="9703" xr:uid="{0F0665BD-70C0-4649-AD3F-2EF54A9DAA66}"/>
    <cellStyle name="Normal 5 2 3 5 3 2 2" xfId="21527" xr:uid="{6D8A240B-A7A1-4747-8075-4151FE9568DE}"/>
    <cellStyle name="Normal 5 2 3 5 3 3" xfId="15616" xr:uid="{53D51E33-80CE-49A6-AEA9-EECF10D900B8}"/>
    <cellStyle name="Normal 5 2 3 5 4" xfId="6747" xr:uid="{CF7E5E32-2B39-4DFD-99B4-B6064C95A373}"/>
    <cellStyle name="Normal 5 2 3 5 4 2" xfId="18572" xr:uid="{2D5F9DFF-5196-4E76-BC42-5FABC350DBCE}"/>
    <cellStyle name="Normal 5 2 3 5 5" xfId="12661" xr:uid="{371DFF70-88C3-4440-845C-AA5DC6228CA0}"/>
    <cellStyle name="Normal 5 2 3 6" xfId="1571" xr:uid="{810BB2C7-45DE-4BD9-9C2F-1528A48B2A78}"/>
    <cellStyle name="Normal 5 2 3 6 2" xfId="4528" xr:uid="{968358DF-ED13-4D0B-A8DF-55162E4C664D}"/>
    <cellStyle name="Normal 5 2 3 6 2 2" xfId="10441" xr:uid="{4BE37BB5-74B8-411B-B824-8582A0A596E0}"/>
    <cellStyle name="Normal 5 2 3 6 2 2 2" xfId="22265" xr:uid="{AEBC5F43-5CF8-41B8-A863-090A26ECAADE}"/>
    <cellStyle name="Normal 5 2 3 6 2 3" xfId="16354" xr:uid="{42C41D60-4C4A-48F8-ACC2-F4FE2994D4A0}"/>
    <cellStyle name="Normal 5 2 3 6 3" xfId="7485" xr:uid="{4D3B54B2-92EE-4F9E-8603-A9DC89992518}"/>
    <cellStyle name="Normal 5 2 3 6 3 2" xfId="19310" xr:uid="{BE772C36-97C9-4859-883C-28A2BC2E02BE}"/>
    <cellStyle name="Normal 5 2 3 6 4" xfId="13399" xr:uid="{6C67A832-7972-4253-AAE9-055C1E5C5574}"/>
    <cellStyle name="Normal 5 2 3 7" xfId="3051" xr:uid="{C999592A-E8CA-47C5-A113-609EE1D6D67B}"/>
    <cellStyle name="Normal 5 2 3 7 2" xfId="8964" xr:uid="{8F643A10-9DB3-4930-A18B-90EE2DA3F814}"/>
    <cellStyle name="Normal 5 2 3 7 2 2" xfId="20788" xr:uid="{03E21217-D87F-496E-9448-655AB8FADE70}"/>
    <cellStyle name="Normal 5 2 3 7 3" xfId="14877" xr:uid="{A128594F-7B11-4593-8272-C5208F0D8B68}"/>
    <cellStyle name="Normal 5 2 3 8" xfId="6008" xr:uid="{020554EB-70A2-4EE5-A075-B8EA422F87B7}"/>
    <cellStyle name="Normal 5 2 3 8 2" xfId="17833" xr:uid="{D2C5714F-7003-4180-8589-1E474BAA30E7}"/>
    <cellStyle name="Normal 5 2 3 9" xfId="11922" xr:uid="{1D20EECA-77E2-445C-861D-6517463FE317}"/>
    <cellStyle name="Normal 5 2 4" xfId="146" xr:uid="{A6AC0AF7-6B99-4164-8A22-C8023ED23EB9}"/>
    <cellStyle name="Normal 5 2 4 2" xfId="519" xr:uid="{4B905C70-1DF6-478D-A9EB-23D2E0CC7A64}"/>
    <cellStyle name="Normal 5 2 4 2 2" xfId="1261" xr:uid="{65FDD6B9-D788-4A71-8E84-9FDF27CBE78C}"/>
    <cellStyle name="Normal 5 2 4 2 2 2" xfId="2740" xr:uid="{85038997-3745-4AF3-A914-82847BBF6A6E}"/>
    <cellStyle name="Normal 5 2 4 2 2 2 2" xfId="5697" xr:uid="{F89D200A-FC08-447B-829F-14C226202F9B}"/>
    <cellStyle name="Normal 5 2 4 2 2 2 2 2" xfId="11610" xr:uid="{7D843553-F1BD-47ED-BD7B-B2F49D0C3412}"/>
    <cellStyle name="Normal 5 2 4 2 2 2 2 2 2" xfId="23434" xr:uid="{32385B1A-6CEB-4AF2-9644-88D97C9E2B6E}"/>
    <cellStyle name="Normal 5 2 4 2 2 2 2 3" xfId="17523" xr:uid="{C01BC46B-917F-4150-AEC0-0AEC5E0F2B19}"/>
    <cellStyle name="Normal 5 2 4 2 2 2 3" xfId="8654" xr:uid="{2DF5CED2-25ED-4EAA-BBE0-7DAFA3796D65}"/>
    <cellStyle name="Normal 5 2 4 2 2 2 3 2" xfId="20479" xr:uid="{C275C55D-53D8-4718-8845-72EC150F486D}"/>
    <cellStyle name="Normal 5 2 4 2 2 2 4" xfId="14568" xr:uid="{3A2ED46B-FD11-4290-AB7B-BB3A3DED24FB}"/>
    <cellStyle name="Normal 5 2 4 2 2 3" xfId="4220" xr:uid="{4CD18731-715C-4EA0-BE87-40450F4ED008}"/>
    <cellStyle name="Normal 5 2 4 2 2 3 2" xfId="10133" xr:uid="{4693E8DC-6248-413C-B8C9-D880F4A8DABB}"/>
    <cellStyle name="Normal 5 2 4 2 2 3 2 2" xfId="21957" xr:uid="{487E37F9-F4D5-40F6-A95B-7FE594156A4E}"/>
    <cellStyle name="Normal 5 2 4 2 2 3 3" xfId="16046" xr:uid="{38F74C15-39DD-4969-9D33-24BDF9114101}"/>
    <cellStyle name="Normal 5 2 4 2 2 4" xfId="7177" xr:uid="{A41C3C8C-DF55-48CD-B18C-47F19E6DB98A}"/>
    <cellStyle name="Normal 5 2 4 2 2 4 2" xfId="19002" xr:uid="{4BE584EC-E7B5-4984-92CB-19742831DE21}"/>
    <cellStyle name="Normal 5 2 4 2 2 5" xfId="13091" xr:uid="{29B0D56F-10A5-412B-9737-C996FBCA7A8D}"/>
    <cellStyle name="Normal 5 2 4 2 3" xfId="2001" xr:uid="{EEABE8BB-AAE0-4663-90CF-9B3D8254FE2A}"/>
    <cellStyle name="Normal 5 2 4 2 3 2" xfId="4958" xr:uid="{D20F75FA-99B2-4EA7-8D9B-3D58A38FDA07}"/>
    <cellStyle name="Normal 5 2 4 2 3 2 2" xfId="10871" xr:uid="{1F0ED5B9-7F69-4EDF-AADA-3717277BF3AD}"/>
    <cellStyle name="Normal 5 2 4 2 3 2 2 2" xfId="22695" xr:uid="{37D6805C-8F72-44B2-91B3-F56E7F91A664}"/>
    <cellStyle name="Normal 5 2 4 2 3 2 3" xfId="16784" xr:uid="{0CC9FD46-BCCD-4D76-A9A2-9A54DA452E6E}"/>
    <cellStyle name="Normal 5 2 4 2 3 3" xfId="7915" xr:uid="{37C1E6C8-224E-42BF-9AAE-B13AFE150EE9}"/>
    <cellStyle name="Normal 5 2 4 2 3 3 2" xfId="19740" xr:uid="{D917BAC5-B6E1-4B4B-9541-53731B39DE52}"/>
    <cellStyle name="Normal 5 2 4 2 3 4" xfId="13829" xr:uid="{6A67B20B-B1B7-45D5-8696-3D7F46C5BFB8}"/>
    <cellStyle name="Normal 5 2 4 2 4" xfId="3481" xr:uid="{83948496-E493-435C-9CCB-13AB0F4554B0}"/>
    <cellStyle name="Normal 5 2 4 2 4 2" xfId="9394" xr:uid="{3A4ACF05-E46E-4B8B-B864-7C68CD7C0D5A}"/>
    <cellStyle name="Normal 5 2 4 2 4 2 2" xfId="21218" xr:uid="{85C79CC2-20D2-42AB-90AA-E564E1492DC9}"/>
    <cellStyle name="Normal 5 2 4 2 4 3" xfId="15307" xr:uid="{0F8E690A-4F3A-4AFC-9FAE-B5427E0181DD}"/>
    <cellStyle name="Normal 5 2 4 2 5" xfId="6438" xr:uid="{46C5BE98-14EC-4927-8E40-58E45698863D}"/>
    <cellStyle name="Normal 5 2 4 2 5 2" xfId="18263" xr:uid="{5E3C9A62-C957-47ED-B295-34CE569AC643}"/>
    <cellStyle name="Normal 5 2 4 2 6" xfId="12352" xr:uid="{AEC0A414-191E-4D99-96B6-29571344F94D}"/>
    <cellStyle name="Normal 5 2 4 3" xfId="893" xr:uid="{BA7EFBA8-81F4-4D1F-948D-23039916A26F}"/>
    <cellStyle name="Normal 5 2 4 3 2" xfId="2372" xr:uid="{ADCEB8CA-0B9E-4C94-86C5-8B08CCE73921}"/>
    <cellStyle name="Normal 5 2 4 3 2 2" xfId="5329" xr:uid="{23357F12-1166-40F2-94A7-505C9AA2D073}"/>
    <cellStyle name="Normal 5 2 4 3 2 2 2" xfId="11242" xr:uid="{7C2D5FA3-5643-4A28-90C3-8C84CA3FB188}"/>
    <cellStyle name="Normal 5 2 4 3 2 2 2 2" xfId="23066" xr:uid="{0F161736-218E-43CA-A64A-B2D1C72B8C5D}"/>
    <cellStyle name="Normal 5 2 4 3 2 2 3" xfId="17155" xr:uid="{88BE4BD7-44F3-4B14-8455-23AF2489854B}"/>
    <cellStyle name="Normal 5 2 4 3 2 3" xfId="8286" xr:uid="{6EAE2DCE-7349-4F1F-800B-7AA3C1706D7B}"/>
    <cellStyle name="Normal 5 2 4 3 2 3 2" xfId="20111" xr:uid="{B6F4E0B5-D90D-42B6-9ED4-F914027AE12A}"/>
    <cellStyle name="Normal 5 2 4 3 2 4" xfId="14200" xr:uid="{47A61CF8-AFB1-428B-A695-430BC4D9C830}"/>
    <cellStyle name="Normal 5 2 4 3 3" xfId="3852" xr:uid="{C426F5AB-50EA-465C-A384-756C437A83C4}"/>
    <cellStyle name="Normal 5 2 4 3 3 2" xfId="9765" xr:uid="{FC576FED-C515-4685-8593-9A8FD6CE0B4E}"/>
    <cellStyle name="Normal 5 2 4 3 3 2 2" xfId="21589" xr:uid="{B1EE66BB-CE30-46E5-9E9E-F969255FC80B}"/>
    <cellStyle name="Normal 5 2 4 3 3 3" xfId="15678" xr:uid="{EECB8A5E-977E-402B-87DC-416B8296CECD}"/>
    <cellStyle name="Normal 5 2 4 3 4" xfId="6809" xr:uid="{9800FCDF-EED5-43AA-A5A2-033F495EA804}"/>
    <cellStyle name="Normal 5 2 4 3 4 2" xfId="18634" xr:uid="{87B7600A-06B3-4D9D-AF86-DBADDDD20569}"/>
    <cellStyle name="Normal 5 2 4 3 5" xfId="12723" xr:uid="{AA06AF43-125D-44A5-9E1A-0494F15F6BFF}"/>
    <cellStyle name="Normal 5 2 4 4" xfId="1633" xr:uid="{7FC3CC78-153E-4B0B-BCCB-8B4098581F63}"/>
    <cellStyle name="Normal 5 2 4 4 2" xfId="4590" xr:uid="{391B4FEF-A7DB-4004-BD8A-FD4BAE477692}"/>
    <cellStyle name="Normal 5 2 4 4 2 2" xfId="10503" xr:uid="{CACA972D-789E-46A8-9E42-CF0CDE9EA9B4}"/>
    <cellStyle name="Normal 5 2 4 4 2 2 2" xfId="22327" xr:uid="{C8495FFD-84E4-461A-92BF-D0CB2E956E8C}"/>
    <cellStyle name="Normal 5 2 4 4 2 3" xfId="16416" xr:uid="{4A06A9A5-A363-4B78-A979-2BAB77550DD5}"/>
    <cellStyle name="Normal 5 2 4 4 3" xfId="7547" xr:uid="{E7070550-28A0-4444-AFFC-A3EDADFE26AF}"/>
    <cellStyle name="Normal 5 2 4 4 3 2" xfId="19372" xr:uid="{74D553CD-554F-40E5-8EB5-6C08B04E7700}"/>
    <cellStyle name="Normal 5 2 4 4 4" xfId="13461" xr:uid="{38138A84-67EC-43F1-AAAE-E3BA2195E124}"/>
    <cellStyle name="Normal 5 2 4 5" xfId="3113" xr:uid="{6530C346-E6D7-4AB0-A533-83702D21AFEB}"/>
    <cellStyle name="Normal 5 2 4 5 2" xfId="9026" xr:uid="{3D7D4175-C05E-495D-AF00-E38CD0F34403}"/>
    <cellStyle name="Normal 5 2 4 5 2 2" xfId="20850" xr:uid="{7ED5FCDF-6118-4331-A98B-5CC9E376C350}"/>
    <cellStyle name="Normal 5 2 4 5 3" xfId="14939" xr:uid="{D48686CB-28AE-4739-9F0C-C44CF6B67346}"/>
    <cellStyle name="Normal 5 2 4 6" xfId="6070" xr:uid="{EC382CD1-D8D9-4B0C-AC93-50ABE150C80C}"/>
    <cellStyle name="Normal 5 2 4 6 2" xfId="17895" xr:uid="{D4CAF103-61AC-4A8F-BD9F-A88ACBC4F5EE}"/>
    <cellStyle name="Normal 5 2 4 7" xfId="11984" xr:uid="{4F48548C-E30B-4004-A4AB-E6F834EAD18B}"/>
    <cellStyle name="Normal 5 2 5" xfId="270" xr:uid="{68CCEE0C-15D9-426E-98FA-A242C5B57213}"/>
    <cellStyle name="Normal 5 2 5 2" xfId="641" xr:uid="{90379D61-44A3-4565-BA44-0CB08243A53F}"/>
    <cellStyle name="Normal 5 2 5 2 2" xfId="1382" xr:uid="{97A83C23-128A-4430-B3C6-922CA12BFA52}"/>
    <cellStyle name="Normal 5 2 5 2 2 2" xfId="2861" xr:uid="{27554175-922C-4160-A6C0-007096F8928B}"/>
    <cellStyle name="Normal 5 2 5 2 2 2 2" xfId="5818" xr:uid="{2C2D02E4-A61B-4FAD-9DB5-FF0BE0A0126B}"/>
    <cellStyle name="Normal 5 2 5 2 2 2 2 2" xfId="11731" xr:uid="{0E793562-D264-45E5-92F1-C86A766CC76E}"/>
    <cellStyle name="Normal 5 2 5 2 2 2 2 2 2" xfId="23555" xr:uid="{3E38ED37-E191-446A-B387-E5ABD54FF693}"/>
    <cellStyle name="Normal 5 2 5 2 2 2 2 3" xfId="17644" xr:uid="{E1293463-90A6-47F1-942B-20D87673ECC4}"/>
    <cellStyle name="Normal 5 2 5 2 2 2 3" xfId="8775" xr:uid="{9B9AA2FB-0B26-45CE-A5D7-E65E7E4EAFDC}"/>
    <cellStyle name="Normal 5 2 5 2 2 2 3 2" xfId="20600" xr:uid="{2D6C99B7-490C-4915-9B8A-16FA8F5BE304}"/>
    <cellStyle name="Normal 5 2 5 2 2 2 4" xfId="14689" xr:uid="{6BE450B5-50E5-4D73-831F-D801BF1178F3}"/>
    <cellStyle name="Normal 5 2 5 2 2 3" xfId="4341" xr:uid="{8B03E1D3-A7DE-4FAB-B530-FC5C2B1C9AE8}"/>
    <cellStyle name="Normal 5 2 5 2 2 3 2" xfId="10254" xr:uid="{8CC7873E-8CE6-4EA2-8F3F-BF1B1D496536}"/>
    <cellStyle name="Normal 5 2 5 2 2 3 2 2" xfId="22078" xr:uid="{EA544497-56D4-4C7A-BC22-E0A8723661F7}"/>
    <cellStyle name="Normal 5 2 5 2 2 3 3" xfId="16167" xr:uid="{9283C679-46F4-4D96-9F0F-F62FEB398290}"/>
    <cellStyle name="Normal 5 2 5 2 2 4" xfId="7298" xr:uid="{E673E98D-0CE9-4B7C-9EE0-4E449A974B4C}"/>
    <cellStyle name="Normal 5 2 5 2 2 4 2" xfId="19123" xr:uid="{92A04CA5-1AD5-4047-9CE6-C40EA1F08DFD}"/>
    <cellStyle name="Normal 5 2 5 2 2 5" xfId="13212" xr:uid="{478F0DD2-9A10-4C5F-B871-5B62F010C720}"/>
    <cellStyle name="Normal 5 2 5 2 3" xfId="2122" xr:uid="{00338678-936A-40DE-8C7A-784A5DBD86B5}"/>
    <cellStyle name="Normal 5 2 5 2 3 2" xfId="5079" xr:uid="{A5E4F6D6-CE1E-43B8-8091-ABAD01DE8291}"/>
    <cellStyle name="Normal 5 2 5 2 3 2 2" xfId="10992" xr:uid="{5C4E32F9-8475-48D3-89AB-4327DA3BE8F6}"/>
    <cellStyle name="Normal 5 2 5 2 3 2 2 2" xfId="22816" xr:uid="{1CCFFCBE-9674-4D27-A40C-50DAD68D1C87}"/>
    <cellStyle name="Normal 5 2 5 2 3 2 3" xfId="16905" xr:uid="{04E01B14-FE47-4A29-B425-378EA17573B3}"/>
    <cellStyle name="Normal 5 2 5 2 3 3" xfId="8036" xr:uid="{D3E79BF1-5C17-4A8E-A79D-175DF8588C11}"/>
    <cellStyle name="Normal 5 2 5 2 3 3 2" xfId="19861" xr:uid="{8AAF3DBE-B386-47C6-8B81-DD665EFA289D}"/>
    <cellStyle name="Normal 5 2 5 2 3 4" xfId="13950" xr:uid="{583AC4BF-F0C2-406D-9A73-0D6F4B7D4D13}"/>
    <cellStyle name="Normal 5 2 5 2 4" xfId="3602" xr:uid="{686F7C28-F0E2-4E8D-8677-E2CA49A3772D}"/>
    <cellStyle name="Normal 5 2 5 2 4 2" xfId="9515" xr:uid="{6E0361FF-09C0-4B49-AA41-7A3D7389E3CF}"/>
    <cellStyle name="Normal 5 2 5 2 4 2 2" xfId="21339" xr:uid="{7DFD45B8-F645-4ADF-87B5-346F659506C0}"/>
    <cellStyle name="Normal 5 2 5 2 4 3" xfId="15428" xr:uid="{3A7D470C-E429-4C72-807B-5AC4E01EC3BC}"/>
    <cellStyle name="Normal 5 2 5 2 5" xfId="6559" xr:uid="{8163191F-C5F8-4E3B-9E0F-7D5285CF01DD}"/>
    <cellStyle name="Normal 5 2 5 2 5 2" xfId="18384" xr:uid="{16CB1B3C-620D-4BA5-B515-653F25184634}"/>
    <cellStyle name="Normal 5 2 5 2 6" xfId="12473" xr:uid="{9C4D2815-15A7-48C0-8AC6-7F6F1B08ECBC}"/>
    <cellStyle name="Normal 5 2 5 3" xfId="1014" xr:uid="{4ECD6130-F4D3-4A97-A9F9-F48D8923C884}"/>
    <cellStyle name="Normal 5 2 5 3 2" xfId="2493" xr:uid="{7C8F962F-28A9-444A-92E5-5B4F72BA5BEB}"/>
    <cellStyle name="Normal 5 2 5 3 2 2" xfId="5450" xr:uid="{2A941FFC-25C5-457D-AF3B-7F3219600A64}"/>
    <cellStyle name="Normal 5 2 5 3 2 2 2" xfId="11363" xr:uid="{3AB834C5-FB18-48DB-B4D2-8AA7A958ACA6}"/>
    <cellStyle name="Normal 5 2 5 3 2 2 2 2" xfId="23187" xr:uid="{108B6EB4-CCFA-4F58-971C-9FED073D739B}"/>
    <cellStyle name="Normal 5 2 5 3 2 2 3" xfId="17276" xr:uid="{E13BD359-1792-4458-B35F-DCE27BC6B3CC}"/>
    <cellStyle name="Normal 5 2 5 3 2 3" xfId="8407" xr:uid="{F69AD92D-D65F-4A11-A5EC-74B008243707}"/>
    <cellStyle name="Normal 5 2 5 3 2 3 2" xfId="20232" xr:uid="{3896CCD1-9D7F-48F7-876A-C5EDB92D315B}"/>
    <cellStyle name="Normal 5 2 5 3 2 4" xfId="14321" xr:uid="{CF9D0153-61C8-451C-8FAE-C91E06E9A21E}"/>
    <cellStyle name="Normal 5 2 5 3 3" xfId="3973" xr:uid="{AE9CDB45-BED7-444C-865D-8A13BE8F1859}"/>
    <cellStyle name="Normal 5 2 5 3 3 2" xfId="9886" xr:uid="{FDE535D5-7F2C-4DE1-9A85-4B72F768BCBD}"/>
    <cellStyle name="Normal 5 2 5 3 3 2 2" xfId="21710" xr:uid="{5EF2BAA1-5494-4BF9-A7CF-9C9FD9DC4189}"/>
    <cellStyle name="Normal 5 2 5 3 3 3" xfId="15799" xr:uid="{46FB71F9-6015-49F3-8BF2-55B377B4E162}"/>
    <cellStyle name="Normal 5 2 5 3 4" xfId="6930" xr:uid="{09FB9871-6B3A-449D-8B16-E7F03948E446}"/>
    <cellStyle name="Normal 5 2 5 3 4 2" xfId="18755" xr:uid="{F84E8937-DF19-4692-9116-524F2FC6122B}"/>
    <cellStyle name="Normal 5 2 5 3 5" xfId="12844" xr:uid="{CC856051-C7E8-4471-9B45-B217CA3B4FBE}"/>
    <cellStyle name="Normal 5 2 5 4" xfId="1754" xr:uid="{B23C7CB5-34A3-44CC-BEFA-4320F4E2A526}"/>
    <cellStyle name="Normal 5 2 5 4 2" xfId="4711" xr:uid="{56FB9813-6229-424E-BAFA-D69C507D5405}"/>
    <cellStyle name="Normal 5 2 5 4 2 2" xfId="10624" xr:uid="{F67D0213-60F8-4770-97AF-9DB628FE9802}"/>
    <cellStyle name="Normal 5 2 5 4 2 2 2" xfId="22448" xr:uid="{B5C6E3B9-8241-4A6C-8A14-97D269DDE435}"/>
    <cellStyle name="Normal 5 2 5 4 2 3" xfId="16537" xr:uid="{28A51183-D107-4DA5-B15F-29CC77FB55BD}"/>
    <cellStyle name="Normal 5 2 5 4 3" xfId="7668" xr:uid="{668290A8-A0FE-4DE1-B8F1-BCB932382FEA}"/>
    <cellStyle name="Normal 5 2 5 4 3 2" xfId="19493" xr:uid="{9789C683-6668-42A6-85CB-AA7EF62B2771}"/>
    <cellStyle name="Normal 5 2 5 4 4" xfId="13582" xr:uid="{846BF658-35B8-4B1C-ADA8-0EA5828FE476}"/>
    <cellStyle name="Normal 5 2 5 5" xfId="3234" xr:uid="{491BD9B0-ED8A-4E26-AD9A-A9F7D03EC932}"/>
    <cellStyle name="Normal 5 2 5 5 2" xfId="9147" xr:uid="{1A256804-1393-412E-BDB6-A8BF81118EE6}"/>
    <cellStyle name="Normal 5 2 5 5 2 2" xfId="20971" xr:uid="{DD340A4F-3DCC-4906-948E-BDDC5A7EEAB1}"/>
    <cellStyle name="Normal 5 2 5 5 3" xfId="15060" xr:uid="{1EFD43A8-5303-4A0A-AE75-C08DD0603E59}"/>
    <cellStyle name="Normal 5 2 5 6" xfId="6191" xr:uid="{65F4AF08-6E70-4D21-8F3A-DB70314D5EC3}"/>
    <cellStyle name="Normal 5 2 5 6 2" xfId="18016" xr:uid="{EE3751AB-A729-4392-88B8-FCF1FD184F3D}"/>
    <cellStyle name="Normal 5 2 5 7" xfId="12105" xr:uid="{7C723CA5-DFE1-4D7B-A484-CDE227D280AD}"/>
    <cellStyle name="Normal 5 2 6" xfId="398" xr:uid="{EC0BC7A1-7E1D-4CCC-A34B-48C8DB2E2282}"/>
    <cellStyle name="Normal 5 2 6 2" xfId="1140" xr:uid="{4CA8D4F8-9F4F-481E-A99A-5C5CB6CB6BF3}"/>
    <cellStyle name="Normal 5 2 6 2 2" xfId="2619" xr:uid="{87149E1F-A61D-482B-A526-F2DBA0B70218}"/>
    <cellStyle name="Normal 5 2 6 2 2 2" xfId="5576" xr:uid="{736136AD-3AB8-46EB-8DCB-7C6A14CD8039}"/>
    <cellStyle name="Normal 5 2 6 2 2 2 2" xfId="11489" xr:uid="{DDDD3408-C734-426D-BC16-27EA0296EC63}"/>
    <cellStyle name="Normal 5 2 6 2 2 2 2 2" xfId="23313" xr:uid="{FDD18078-C4CD-4166-B8CC-E716CCBF671A}"/>
    <cellStyle name="Normal 5 2 6 2 2 2 3" xfId="17402" xr:uid="{C9451380-68F8-4D55-A785-F73A41D1B465}"/>
    <cellStyle name="Normal 5 2 6 2 2 3" xfId="8533" xr:uid="{5E8B8B03-27A1-46B0-A58C-607907FE8A08}"/>
    <cellStyle name="Normal 5 2 6 2 2 3 2" xfId="20358" xr:uid="{FFC96634-10E6-49C1-905D-F556DDB13F93}"/>
    <cellStyle name="Normal 5 2 6 2 2 4" xfId="14447" xr:uid="{D9D14C9D-3129-425B-8A69-1E1DAEA19C32}"/>
    <cellStyle name="Normal 5 2 6 2 3" xfId="4099" xr:uid="{EE3ABDF7-488E-4751-97AD-6EBD0ADF4786}"/>
    <cellStyle name="Normal 5 2 6 2 3 2" xfId="10012" xr:uid="{A42315EB-1415-407C-9433-A2D940A8F12A}"/>
    <cellStyle name="Normal 5 2 6 2 3 2 2" xfId="21836" xr:uid="{896EC5A0-35DE-4A38-9F1C-F17285D5DDA3}"/>
    <cellStyle name="Normal 5 2 6 2 3 3" xfId="15925" xr:uid="{A8D395E5-514B-4B8A-9DFE-E5A0302FE15A}"/>
    <cellStyle name="Normal 5 2 6 2 4" xfId="7056" xr:uid="{30D7667A-DC55-4F5F-8DF6-A18A4B3183B6}"/>
    <cellStyle name="Normal 5 2 6 2 4 2" xfId="18881" xr:uid="{10878979-D766-4F7A-A882-D1B82DADABE9}"/>
    <cellStyle name="Normal 5 2 6 2 5" xfId="12970" xr:uid="{A53DCC09-AF92-44A2-A6CE-60A9B2D8D029}"/>
    <cellStyle name="Normal 5 2 6 3" xfId="1880" xr:uid="{D7DA4A2C-77FC-47E1-B576-8D28A4556995}"/>
    <cellStyle name="Normal 5 2 6 3 2" xfId="4837" xr:uid="{CBEA7CD9-AE37-4F08-85DA-C58754A34F12}"/>
    <cellStyle name="Normal 5 2 6 3 2 2" xfId="10750" xr:uid="{42352248-4837-4A00-84C4-858BD4095723}"/>
    <cellStyle name="Normal 5 2 6 3 2 2 2" xfId="22574" xr:uid="{FA7EFAD9-585D-463B-A9B9-DA2312013798}"/>
    <cellStyle name="Normal 5 2 6 3 2 3" xfId="16663" xr:uid="{19834545-AE23-4600-86E6-302CAA50B0D6}"/>
    <cellStyle name="Normal 5 2 6 3 3" xfId="7794" xr:uid="{48094C70-FF71-4684-965D-C7BC99311B22}"/>
    <cellStyle name="Normal 5 2 6 3 3 2" xfId="19619" xr:uid="{D7D640CA-7D98-4B02-8A0A-DD1DFFCCD97A}"/>
    <cellStyle name="Normal 5 2 6 3 4" xfId="13708" xr:uid="{0A946B0B-1A08-4AA5-A886-93EADF017993}"/>
    <cellStyle name="Normal 5 2 6 4" xfId="3360" xr:uid="{8FC1B04A-1BE4-48DD-81BC-15D776B8B286}"/>
    <cellStyle name="Normal 5 2 6 4 2" xfId="9273" xr:uid="{762544BA-BB09-470B-B8FB-4120813EC064}"/>
    <cellStyle name="Normal 5 2 6 4 2 2" xfId="21097" xr:uid="{D5EC59F0-D07B-4CEA-B4B5-561727FE8B5E}"/>
    <cellStyle name="Normal 5 2 6 4 3" xfId="15186" xr:uid="{C9AC0730-82BA-4E63-8B88-438A556E7A62}"/>
    <cellStyle name="Normal 5 2 6 5" xfId="6317" xr:uid="{73CEEC14-7FEE-4684-823D-08B4C54F9E3F}"/>
    <cellStyle name="Normal 5 2 6 5 2" xfId="18142" xr:uid="{E3BAE3D8-21FD-4974-B140-28F43D288B8E}"/>
    <cellStyle name="Normal 5 2 6 6" xfId="12231" xr:uid="{8F6C44A9-75F6-4B19-8C68-D032C3BA6393}"/>
    <cellStyle name="Normal 5 2 7" xfId="772" xr:uid="{065278ED-EEB9-4650-8586-1907D71753D0}"/>
    <cellStyle name="Normal 5 2 7 2" xfId="2251" xr:uid="{8CA6715C-2DDA-4D28-A22C-84ECAF4A91E9}"/>
    <cellStyle name="Normal 5 2 7 2 2" xfId="5208" xr:uid="{5F0CF130-D94A-410B-ABAE-FE7B89447190}"/>
    <cellStyle name="Normal 5 2 7 2 2 2" xfId="11121" xr:uid="{3B1FA1A3-AD2B-42B8-833F-6D5E2C070EC3}"/>
    <cellStyle name="Normal 5 2 7 2 2 2 2" xfId="22945" xr:uid="{B2764F8B-6F78-4A7F-B5F0-95B15CA5BECF}"/>
    <cellStyle name="Normal 5 2 7 2 2 3" xfId="17034" xr:uid="{E736C924-97B3-4681-8811-F30ADB54B601}"/>
    <cellStyle name="Normal 5 2 7 2 3" xfId="8165" xr:uid="{72248D21-F5B6-4EF9-80FF-708E253BD60C}"/>
    <cellStyle name="Normal 5 2 7 2 3 2" xfId="19990" xr:uid="{A297F281-7BF3-4F6C-8F5C-441DE5B203CB}"/>
    <cellStyle name="Normal 5 2 7 2 4" xfId="14079" xr:uid="{28674B86-FD8A-4DB7-8595-162BF7A6443C}"/>
    <cellStyle name="Normal 5 2 7 3" xfId="3731" xr:uid="{5D552E9A-CCCB-4AFD-9A22-17AF2F2F3EC5}"/>
    <cellStyle name="Normal 5 2 7 3 2" xfId="9644" xr:uid="{5C89527B-BC54-4FD4-9CC2-4499C4DD986D}"/>
    <cellStyle name="Normal 5 2 7 3 2 2" xfId="21468" xr:uid="{1B264DA2-E032-493D-A30C-3F3A80C856A4}"/>
    <cellStyle name="Normal 5 2 7 3 3" xfId="15557" xr:uid="{74FF1BA2-2A76-4CEF-B516-0E26514F708B}"/>
    <cellStyle name="Normal 5 2 7 4" xfId="6688" xr:uid="{B275B648-A5DC-4D8B-9ED6-0F8D4E671F67}"/>
    <cellStyle name="Normal 5 2 7 4 2" xfId="18513" xr:uid="{05DBD544-A080-4BE2-901C-98CFE8E5A995}"/>
    <cellStyle name="Normal 5 2 7 5" xfId="12602" xr:uid="{96F75B15-6ADD-473B-A8A0-2FF8E7995D5D}"/>
    <cellStyle name="Normal 5 2 8" xfId="1512" xr:uid="{D2028778-F68A-4BAC-B4DC-6645B793DB68}"/>
    <cellStyle name="Normal 5 2 8 2" xfId="4469" xr:uid="{C326AE19-41FC-49A5-991D-B6DE80FC6E37}"/>
    <cellStyle name="Normal 5 2 8 2 2" xfId="10382" xr:uid="{B250CCD0-AA7C-448A-96CE-8E09632A7361}"/>
    <cellStyle name="Normal 5 2 8 2 2 2" xfId="22206" xr:uid="{B55C200D-FB82-4BD6-9580-C3D042587E17}"/>
    <cellStyle name="Normal 5 2 8 2 3" xfId="16295" xr:uid="{32A1FDD3-3637-4581-AD72-B5856425C28E}"/>
    <cellStyle name="Normal 5 2 8 3" xfId="7426" xr:uid="{1346DE26-44AC-40F6-9893-FAD9AFDDDFCF}"/>
    <cellStyle name="Normal 5 2 8 3 2" xfId="19251" xr:uid="{91325D3D-701B-499B-8A9D-56E056D29AF2}"/>
    <cellStyle name="Normal 5 2 8 4" xfId="13340" xr:uid="{76D9FB5B-6497-411C-9790-2466F3694E62}"/>
    <cellStyle name="Normal 5 2 9" xfId="2992" xr:uid="{77E53641-8835-4594-B90E-708737FB3BBE}"/>
    <cellStyle name="Normal 5 2 9 2" xfId="8905" xr:uid="{88036E33-51BC-464A-B04E-6011D1B4709D}"/>
    <cellStyle name="Normal 5 2 9 2 2" xfId="20729" xr:uid="{9E87F5C0-E410-4E8F-A48D-03702FFBC099}"/>
    <cellStyle name="Normal 5 2 9 3" xfId="14818" xr:uid="{2412EF95-DDA6-44F1-A15D-B87F8BC69782}"/>
    <cellStyle name="Normal 5 3" xfId="39" xr:uid="{8E35142A-CA93-4D81-B703-AC642CA46216}"/>
    <cellStyle name="Normal 5 3 10" xfId="11884" xr:uid="{36A1BAC0-7E8D-4683-849E-5A9724527833}"/>
    <cellStyle name="Normal 5 3 2" xfId="102" xr:uid="{404F755D-C81B-47BF-A428-C0E00658914F}"/>
    <cellStyle name="Normal 5 3 2 2" xfId="227" xr:uid="{8A5841A9-D049-4739-A6DB-9A4F91AE6357}"/>
    <cellStyle name="Normal 5 3 2 2 2" xfId="599" xr:uid="{30694AEB-3EF8-41B2-8D88-C51DEAFD056E}"/>
    <cellStyle name="Normal 5 3 2 2 2 2" xfId="1341" xr:uid="{82F03831-8708-482E-8A20-B118F94CA7BC}"/>
    <cellStyle name="Normal 5 3 2 2 2 2 2" xfId="2820" xr:uid="{1961E17B-40F3-4A1A-8FD7-13872F3903B8}"/>
    <cellStyle name="Normal 5 3 2 2 2 2 2 2" xfId="5777" xr:uid="{64627285-AA33-4411-A91F-21ED000F28CF}"/>
    <cellStyle name="Normal 5 3 2 2 2 2 2 2 2" xfId="11690" xr:uid="{CFF2F56B-1DCC-40BA-8C38-EDD101B3B232}"/>
    <cellStyle name="Normal 5 3 2 2 2 2 2 2 2 2" xfId="23514" xr:uid="{F764901A-8F5F-48F1-9FB0-F2F235E5B896}"/>
    <cellStyle name="Normal 5 3 2 2 2 2 2 2 3" xfId="17603" xr:uid="{56BA78F1-D09D-48C6-9F0A-C3EEECA838CC}"/>
    <cellStyle name="Normal 5 3 2 2 2 2 2 3" xfId="8734" xr:uid="{886C849D-D2E2-4160-B918-7B48A3D95D49}"/>
    <cellStyle name="Normal 5 3 2 2 2 2 2 3 2" xfId="20559" xr:uid="{F2072946-3F69-4E3C-9AC2-A73449E7AD05}"/>
    <cellStyle name="Normal 5 3 2 2 2 2 2 4" xfId="14648" xr:uid="{096886C4-7700-4262-B25D-46B1F60E5FE3}"/>
    <cellStyle name="Normal 5 3 2 2 2 2 3" xfId="4300" xr:uid="{775D3602-FC20-424D-A03E-6F66E7340837}"/>
    <cellStyle name="Normal 5 3 2 2 2 2 3 2" xfId="10213" xr:uid="{F0A4A179-57A0-4EA6-A1C9-B4097D89B8DA}"/>
    <cellStyle name="Normal 5 3 2 2 2 2 3 2 2" xfId="22037" xr:uid="{E9390CBB-5996-481F-A725-466551CF928E}"/>
    <cellStyle name="Normal 5 3 2 2 2 2 3 3" xfId="16126" xr:uid="{01625BBD-FA1F-42D1-B634-0648696C2CFC}"/>
    <cellStyle name="Normal 5 3 2 2 2 2 4" xfId="7257" xr:uid="{DBC451CA-8849-4786-AFE5-8EFE4E1B0ABD}"/>
    <cellStyle name="Normal 5 3 2 2 2 2 4 2" xfId="19082" xr:uid="{23D9EF1C-3054-404F-88D0-4D3D14C12ECB}"/>
    <cellStyle name="Normal 5 3 2 2 2 2 5" xfId="13171" xr:uid="{7E44C2E8-BA9F-4EAB-B9FF-F61EC863D362}"/>
    <cellStyle name="Normal 5 3 2 2 2 3" xfId="2081" xr:uid="{94694FB3-7ACA-4FCA-BCE3-19AE9F5E6F9D}"/>
    <cellStyle name="Normal 5 3 2 2 2 3 2" xfId="5038" xr:uid="{EA5ABE1B-3F1D-497D-A218-B6A48B7911DA}"/>
    <cellStyle name="Normal 5 3 2 2 2 3 2 2" xfId="10951" xr:uid="{754036B7-535F-48E8-9C6C-F663ABDE3775}"/>
    <cellStyle name="Normal 5 3 2 2 2 3 2 2 2" xfId="22775" xr:uid="{08075A4C-383C-4266-8469-2F662116A27D}"/>
    <cellStyle name="Normal 5 3 2 2 2 3 2 3" xfId="16864" xr:uid="{EAAA3E6B-ACA1-43AC-AB11-C7AC52B866A2}"/>
    <cellStyle name="Normal 5 3 2 2 2 3 3" xfId="7995" xr:uid="{C82D3882-6F05-47C9-94F8-8CA90D8EBEAF}"/>
    <cellStyle name="Normal 5 3 2 2 2 3 3 2" xfId="19820" xr:uid="{C99CEDF8-5B1C-4731-A1A5-9371957ABAA7}"/>
    <cellStyle name="Normal 5 3 2 2 2 3 4" xfId="13909" xr:uid="{1CAF8336-C5F4-434B-A620-ED37400A0241}"/>
    <cellStyle name="Normal 5 3 2 2 2 4" xfId="3561" xr:uid="{97502A3F-50ED-4684-8B04-5A9B57EF21AB}"/>
    <cellStyle name="Normal 5 3 2 2 2 4 2" xfId="9474" xr:uid="{8EE7D745-66D2-4432-839D-460B165D7B25}"/>
    <cellStyle name="Normal 5 3 2 2 2 4 2 2" xfId="21298" xr:uid="{26CEA607-071B-4BEE-8EF9-10020CA49BA6}"/>
    <cellStyle name="Normal 5 3 2 2 2 4 3" xfId="15387" xr:uid="{14220F50-5AAB-40BC-A596-AEF4CD5DE474}"/>
    <cellStyle name="Normal 5 3 2 2 2 5" xfId="6518" xr:uid="{47965041-FA90-4FE3-B35B-681AC46F5B6E}"/>
    <cellStyle name="Normal 5 3 2 2 2 5 2" xfId="18343" xr:uid="{39824053-DA75-4281-A5E8-BA6DF22C49FB}"/>
    <cellStyle name="Normal 5 3 2 2 2 6" xfId="12432" xr:uid="{77AF3D5C-D03E-46EB-B426-DE79C7EB3C26}"/>
    <cellStyle name="Normal 5 3 2 2 3" xfId="973" xr:uid="{B81F15A0-733D-4D66-B0B1-7E1AFDF8EC98}"/>
    <cellStyle name="Normal 5 3 2 2 3 2" xfId="2452" xr:uid="{AC6476AE-E5FB-4213-8B4B-C56CC23DC406}"/>
    <cellStyle name="Normal 5 3 2 2 3 2 2" xfId="5409" xr:uid="{10D9BE57-21D5-4964-9624-77B5D138549F}"/>
    <cellStyle name="Normal 5 3 2 2 3 2 2 2" xfId="11322" xr:uid="{BE295281-5830-46B8-83E3-F1E66C4F68DE}"/>
    <cellStyle name="Normal 5 3 2 2 3 2 2 2 2" xfId="23146" xr:uid="{E40AE021-32A2-4030-8C48-1D4EB05378E9}"/>
    <cellStyle name="Normal 5 3 2 2 3 2 2 3" xfId="17235" xr:uid="{9729C063-5E45-4134-ACFC-1D9478DB33C7}"/>
    <cellStyle name="Normal 5 3 2 2 3 2 3" xfId="8366" xr:uid="{B5870D4D-3D14-47C0-9BE0-6366E51708C9}"/>
    <cellStyle name="Normal 5 3 2 2 3 2 3 2" xfId="20191" xr:uid="{001B5C10-CDF9-4EBC-A2FA-4AC0C28219CE}"/>
    <cellStyle name="Normal 5 3 2 2 3 2 4" xfId="14280" xr:uid="{33D4B994-ABBB-47A0-BE8C-B3E1980995E3}"/>
    <cellStyle name="Normal 5 3 2 2 3 3" xfId="3932" xr:uid="{9373512F-A77D-4E58-9A62-E5DCB56112AA}"/>
    <cellStyle name="Normal 5 3 2 2 3 3 2" xfId="9845" xr:uid="{A7978EDB-94AE-4E18-AB81-CD3B8341D067}"/>
    <cellStyle name="Normal 5 3 2 2 3 3 2 2" xfId="21669" xr:uid="{0174CD20-3923-4FFC-BB2E-DB6CF986DEBE}"/>
    <cellStyle name="Normal 5 3 2 2 3 3 3" xfId="15758" xr:uid="{A168D760-F65D-4266-B53D-C88338728A6D}"/>
    <cellStyle name="Normal 5 3 2 2 3 4" xfId="6889" xr:uid="{7AE78CE5-C18D-46B7-9278-8A219E4F7853}"/>
    <cellStyle name="Normal 5 3 2 2 3 4 2" xfId="18714" xr:uid="{8A7F051D-7A96-4739-8875-A6BF658DC4D9}"/>
    <cellStyle name="Normal 5 3 2 2 3 5" xfId="12803" xr:uid="{57F831E2-45B7-484D-AB01-3D83FC995903}"/>
    <cellStyle name="Normal 5 3 2 2 4" xfId="1713" xr:uid="{8B71C8D0-A7B8-41A4-8693-779E73967051}"/>
    <cellStyle name="Normal 5 3 2 2 4 2" xfId="4670" xr:uid="{7996BBA0-E0EE-4593-ABB8-B5D86F1D71B4}"/>
    <cellStyle name="Normal 5 3 2 2 4 2 2" xfId="10583" xr:uid="{1571DD97-F44E-424C-829E-75788AF69E08}"/>
    <cellStyle name="Normal 5 3 2 2 4 2 2 2" xfId="22407" xr:uid="{E6468412-382C-4302-8A73-947796B4968F}"/>
    <cellStyle name="Normal 5 3 2 2 4 2 3" xfId="16496" xr:uid="{DC082CA5-5843-4E75-8B79-57B606A2DA1D}"/>
    <cellStyle name="Normal 5 3 2 2 4 3" xfId="7627" xr:uid="{2465A1E7-2541-4878-A791-0BE1F9BC4F9F}"/>
    <cellStyle name="Normal 5 3 2 2 4 3 2" xfId="19452" xr:uid="{A6AF4DC5-4D69-4832-96B5-9A309A278B85}"/>
    <cellStyle name="Normal 5 3 2 2 4 4" xfId="13541" xr:uid="{E02BBA88-9276-4AE2-A6D5-63E3344D4895}"/>
    <cellStyle name="Normal 5 3 2 2 5" xfId="3193" xr:uid="{1F3F64AC-ABB4-49F0-BF1A-F2AB16AB1F7C}"/>
    <cellStyle name="Normal 5 3 2 2 5 2" xfId="9106" xr:uid="{A94E3FCA-0901-4631-BBAB-ABA7AA1B7D16}"/>
    <cellStyle name="Normal 5 3 2 2 5 2 2" xfId="20930" xr:uid="{BFF36A71-ED2D-48BE-ACAD-F506CF8E576E}"/>
    <cellStyle name="Normal 5 3 2 2 5 3" xfId="15019" xr:uid="{8BB69C9E-BCE3-45CE-8A44-642FE969EDC4}"/>
    <cellStyle name="Normal 5 3 2 2 6" xfId="6150" xr:uid="{B9D7E543-24A5-4065-84D1-3CE3B16D7087}"/>
    <cellStyle name="Normal 5 3 2 2 6 2" xfId="17975" xr:uid="{F481E5D4-066B-4ED9-9FD3-2C412CE764A2}"/>
    <cellStyle name="Normal 5 3 2 2 7" xfId="12064" xr:uid="{B550FCEC-3203-4869-8896-F81A5DF8A434}"/>
    <cellStyle name="Normal 5 3 2 3" xfId="350" xr:uid="{51980A48-6D11-49BF-A96D-C0AE6BA26CCF}"/>
    <cellStyle name="Normal 5 3 2 3 2" xfId="721" xr:uid="{DA9D9ECE-DF1F-474B-8A86-24CA5AAE9A5B}"/>
    <cellStyle name="Normal 5 3 2 3 2 2" xfId="1462" xr:uid="{92163FFA-377B-493E-BC76-2755FAC3CBD8}"/>
    <cellStyle name="Normal 5 3 2 3 2 2 2" xfId="2941" xr:uid="{0C8CF114-0989-4CF7-8377-58374560F9D2}"/>
    <cellStyle name="Normal 5 3 2 3 2 2 2 2" xfId="5898" xr:uid="{7BCF2E67-6695-4C1E-B37A-74A9B1D9FEEA}"/>
    <cellStyle name="Normal 5 3 2 3 2 2 2 2 2" xfId="11811" xr:uid="{071B3AE9-803A-4EAB-BF11-CF4DE71A382F}"/>
    <cellStyle name="Normal 5 3 2 3 2 2 2 2 2 2" xfId="23635" xr:uid="{D37C1D7B-B4DD-43FF-A154-97A7DF8685A8}"/>
    <cellStyle name="Normal 5 3 2 3 2 2 2 2 3" xfId="17724" xr:uid="{A6BCC74F-DDC8-41D5-983C-3F3A920B0711}"/>
    <cellStyle name="Normal 5 3 2 3 2 2 2 3" xfId="8855" xr:uid="{712EAEC3-1ECE-4DD5-8125-EB2D74092906}"/>
    <cellStyle name="Normal 5 3 2 3 2 2 2 3 2" xfId="20680" xr:uid="{E64F1B7C-9BE7-4116-8D0A-3C3A498C5F76}"/>
    <cellStyle name="Normal 5 3 2 3 2 2 2 4" xfId="14769" xr:uid="{73D25460-B473-46EF-92A4-B37366FF281D}"/>
    <cellStyle name="Normal 5 3 2 3 2 2 3" xfId="4421" xr:uid="{0C48D01E-E62E-4FDA-8682-399828F5C24A}"/>
    <cellStyle name="Normal 5 3 2 3 2 2 3 2" xfId="10334" xr:uid="{ED509FCC-A02D-4823-803D-700C148AF6CC}"/>
    <cellStyle name="Normal 5 3 2 3 2 2 3 2 2" xfId="22158" xr:uid="{50EC1160-C078-4013-A47E-1783224FA6FE}"/>
    <cellStyle name="Normal 5 3 2 3 2 2 3 3" xfId="16247" xr:uid="{2A519F53-5CCD-4325-B814-00BF93AEF317}"/>
    <cellStyle name="Normal 5 3 2 3 2 2 4" xfId="7378" xr:uid="{6E8535D7-B816-4F8F-BBB9-6A74162D3BB0}"/>
    <cellStyle name="Normal 5 3 2 3 2 2 4 2" xfId="19203" xr:uid="{204D362E-96AE-4D8D-9A84-687D2B27A251}"/>
    <cellStyle name="Normal 5 3 2 3 2 2 5" xfId="13292" xr:uid="{0CDAA5EB-F2EB-4D99-9CA7-1B52E61595BF}"/>
    <cellStyle name="Normal 5 3 2 3 2 3" xfId="2202" xr:uid="{7B3E4FD8-E870-4646-B9F9-777D5465EBE9}"/>
    <cellStyle name="Normal 5 3 2 3 2 3 2" xfId="5159" xr:uid="{F4FD2BAD-900D-4AB3-B28F-2B2B6D872CAE}"/>
    <cellStyle name="Normal 5 3 2 3 2 3 2 2" xfId="11072" xr:uid="{E816A5E3-C466-483F-A456-1DED6A28424F}"/>
    <cellStyle name="Normal 5 3 2 3 2 3 2 2 2" xfId="22896" xr:uid="{C8F58987-386E-4515-8C9C-0A9E9A18F359}"/>
    <cellStyle name="Normal 5 3 2 3 2 3 2 3" xfId="16985" xr:uid="{2285125A-C760-43C3-A3DE-84446FEBB438}"/>
    <cellStyle name="Normal 5 3 2 3 2 3 3" xfId="8116" xr:uid="{C746EFD1-B3BA-448D-AD32-D91E78570A07}"/>
    <cellStyle name="Normal 5 3 2 3 2 3 3 2" xfId="19941" xr:uid="{693896F7-352D-4A26-9856-ADC3F0D273BE}"/>
    <cellStyle name="Normal 5 3 2 3 2 3 4" xfId="14030" xr:uid="{DB747F19-D1BE-457A-9302-3969DE694F6B}"/>
    <cellStyle name="Normal 5 3 2 3 2 4" xfId="3682" xr:uid="{7D779D58-DF73-4270-9C57-BE6AA4442E7C}"/>
    <cellStyle name="Normal 5 3 2 3 2 4 2" xfId="9595" xr:uid="{3BEC2A45-BEE5-4C65-A582-193CF03D6D10}"/>
    <cellStyle name="Normal 5 3 2 3 2 4 2 2" xfId="21419" xr:uid="{EC1BDE4E-57C6-42FD-9086-A84CC912F5A0}"/>
    <cellStyle name="Normal 5 3 2 3 2 4 3" xfId="15508" xr:uid="{9BD6CBF2-311D-412E-AA2A-C4C4593DD8FF}"/>
    <cellStyle name="Normal 5 3 2 3 2 5" xfId="6639" xr:uid="{4B32CE9A-0D84-4B91-80E5-9EF9381FB14E}"/>
    <cellStyle name="Normal 5 3 2 3 2 5 2" xfId="18464" xr:uid="{80782A98-42C9-4F09-A854-DAA482CD1868}"/>
    <cellStyle name="Normal 5 3 2 3 2 6" xfId="12553" xr:uid="{EFE1F1BF-A674-4800-837B-96C69ECD71C5}"/>
    <cellStyle name="Normal 5 3 2 3 3" xfId="1094" xr:uid="{B7970C25-1E6C-4AA0-A75A-03B4871D02A0}"/>
    <cellStyle name="Normal 5 3 2 3 3 2" xfId="2573" xr:uid="{16A2EA1C-2489-43D8-BDC4-F488AA194A44}"/>
    <cellStyle name="Normal 5 3 2 3 3 2 2" xfId="5530" xr:uid="{A0E118D4-A4E8-45EA-9D1D-9F849A4CE6F8}"/>
    <cellStyle name="Normal 5 3 2 3 3 2 2 2" xfId="11443" xr:uid="{5C987A2C-AA7E-44F9-BAC3-75830B4FD210}"/>
    <cellStyle name="Normal 5 3 2 3 3 2 2 2 2" xfId="23267" xr:uid="{9FF20E5A-BBBC-43DA-B770-F456A350E978}"/>
    <cellStyle name="Normal 5 3 2 3 3 2 2 3" xfId="17356" xr:uid="{D4C81F85-FF85-45C9-B2E3-22DA64011523}"/>
    <cellStyle name="Normal 5 3 2 3 3 2 3" xfId="8487" xr:uid="{00AB15E7-FF7A-4B6A-A199-C790A3F072F1}"/>
    <cellStyle name="Normal 5 3 2 3 3 2 3 2" xfId="20312" xr:uid="{AE52823E-D1F1-4AA4-8013-C49477CAC528}"/>
    <cellStyle name="Normal 5 3 2 3 3 2 4" xfId="14401" xr:uid="{4D9A6964-48E4-41E0-8187-81C5B8ED15A1}"/>
    <cellStyle name="Normal 5 3 2 3 3 3" xfId="4053" xr:uid="{DCD4708D-77CE-4723-AE3F-49FE539E584E}"/>
    <cellStyle name="Normal 5 3 2 3 3 3 2" xfId="9966" xr:uid="{6ACD2C9D-7861-475F-AB2F-9F1351ECFE94}"/>
    <cellStyle name="Normal 5 3 2 3 3 3 2 2" xfId="21790" xr:uid="{4AD0A9BA-1B31-4B42-BCC8-59D893E19541}"/>
    <cellStyle name="Normal 5 3 2 3 3 3 3" xfId="15879" xr:uid="{919FF772-99D9-4252-9F1D-CFF9E11CF7C8}"/>
    <cellStyle name="Normal 5 3 2 3 3 4" xfId="7010" xr:uid="{EB4FC92E-398B-4131-8647-C785F29F4075}"/>
    <cellStyle name="Normal 5 3 2 3 3 4 2" xfId="18835" xr:uid="{D08E2CA5-DCF0-4259-A925-924A3CE893CF}"/>
    <cellStyle name="Normal 5 3 2 3 3 5" xfId="12924" xr:uid="{F0B1DAEF-CA82-4E72-86DB-C60A2BF163A9}"/>
    <cellStyle name="Normal 5 3 2 3 4" xfId="1834" xr:uid="{D56A7AEF-E84F-4564-A5B7-B8117651971B}"/>
    <cellStyle name="Normal 5 3 2 3 4 2" xfId="4791" xr:uid="{C921858F-EC24-4724-AA9E-AC472A387AC0}"/>
    <cellStyle name="Normal 5 3 2 3 4 2 2" xfId="10704" xr:uid="{A93D4DB0-CD38-46A7-9E63-C75F26E19E90}"/>
    <cellStyle name="Normal 5 3 2 3 4 2 2 2" xfId="22528" xr:uid="{0F1E94F0-ABB7-46B2-86D2-68A840D9DCC7}"/>
    <cellStyle name="Normal 5 3 2 3 4 2 3" xfId="16617" xr:uid="{10B1A832-0939-43E3-91C4-932754CFA070}"/>
    <cellStyle name="Normal 5 3 2 3 4 3" xfId="7748" xr:uid="{EFF07B76-88A9-49A8-B634-97A6684E1648}"/>
    <cellStyle name="Normal 5 3 2 3 4 3 2" xfId="19573" xr:uid="{9CA19471-FF91-4014-94BC-A592B09F41E1}"/>
    <cellStyle name="Normal 5 3 2 3 4 4" xfId="13662" xr:uid="{71EB0F3B-430F-4792-94CA-5152C51FFD4B}"/>
    <cellStyle name="Normal 5 3 2 3 5" xfId="3314" xr:uid="{B20325A8-6AF8-4D39-82C6-7A61A052F3D0}"/>
    <cellStyle name="Normal 5 3 2 3 5 2" xfId="9227" xr:uid="{6F7564DD-2007-4391-B9AC-72C19CA169F7}"/>
    <cellStyle name="Normal 5 3 2 3 5 2 2" xfId="21051" xr:uid="{3FD19295-2220-433B-B294-163000335041}"/>
    <cellStyle name="Normal 5 3 2 3 5 3" xfId="15140" xr:uid="{A1435A2A-531A-492A-97C0-C85A88530A93}"/>
    <cellStyle name="Normal 5 3 2 3 6" xfId="6271" xr:uid="{5931BE0F-438C-4533-9AC4-3454203FC07E}"/>
    <cellStyle name="Normal 5 3 2 3 6 2" xfId="18096" xr:uid="{14FC4E61-A8A3-4F36-8BAD-6AB8C61664F9}"/>
    <cellStyle name="Normal 5 3 2 3 7" xfId="12185" xr:uid="{EF31F3CE-04AB-4195-A709-163898394E9C}"/>
    <cellStyle name="Normal 5 3 2 4" xfId="478" xr:uid="{B891867F-41A5-4537-8529-BCC1275AA918}"/>
    <cellStyle name="Normal 5 3 2 4 2" xfId="1220" xr:uid="{1F0BE346-ADA6-4BC2-8D08-C344792D5FA2}"/>
    <cellStyle name="Normal 5 3 2 4 2 2" xfId="2699" xr:uid="{F04A7B22-F060-4864-B0F7-027C8E244719}"/>
    <cellStyle name="Normal 5 3 2 4 2 2 2" xfId="5656" xr:uid="{833061A6-C1FD-489F-92F7-066D8B7B8749}"/>
    <cellStyle name="Normal 5 3 2 4 2 2 2 2" xfId="11569" xr:uid="{3779EBB3-8726-4A3D-B518-B54235F73CC3}"/>
    <cellStyle name="Normal 5 3 2 4 2 2 2 2 2" xfId="23393" xr:uid="{437A6B17-078E-4F7C-BDC6-7705ED180F7C}"/>
    <cellStyle name="Normal 5 3 2 4 2 2 2 3" xfId="17482" xr:uid="{B70BC6F7-4D54-4529-B44A-C88455341830}"/>
    <cellStyle name="Normal 5 3 2 4 2 2 3" xfId="8613" xr:uid="{AC699E9E-0D70-4698-B6EC-D05E4732FEA6}"/>
    <cellStyle name="Normal 5 3 2 4 2 2 3 2" xfId="20438" xr:uid="{9EA040F6-AD97-483A-8C4E-254617060C2D}"/>
    <cellStyle name="Normal 5 3 2 4 2 2 4" xfId="14527" xr:uid="{A4A7F41C-FB46-4858-8153-FAE41C99A0CF}"/>
    <cellStyle name="Normal 5 3 2 4 2 3" xfId="4179" xr:uid="{2931CB06-E951-44FA-B363-EF79F1EF28F3}"/>
    <cellStyle name="Normal 5 3 2 4 2 3 2" xfId="10092" xr:uid="{B7AAD9A2-074D-4CA1-B51B-8FBEB5A9A3FF}"/>
    <cellStyle name="Normal 5 3 2 4 2 3 2 2" xfId="21916" xr:uid="{5CA39478-C3E6-4E53-A98F-5B9D6CFAE54C}"/>
    <cellStyle name="Normal 5 3 2 4 2 3 3" xfId="16005" xr:uid="{BD2355B6-08B2-427D-8684-464D1ADDE410}"/>
    <cellStyle name="Normal 5 3 2 4 2 4" xfId="7136" xr:uid="{F0E9EC24-D8F0-4E7A-8606-0882375CC173}"/>
    <cellStyle name="Normal 5 3 2 4 2 4 2" xfId="18961" xr:uid="{AA7E4772-D773-4AEB-8626-933C13CD6CAB}"/>
    <cellStyle name="Normal 5 3 2 4 2 5" xfId="13050" xr:uid="{E2329E1C-A128-40FE-A053-CC2ACB94F22D}"/>
    <cellStyle name="Normal 5 3 2 4 3" xfId="1960" xr:uid="{2CF7DEB2-1553-4523-9BF7-1D59C519F21B}"/>
    <cellStyle name="Normal 5 3 2 4 3 2" xfId="4917" xr:uid="{DD1B876D-0531-4343-855E-874356665EED}"/>
    <cellStyle name="Normal 5 3 2 4 3 2 2" xfId="10830" xr:uid="{A924C0B4-5F7B-4156-8216-A56A853E8757}"/>
    <cellStyle name="Normal 5 3 2 4 3 2 2 2" xfId="22654" xr:uid="{D85C9491-1EB1-464E-A303-FD68E647A1E7}"/>
    <cellStyle name="Normal 5 3 2 4 3 2 3" xfId="16743" xr:uid="{5604DF48-7613-4C5A-9A9B-EC5995D588C0}"/>
    <cellStyle name="Normal 5 3 2 4 3 3" xfId="7874" xr:uid="{6296C781-7E13-4C50-9C0C-1E5F7BF048C3}"/>
    <cellStyle name="Normal 5 3 2 4 3 3 2" xfId="19699" xr:uid="{139F0C11-AFC3-402B-BD63-054CE441E7C6}"/>
    <cellStyle name="Normal 5 3 2 4 3 4" xfId="13788" xr:uid="{1D144C24-ECCD-4EBF-8A63-31BF66BA57AF}"/>
    <cellStyle name="Normal 5 3 2 4 4" xfId="3440" xr:uid="{BB7737D2-733D-41F4-A948-270E2E0E1496}"/>
    <cellStyle name="Normal 5 3 2 4 4 2" xfId="9353" xr:uid="{F4B3CBD1-4B89-44E0-BFEA-F4D69DE5CEDF}"/>
    <cellStyle name="Normal 5 3 2 4 4 2 2" xfId="21177" xr:uid="{3A288E2B-5F29-4F56-A210-3B4639B70107}"/>
    <cellStyle name="Normal 5 3 2 4 4 3" xfId="15266" xr:uid="{E0AA81B7-F3E3-46B4-8318-571B5D72B8ED}"/>
    <cellStyle name="Normal 5 3 2 4 5" xfId="6397" xr:uid="{F2D8AA9A-370C-47C7-A4A7-956B72C846E5}"/>
    <cellStyle name="Normal 5 3 2 4 5 2" xfId="18222" xr:uid="{3187BEFB-BB2D-47EA-816E-6B122345211A}"/>
    <cellStyle name="Normal 5 3 2 4 6" xfId="12311" xr:uid="{7E1C12CF-B44A-4A00-8985-AD17C4C92B15}"/>
    <cellStyle name="Normal 5 3 2 5" xfId="852" xr:uid="{D4251AA4-A53A-44F9-8FAB-5B9B27C042A3}"/>
    <cellStyle name="Normal 5 3 2 5 2" xfId="2331" xr:uid="{F1AE8E1F-F0EC-4551-9201-030B40C3405B}"/>
    <cellStyle name="Normal 5 3 2 5 2 2" xfId="5288" xr:uid="{6CE1F7E4-86B9-4B81-8212-61653DAC6D2B}"/>
    <cellStyle name="Normal 5 3 2 5 2 2 2" xfId="11201" xr:uid="{7D2252BE-1B2A-42CD-A3AE-C24524AD6EA1}"/>
    <cellStyle name="Normal 5 3 2 5 2 2 2 2" xfId="23025" xr:uid="{1AF48D6C-16D4-4854-8FC5-A1194AE71C4B}"/>
    <cellStyle name="Normal 5 3 2 5 2 2 3" xfId="17114" xr:uid="{DE181080-0E5A-4FAF-BE6E-28F288A3F769}"/>
    <cellStyle name="Normal 5 3 2 5 2 3" xfId="8245" xr:uid="{06F5B401-FAC9-428F-90C5-C72223A0A7DA}"/>
    <cellStyle name="Normal 5 3 2 5 2 3 2" xfId="20070" xr:uid="{77AD2321-6A20-4C48-ADC7-B389FB7B6BF6}"/>
    <cellStyle name="Normal 5 3 2 5 2 4" xfId="14159" xr:uid="{326E736D-0D0A-40B1-B983-984930696224}"/>
    <cellStyle name="Normal 5 3 2 5 3" xfId="3811" xr:uid="{D70499F3-A871-4549-A502-EDB54BCB58F5}"/>
    <cellStyle name="Normal 5 3 2 5 3 2" xfId="9724" xr:uid="{512CDD54-FFF9-4080-AC91-70B908AE1F22}"/>
    <cellStyle name="Normal 5 3 2 5 3 2 2" xfId="21548" xr:uid="{C2762950-ED25-462C-AC2C-77A26DE537FE}"/>
    <cellStyle name="Normal 5 3 2 5 3 3" xfId="15637" xr:uid="{A9B2B3CD-FB74-4925-97CF-0A622F5D99AE}"/>
    <cellStyle name="Normal 5 3 2 5 4" xfId="6768" xr:uid="{F3C60F08-C376-4D6A-A83F-747BCFFFF34F}"/>
    <cellStyle name="Normal 5 3 2 5 4 2" xfId="18593" xr:uid="{2B081D47-58EE-4EE9-AF91-9B0688AA383B}"/>
    <cellStyle name="Normal 5 3 2 5 5" xfId="12682" xr:uid="{CC317390-4C54-48DC-B938-878D45DFA40C}"/>
    <cellStyle name="Normal 5 3 2 6" xfId="1592" xr:uid="{1A0CB83C-D973-49E0-9C55-0BD9BA427147}"/>
    <cellStyle name="Normal 5 3 2 6 2" xfId="4549" xr:uid="{F565DAF1-4158-4BC1-BAAA-F09EB36D105D}"/>
    <cellStyle name="Normal 5 3 2 6 2 2" xfId="10462" xr:uid="{9779BF4C-1A9D-45C7-A62E-C1D59FBC0E56}"/>
    <cellStyle name="Normal 5 3 2 6 2 2 2" xfId="22286" xr:uid="{99FB792E-3D03-4957-A06E-931582A24CAD}"/>
    <cellStyle name="Normal 5 3 2 6 2 3" xfId="16375" xr:uid="{DB1A4632-DD64-48CD-BC3E-6E647C64583E}"/>
    <cellStyle name="Normal 5 3 2 6 3" xfId="7506" xr:uid="{9F51FB3F-6367-426A-A948-9898E35CF260}"/>
    <cellStyle name="Normal 5 3 2 6 3 2" xfId="19331" xr:uid="{09A890A6-2256-4CD5-A581-D123DBDC8E1F}"/>
    <cellStyle name="Normal 5 3 2 6 4" xfId="13420" xr:uid="{A169A6B4-90A3-4674-958C-26EE2059A105}"/>
    <cellStyle name="Normal 5 3 2 7" xfId="3072" xr:uid="{25FD7E6B-542E-49B1-AB86-D0C025FB5AE3}"/>
    <cellStyle name="Normal 5 3 2 7 2" xfId="8985" xr:uid="{FE4D8632-330C-414D-B2DC-785E5C0A06D4}"/>
    <cellStyle name="Normal 5 3 2 7 2 2" xfId="20809" xr:uid="{DDFBA236-B8A6-4B16-8391-46104F1C5761}"/>
    <cellStyle name="Normal 5 3 2 7 3" xfId="14898" xr:uid="{F4AA4DDA-5952-42A3-BA10-DFE7C0DFD083}"/>
    <cellStyle name="Normal 5 3 2 8" xfId="6029" xr:uid="{D2FFFB85-527E-4266-B89C-6D072844B1E9}"/>
    <cellStyle name="Normal 5 3 2 8 2" xfId="17854" xr:uid="{D31B4D7E-5219-4354-A987-D9D241BBED14}"/>
    <cellStyle name="Normal 5 3 2 9" xfId="11943" xr:uid="{62D3A42D-5546-43BF-879F-FF04578E0E95}"/>
    <cellStyle name="Normal 5 3 3" xfId="167" xr:uid="{0D3AFCD4-A95F-4150-8698-FCAFDE181FF6}"/>
    <cellStyle name="Normal 5 3 3 2" xfId="540" xr:uid="{74106F85-489A-4DB6-B16C-2D71C3D8E1ED}"/>
    <cellStyle name="Normal 5 3 3 2 2" xfId="1282" xr:uid="{E0B26879-7CE6-4E28-ADC7-F589611EC756}"/>
    <cellStyle name="Normal 5 3 3 2 2 2" xfId="2761" xr:uid="{B5822ADE-A08E-4E07-98DA-BD912120FA00}"/>
    <cellStyle name="Normal 5 3 3 2 2 2 2" xfId="5718" xr:uid="{471491B4-A76C-410D-94EE-FA27632A8AFF}"/>
    <cellStyle name="Normal 5 3 3 2 2 2 2 2" xfId="11631" xr:uid="{210EFADC-2766-4C58-BDE7-55FEE589D69A}"/>
    <cellStyle name="Normal 5 3 3 2 2 2 2 2 2" xfId="23455" xr:uid="{2CE9D195-1C15-4434-BC1B-827681975371}"/>
    <cellStyle name="Normal 5 3 3 2 2 2 2 3" xfId="17544" xr:uid="{073B9084-4749-4045-A1CD-3FE6C42817CF}"/>
    <cellStyle name="Normal 5 3 3 2 2 2 3" xfId="8675" xr:uid="{6AB6830D-4851-46F1-A624-7DEF4A25262D}"/>
    <cellStyle name="Normal 5 3 3 2 2 2 3 2" xfId="20500" xr:uid="{00EF8604-1B03-4F95-924E-2B304E153582}"/>
    <cellStyle name="Normal 5 3 3 2 2 2 4" xfId="14589" xr:uid="{17E534AE-FA6E-4514-841D-4CF9C463884F}"/>
    <cellStyle name="Normal 5 3 3 2 2 3" xfId="4241" xr:uid="{0A276608-B01C-4AE5-9992-7AF3113DB9D6}"/>
    <cellStyle name="Normal 5 3 3 2 2 3 2" xfId="10154" xr:uid="{163BBECE-E0EF-4E59-8D1D-20F963F5B877}"/>
    <cellStyle name="Normal 5 3 3 2 2 3 2 2" xfId="21978" xr:uid="{9158FED0-A4AE-4C7B-8FFE-24A358D0E5BA}"/>
    <cellStyle name="Normal 5 3 3 2 2 3 3" xfId="16067" xr:uid="{A93342C8-8EF7-491D-8C5B-DF798D4CF82A}"/>
    <cellStyle name="Normal 5 3 3 2 2 4" xfId="7198" xr:uid="{832E857D-A7BF-43AC-B733-D2B2ADD39410}"/>
    <cellStyle name="Normal 5 3 3 2 2 4 2" xfId="19023" xr:uid="{BF9AEF8E-AC63-456D-B64A-9082403F1CE9}"/>
    <cellStyle name="Normal 5 3 3 2 2 5" xfId="13112" xr:uid="{CFB9F1EA-6E0A-4EA4-8749-01AE51D0FD70}"/>
    <cellStyle name="Normal 5 3 3 2 3" xfId="2022" xr:uid="{52898399-84D3-4FF3-9578-B5A3A1DABB94}"/>
    <cellStyle name="Normal 5 3 3 2 3 2" xfId="4979" xr:uid="{2238F60E-34A4-42AD-8587-A1CFFDF95675}"/>
    <cellStyle name="Normal 5 3 3 2 3 2 2" xfId="10892" xr:uid="{695D9009-5676-41EF-9F02-027F9C0C8816}"/>
    <cellStyle name="Normal 5 3 3 2 3 2 2 2" xfId="22716" xr:uid="{E1FF2FE2-51B2-456A-895A-5E50FA48CCB2}"/>
    <cellStyle name="Normal 5 3 3 2 3 2 3" xfId="16805" xr:uid="{F0646E93-4F44-4216-965C-1B220B66FE6A}"/>
    <cellStyle name="Normal 5 3 3 2 3 3" xfId="7936" xr:uid="{E7E63CAD-B84D-462D-872A-CACA7E0DBFF3}"/>
    <cellStyle name="Normal 5 3 3 2 3 3 2" xfId="19761" xr:uid="{061192F4-3A2A-45C6-A31F-177FDBA7D7BC}"/>
    <cellStyle name="Normal 5 3 3 2 3 4" xfId="13850" xr:uid="{BB6CA12D-310E-4D10-B57F-6465619D1922}"/>
    <cellStyle name="Normal 5 3 3 2 4" xfId="3502" xr:uid="{2C2E8BBB-F379-4C42-A0B4-8CEC7FF297BC}"/>
    <cellStyle name="Normal 5 3 3 2 4 2" xfId="9415" xr:uid="{9AD9D494-B3F9-4763-A5EA-88170C8C04FD}"/>
    <cellStyle name="Normal 5 3 3 2 4 2 2" xfId="21239" xr:uid="{DC3F1BDA-1E01-407B-85B1-9D5CC0A2F96C}"/>
    <cellStyle name="Normal 5 3 3 2 4 3" xfId="15328" xr:uid="{E2143932-305F-4ABF-BA84-85C35BE6F245}"/>
    <cellStyle name="Normal 5 3 3 2 5" xfId="6459" xr:uid="{05BCCF8F-C254-4ACB-81F7-16923C2F1997}"/>
    <cellStyle name="Normal 5 3 3 2 5 2" xfId="18284" xr:uid="{D8E5DD8C-4B15-4D86-A311-FEE1308BF4C8}"/>
    <cellStyle name="Normal 5 3 3 2 6" xfId="12373" xr:uid="{DF0DCC7C-6166-4A62-B302-B8DF8869E02C}"/>
    <cellStyle name="Normal 5 3 3 3" xfId="914" xr:uid="{78DA53BD-8C8A-48C3-9F15-C0B506CCE4C3}"/>
    <cellStyle name="Normal 5 3 3 3 2" xfId="2393" xr:uid="{1CDC6C60-9F44-4445-8609-511EFB5704FD}"/>
    <cellStyle name="Normal 5 3 3 3 2 2" xfId="5350" xr:uid="{706D7B28-4377-4164-B776-5406BF7AC9A8}"/>
    <cellStyle name="Normal 5 3 3 3 2 2 2" xfId="11263" xr:uid="{158BEDE3-07CC-4661-86F9-DD0AF1B97AE9}"/>
    <cellStyle name="Normal 5 3 3 3 2 2 2 2" xfId="23087" xr:uid="{5B1C10F6-3AFC-4150-A8F4-52BD548D64A8}"/>
    <cellStyle name="Normal 5 3 3 3 2 2 3" xfId="17176" xr:uid="{BF95D7A6-8681-4CD7-B3D0-722139CB7CB5}"/>
    <cellStyle name="Normal 5 3 3 3 2 3" xfId="8307" xr:uid="{29212468-CC04-479C-B82D-9F939E0ABB89}"/>
    <cellStyle name="Normal 5 3 3 3 2 3 2" xfId="20132" xr:uid="{496EA7F3-A33C-41BC-9866-E30A8E3A4042}"/>
    <cellStyle name="Normal 5 3 3 3 2 4" xfId="14221" xr:uid="{4845B6A8-F6CE-4A55-B59B-6E155BF8F3B5}"/>
    <cellStyle name="Normal 5 3 3 3 3" xfId="3873" xr:uid="{7F203211-D70B-4E7D-BA47-C0703DD9D6F2}"/>
    <cellStyle name="Normal 5 3 3 3 3 2" xfId="9786" xr:uid="{7971824F-BF6F-4327-A03F-355213BBE553}"/>
    <cellStyle name="Normal 5 3 3 3 3 2 2" xfId="21610" xr:uid="{6E15AF7F-EC8F-4240-94A7-56BA92042F8D}"/>
    <cellStyle name="Normal 5 3 3 3 3 3" xfId="15699" xr:uid="{3CDCEF44-949A-4013-A47B-B69A8F70E9C4}"/>
    <cellStyle name="Normal 5 3 3 3 4" xfId="6830" xr:uid="{21678F99-1CF9-40F7-9E97-34AF16FF17AB}"/>
    <cellStyle name="Normal 5 3 3 3 4 2" xfId="18655" xr:uid="{88D8ECFF-0EB1-416B-BBCE-95AA8EE507DF}"/>
    <cellStyle name="Normal 5 3 3 3 5" xfId="12744" xr:uid="{F9703FB5-04A4-4B64-8703-7F534AA3D557}"/>
    <cellStyle name="Normal 5 3 3 4" xfId="1654" xr:uid="{9B0AC3AD-B3F6-49D1-B05D-2A43E98835F7}"/>
    <cellStyle name="Normal 5 3 3 4 2" xfId="4611" xr:uid="{06A82FC3-9B89-480A-8FBB-49979DA0C2AB}"/>
    <cellStyle name="Normal 5 3 3 4 2 2" xfId="10524" xr:uid="{76719255-6D2D-4B87-A936-B0F04266609F}"/>
    <cellStyle name="Normal 5 3 3 4 2 2 2" xfId="22348" xr:uid="{97043067-4585-43FC-B4EC-6151A786C141}"/>
    <cellStyle name="Normal 5 3 3 4 2 3" xfId="16437" xr:uid="{32A5BB7F-662B-4622-B527-D4B9DC5351F4}"/>
    <cellStyle name="Normal 5 3 3 4 3" xfId="7568" xr:uid="{E800421C-893D-4F6B-B01A-DF215C2E1900}"/>
    <cellStyle name="Normal 5 3 3 4 3 2" xfId="19393" xr:uid="{6DD46EF3-F234-47D7-A90D-8101BB231D60}"/>
    <cellStyle name="Normal 5 3 3 4 4" xfId="13482" xr:uid="{86377D55-2DCF-48D6-984E-8F52768E388D}"/>
    <cellStyle name="Normal 5 3 3 5" xfId="3134" xr:uid="{E8622AD4-A54C-4F78-8CC9-859B6A383EA2}"/>
    <cellStyle name="Normal 5 3 3 5 2" xfId="9047" xr:uid="{605BD354-3B4A-4AD9-9CC7-0F3ADCA9FF00}"/>
    <cellStyle name="Normal 5 3 3 5 2 2" xfId="20871" xr:uid="{4B3E6579-7288-4EB5-8584-64627E6D235B}"/>
    <cellStyle name="Normal 5 3 3 5 3" xfId="14960" xr:uid="{1037EBBD-06C6-4B54-9C43-05C4C5A7ABCF}"/>
    <cellStyle name="Normal 5 3 3 6" xfId="6091" xr:uid="{2A4E7DFE-5A01-4A9D-8227-62C8D794FD5B}"/>
    <cellStyle name="Normal 5 3 3 6 2" xfId="17916" xr:uid="{4B8EC68E-44CA-45B6-B2AA-E1337A3D52A1}"/>
    <cellStyle name="Normal 5 3 3 7" xfId="12005" xr:uid="{1ECD846F-C990-438A-A266-A4A8112C817A}"/>
    <cellStyle name="Normal 5 3 4" xfId="291" xr:uid="{D42EA5AB-2624-4EBA-8EA1-3DB4F3B04DDA}"/>
    <cellStyle name="Normal 5 3 4 2" xfId="662" xr:uid="{C058BEB0-5AAE-4E3D-98C1-E5720F9E8D97}"/>
    <cellStyle name="Normal 5 3 4 2 2" xfId="1403" xr:uid="{2E105FDB-653A-4BFE-9FDB-ED71BAEFC00E}"/>
    <cellStyle name="Normal 5 3 4 2 2 2" xfId="2882" xr:uid="{85871EA5-EB18-479B-BC96-BAFF85405203}"/>
    <cellStyle name="Normal 5 3 4 2 2 2 2" xfId="5839" xr:uid="{FB997699-A845-44B3-96B8-3737174F7A58}"/>
    <cellStyle name="Normal 5 3 4 2 2 2 2 2" xfId="11752" xr:uid="{1BB093BF-3CC2-40B0-91C8-59B416E30131}"/>
    <cellStyle name="Normal 5 3 4 2 2 2 2 2 2" xfId="23576" xr:uid="{C69D37C1-CC5C-463B-8646-6C665F6B4E97}"/>
    <cellStyle name="Normal 5 3 4 2 2 2 2 3" xfId="17665" xr:uid="{8CE3DD28-4685-4447-84A3-DFAC63293AFA}"/>
    <cellStyle name="Normal 5 3 4 2 2 2 3" xfId="8796" xr:uid="{9ACE66DA-FB99-4E9D-8874-7B6853B05988}"/>
    <cellStyle name="Normal 5 3 4 2 2 2 3 2" xfId="20621" xr:uid="{78F83B31-3920-4514-A447-E75499712F33}"/>
    <cellStyle name="Normal 5 3 4 2 2 2 4" xfId="14710" xr:uid="{95078567-D91A-4DF7-AC16-DE7BF74AD0D0}"/>
    <cellStyle name="Normal 5 3 4 2 2 3" xfId="4362" xr:uid="{636433FE-A679-4A22-A804-CAAC2F1118F6}"/>
    <cellStyle name="Normal 5 3 4 2 2 3 2" xfId="10275" xr:uid="{CA8AD417-790C-460D-A56F-510EADA1DE72}"/>
    <cellStyle name="Normal 5 3 4 2 2 3 2 2" xfId="22099" xr:uid="{CD50BAB4-225B-4ADD-9191-4123828F5B1D}"/>
    <cellStyle name="Normal 5 3 4 2 2 3 3" xfId="16188" xr:uid="{9E556426-4D6A-41D9-8B19-7EB51BB88607}"/>
    <cellStyle name="Normal 5 3 4 2 2 4" xfId="7319" xr:uid="{7F0163D3-DDAD-48E8-AAFE-5EBAD9B5824B}"/>
    <cellStyle name="Normal 5 3 4 2 2 4 2" xfId="19144" xr:uid="{FBCEEBC4-213F-4E56-8E8F-EFF98C4FD264}"/>
    <cellStyle name="Normal 5 3 4 2 2 5" xfId="13233" xr:uid="{5F3D56F1-1657-4D07-94A8-A01E81414D17}"/>
    <cellStyle name="Normal 5 3 4 2 3" xfId="2143" xr:uid="{AC4DC0D2-E590-4AA6-8CA0-40F0D60044E1}"/>
    <cellStyle name="Normal 5 3 4 2 3 2" xfId="5100" xr:uid="{837FF447-3CF2-44F6-B3DD-F7E9D03968CD}"/>
    <cellStyle name="Normal 5 3 4 2 3 2 2" xfId="11013" xr:uid="{2E15BE01-7256-4E34-B7BC-C4CD628750CA}"/>
    <cellStyle name="Normal 5 3 4 2 3 2 2 2" xfId="22837" xr:uid="{2736FA82-60A0-4484-98C7-615E6DBC7620}"/>
    <cellStyle name="Normal 5 3 4 2 3 2 3" xfId="16926" xr:uid="{D2679E3D-DB09-460D-9909-CE2CE3306CDB}"/>
    <cellStyle name="Normal 5 3 4 2 3 3" xfId="8057" xr:uid="{246FB7AE-4D10-41BA-93A3-52E9F3FB9775}"/>
    <cellStyle name="Normal 5 3 4 2 3 3 2" xfId="19882" xr:uid="{882A3B3D-F191-4DCF-AFAB-3E87CFA1A3D9}"/>
    <cellStyle name="Normal 5 3 4 2 3 4" xfId="13971" xr:uid="{F83D38D2-8A8A-41CA-A4D3-FBF84B95EB75}"/>
    <cellStyle name="Normal 5 3 4 2 4" xfId="3623" xr:uid="{A50CCA50-CF76-4F70-A031-7195EC5DA057}"/>
    <cellStyle name="Normal 5 3 4 2 4 2" xfId="9536" xr:uid="{988AD45E-76E4-4849-A940-61622B297159}"/>
    <cellStyle name="Normal 5 3 4 2 4 2 2" xfId="21360" xr:uid="{CB4DA4B5-79DC-40EB-935F-042522702A5B}"/>
    <cellStyle name="Normal 5 3 4 2 4 3" xfId="15449" xr:uid="{D20F8165-3B0D-4CC8-8B43-429710280C24}"/>
    <cellStyle name="Normal 5 3 4 2 5" xfId="6580" xr:uid="{A399A825-F35F-49F0-AA33-D2347DCD1C1F}"/>
    <cellStyle name="Normal 5 3 4 2 5 2" xfId="18405" xr:uid="{F101FA17-C813-464B-9D66-AB1C2CBB9AD9}"/>
    <cellStyle name="Normal 5 3 4 2 6" xfId="12494" xr:uid="{4549F1BB-DFB7-46E9-A34F-470CA3749A56}"/>
    <cellStyle name="Normal 5 3 4 3" xfId="1035" xr:uid="{990694E5-6932-4DAE-A512-21FECFB3C2E2}"/>
    <cellStyle name="Normal 5 3 4 3 2" xfId="2514" xr:uid="{2B4F9D3A-01CF-4406-AC8A-A224BD3CD4F7}"/>
    <cellStyle name="Normal 5 3 4 3 2 2" xfId="5471" xr:uid="{C9FADC7F-A57E-41DF-8EF4-50439FC12C36}"/>
    <cellStyle name="Normal 5 3 4 3 2 2 2" xfId="11384" xr:uid="{E82B7D71-52A2-4A08-AE82-1C5D085BCEE8}"/>
    <cellStyle name="Normal 5 3 4 3 2 2 2 2" xfId="23208" xr:uid="{3BBFF35A-4D8B-407D-8F2E-9429C0BE57D0}"/>
    <cellStyle name="Normal 5 3 4 3 2 2 3" xfId="17297" xr:uid="{2B0C8E2D-2480-44AC-82FE-64216D2B2A01}"/>
    <cellStyle name="Normal 5 3 4 3 2 3" xfId="8428" xr:uid="{2532C5C1-ACAE-4302-AAB9-1B0873E66ED2}"/>
    <cellStyle name="Normal 5 3 4 3 2 3 2" xfId="20253" xr:uid="{A3AA1362-6A04-484D-B84D-D45C4D1A286B}"/>
    <cellStyle name="Normal 5 3 4 3 2 4" xfId="14342" xr:uid="{F97BD377-367B-4F1B-B3D8-CA10E77F6244}"/>
    <cellStyle name="Normal 5 3 4 3 3" xfId="3994" xr:uid="{CF703238-184D-492E-B4F8-16E61CCB672D}"/>
    <cellStyle name="Normal 5 3 4 3 3 2" xfId="9907" xr:uid="{B6E4398D-BD55-4C52-99EB-1E42D9423232}"/>
    <cellStyle name="Normal 5 3 4 3 3 2 2" xfId="21731" xr:uid="{5302452F-137C-45A4-8ADF-F2B5A50B9CAD}"/>
    <cellStyle name="Normal 5 3 4 3 3 3" xfId="15820" xr:uid="{CB476CE4-046B-4108-BF26-E5ABF02E358C}"/>
    <cellStyle name="Normal 5 3 4 3 4" xfId="6951" xr:uid="{B2112201-6035-4B6C-8AE4-093E4155AC81}"/>
    <cellStyle name="Normal 5 3 4 3 4 2" xfId="18776" xr:uid="{2007355E-B275-4E1D-BFF7-0AD780676AC4}"/>
    <cellStyle name="Normal 5 3 4 3 5" xfId="12865" xr:uid="{DC8C13C1-54E8-4E3B-9578-251A48C06EAE}"/>
    <cellStyle name="Normal 5 3 4 4" xfId="1775" xr:uid="{648F255A-D62F-4211-822B-7F10A7F715C7}"/>
    <cellStyle name="Normal 5 3 4 4 2" xfId="4732" xr:uid="{D4365E9B-FF73-4E06-80C7-A452FD3E8C17}"/>
    <cellStyle name="Normal 5 3 4 4 2 2" xfId="10645" xr:uid="{306CF9F1-F8D9-4E06-87FF-8C3250E6AFCC}"/>
    <cellStyle name="Normal 5 3 4 4 2 2 2" xfId="22469" xr:uid="{9D6E9FE3-9944-43B4-8F6B-45B6E52843AF}"/>
    <cellStyle name="Normal 5 3 4 4 2 3" xfId="16558" xr:uid="{4060F115-06FD-4059-B85B-AC36494382BA}"/>
    <cellStyle name="Normal 5 3 4 4 3" xfId="7689" xr:uid="{2114448B-1F1C-4597-A4BB-18A294B6A20A}"/>
    <cellStyle name="Normal 5 3 4 4 3 2" xfId="19514" xr:uid="{084C15BF-E4F1-43DC-9EEA-46E2A92494AB}"/>
    <cellStyle name="Normal 5 3 4 4 4" xfId="13603" xr:uid="{69FEB7BE-624B-48E7-862E-CA46067D9DB9}"/>
    <cellStyle name="Normal 5 3 4 5" xfId="3255" xr:uid="{D7AC1FE1-9BA3-4B2A-A2B3-51E86A45ED5F}"/>
    <cellStyle name="Normal 5 3 4 5 2" xfId="9168" xr:uid="{F04CD9FA-6D28-4A05-8CF0-ECF66DD3C2B0}"/>
    <cellStyle name="Normal 5 3 4 5 2 2" xfId="20992" xr:uid="{DDE2898A-3F29-4CDF-AED4-BBF538618D31}"/>
    <cellStyle name="Normal 5 3 4 5 3" xfId="15081" xr:uid="{FF5EEF4F-D9A6-420F-9460-A2E48C2754AD}"/>
    <cellStyle name="Normal 5 3 4 6" xfId="6212" xr:uid="{505B5669-6C0E-4492-A910-EA188359285F}"/>
    <cellStyle name="Normal 5 3 4 6 2" xfId="18037" xr:uid="{A5F63B2D-59A6-427A-8422-C9865A1EB8B8}"/>
    <cellStyle name="Normal 5 3 4 7" xfId="12126" xr:uid="{15F9A5CF-9CC8-46B8-9F13-0A9F3257BE6A}"/>
    <cellStyle name="Normal 5 3 5" xfId="419" xr:uid="{5AC013FA-A31A-44FF-82C6-FF6A8E9EE2DF}"/>
    <cellStyle name="Normal 5 3 5 2" xfId="1161" xr:uid="{E84E2735-6F9C-4E10-8B9E-60888791F440}"/>
    <cellStyle name="Normal 5 3 5 2 2" xfId="2640" xr:uid="{AE5B489C-D1E8-4F76-9B4D-99349242D0DD}"/>
    <cellStyle name="Normal 5 3 5 2 2 2" xfId="5597" xr:uid="{67C11198-B096-4E14-B706-FBE8818B3FF2}"/>
    <cellStyle name="Normal 5 3 5 2 2 2 2" xfId="11510" xr:uid="{81218233-D96C-4810-BFFC-03AEADF01AE2}"/>
    <cellStyle name="Normal 5 3 5 2 2 2 2 2" xfId="23334" xr:uid="{1FCC3D20-56FE-4C71-BDA5-98AB852DEA77}"/>
    <cellStyle name="Normal 5 3 5 2 2 2 3" xfId="17423" xr:uid="{9EDF9307-E9D0-40A1-AD74-709FBF769D3D}"/>
    <cellStyle name="Normal 5 3 5 2 2 3" xfId="8554" xr:uid="{188A0F76-44DC-40B1-8EC3-99A949ACF425}"/>
    <cellStyle name="Normal 5 3 5 2 2 3 2" xfId="20379" xr:uid="{464BC7A2-BC73-4BD6-8AEC-F7230214D2F5}"/>
    <cellStyle name="Normal 5 3 5 2 2 4" xfId="14468" xr:uid="{E7764CDB-007B-4BA6-958D-0B4626BAECA4}"/>
    <cellStyle name="Normal 5 3 5 2 3" xfId="4120" xr:uid="{2CFC6819-13E5-45BE-B1E2-774D025FB8D7}"/>
    <cellStyle name="Normal 5 3 5 2 3 2" xfId="10033" xr:uid="{1DFBD8F3-487B-4787-AD08-7C21BB6FEF3A}"/>
    <cellStyle name="Normal 5 3 5 2 3 2 2" xfId="21857" xr:uid="{AB8F6AA7-C71E-457E-A7DB-6B9598CFD2B1}"/>
    <cellStyle name="Normal 5 3 5 2 3 3" xfId="15946" xr:uid="{0E4B9140-3479-4E37-8365-C2B65AEE0B91}"/>
    <cellStyle name="Normal 5 3 5 2 4" xfId="7077" xr:uid="{C468C70B-63E2-4582-80B1-02A92EB669D5}"/>
    <cellStyle name="Normal 5 3 5 2 4 2" xfId="18902" xr:uid="{18652A57-4249-4CD6-A42D-34161AFCCBFC}"/>
    <cellStyle name="Normal 5 3 5 2 5" xfId="12991" xr:uid="{D0F54BC8-4F5F-4EBA-84DF-27CEADE4D799}"/>
    <cellStyle name="Normal 5 3 5 3" xfId="1901" xr:uid="{05C9FB26-0AE5-4D4E-AA7F-994D95682AA4}"/>
    <cellStyle name="Normal 5 3 5 3 2" xfId="4858" xr:uid="{6DED4340-56C7-4637-9395-B0E9943721E1}"/>
    <cellStyle name="Normal 5 3 5 3 2 2" xfId="10771" xr:uid="{2025F3B0-3E98-4420-A48F-A4AC5ED212E2}"/>
    <cellStyle name="Normal 5 3 5 3 2 2 2" xfId="22595" xr:uid="{117CA77B-F404-4C32-A60A-AA7D7A112C90}"/>
    <cellStyle name="Normal 5 3 5 3 2 3" xfId="16684" xr:uid="{60545F00-C0C2-4AE4-A84B-F9A8C832456F}"/>
    <cellStyle name="Normal 5 3 5 3 3" xfId="7815" xr:uid="{F6681F41-CCBE-4024-99C4-1D90EAA54ACE}"/>
    <cellStyle name="Normal 5 3 5 3 3 2" xfId="19640" xr:uid="{F6193E17-F987-4462-AB29-610149E2FC9A}"/>
    <cellStyle name="Normal 5 3 5 3 4" xfId="13729" xr:uid="{3AD84BBD-860F-42BE-9161-5EAEC0CD413A}"/>
    <cellStyle name="Normal 5 3 5 4" xfId="3381" xr:uid="{40AB81A0-A598-4E62-B27A-C6647F09425B}"/>
    <cellStyle name="Normal 5 3 5 4 2" xfId="9294" xr:uid="{B58BBFAD-1F1C-4C1C-B794-AFA9AA1C1C67}"/>
    <cellStyle name="Normal 5 3 5 4 2 2" xfId="21118" xr:uid="{C87F8CF3-73D1-47FA-B2D6-6A58535DBD63}"/>
    <cellStyle name="Normal 5 3 5 4 3" xfId="15207" xr:uid="{6DBE659F-08E4-46CB-A27A-E5CAE4B7A6F6}"/>
    <cellStyle name="Normal 5 3 5 5" xfId="6338" xr:uid="{28029453-5064-4761-B226-D63B74EF2748}"/>
    <cellStyle name="Normal 5 3 5 5 2" xfId="18163" xr:uid="{3C1CBA60-7DC1-41AD-8022-E3FE5C7E6779}"/>
    <cellStyle name="Normal 5 3 5 6" xfId="12252" xr:uid="{7C0ED1FA-F055-46D7-9A4E-B950C40B3DB6}"/>
    <cellStyle name="Normal 5 3 6" xfId="793" xr:uid="{83CED4B8-7927-4059-827C-CC884D8E6AFD}"/>
    <cellStyle name="Normal 5 3 6 2" xfId="2272" xr:uid="{824C636D-5011-44F5-A66E-AAF82DE0E97E}"/>
    <cellStyle name="Normal 5 3 6 2 2" xfId="5229" xr:uid="{C9B37D6F-0C27-486C-967A-80072171BD83}"/>
    <cellStyle name="Normal 5 3 6 2 2 2" xfId="11142" xr:uid="{241272D7-87FF-498B-B2E6-B20C1989C200}"/>
    <cellStyle name="Normal 5 3 6 2 2 2 2" xfId="22966" xr:uid="{5283F669-D605-47DA-B7B3-CC9FF416C124}"/>
    <cellStyle name="Normal 5 3 6 2 2 3" xfId="17055" xr:uid="{2963CFB0-B95F-49A5-B96A-787BB8C18E7A}"/>
    <cellStyle name="Normal 5 3 6 2 3" xfId="8186" xr:uid="{C1E7DE7C-0C71-4765-995C-15D4956C9C11}"/>
    <cellStyle name="Normal 5 3 6 2 3 2" xfId="20011" xr:uid="{2F965CC6-BCD4-4116-A013-FEBB787D3AFE}"/>
    <cellStyle name="Normal 5 3 6 2 4" xfId="14100" xr:uid="{1E431D3A-A085-4408-9BED-D916DE7170D5}"/>
    <cellStyle name="Normal 5 3 6 3" xfId="3752" xr:uid="{A70E27FF-21EA-4715-8503-E2D621E296F2}"/>
    <cellStyle name="Normal 5 3 6 3 2" xfId="9665" xr:uid="{5DC3C335-3716-42A3-9E5C-EF9E2F6C4EEF}"/>
    <cellStyle name="Normal 5 3 6 3 2 2" xfId="21489" xr:uid="{6D176CDA-ACF7-4021-8352-5FC271602E5A}"/>
    <cellStyle name="Normal 5 3 6 3 3" xfId="15578" xr:uid="{04913DD2-FB7A-4DC4-9A17-9843F33B63E3}"/>
    <cellStyle name="Normal 5 3 6 4" xfId="6709" xr:uid="{4E43950F-191F-4A4F-9193-9B8E748E696B}"/>
    <cellStyle name="Normal 5 3 6 4 2" xfId="18534" xr:uid="{454B06F5-5F36-43F4-86B1-5A3B9A2F66BC}"/>
    <cellStyle name="Normal 5 3 6 5" xfId="12623" xr:uid="{568FE70D-A08F-44EA-8936-70D460742BC5}"/>
    <cellStyle name="Normal 5 3 7" xfId="1533" xr:uid="{90F72E16-373F-4818-868E-2BECB57043FF}"/>
    <cellStyle name="Normal 5 3 7 2" xfId="4490" xr:uid="{85EB980E-9284-436C-8663-73D52ACE05DA}"/>
    <cellStyle name="Normal 5 3 7 2 2" xfId="10403" xr:uid="{BE26CA74-0EF6-4213-9302-A7EADFC18DF4}"/>
    <cellStyle name="Normal 5 3 7 2 2 2" xfId="22227" xr:uid="{C9651748-9005-486B-86D0-336DDED31AA2}"/>
    <cellStyle name="Normal 5 3 7 2 3" xfId="16316" xr:uid="{D10DDF71-B70C-4C1B-8EF8-70C0EC7BB7BA}"/>
    <cellStyle name="Normal 5 3 7 3" xfId="7447" xr:uid="{AD9834C3-C417-4EE9-B19C-4A43A8A5862D}"/>
    <cellStyle name="Normal 5 3 7 3 2" xfId="19272" xr:uid="{DEC2D01E-4EA6-4DE9-9207-5A7CD7FBE7ED}"/>
    <cellStyle name="Normal 5 3 7 4" xfId="13361" xr:uid="{3CF393FC-B443-488F-9F65-87C844EBF87D}"/>
    <cellStyle name="Normal 5 3 8" xfId="3013" xr:uid="{2013F3CF-5B73-4DC2-97C2-4401C9A86DBC}"/>
    <cellStyle name="Normal 5 3 8 2" xfId="8926" xr:uid="{A8865F4D-9DCE-4D9E-B858-B75A9B529989}"/>
    <cellStyle name="Normal 5 3 8 2 2" xfId="20750" xr:uid="{2C26E41E-FC82-4BBB-87FC-4DAD31023500}"/>
    <cellStyle name="Normal 5 3 8 3" xfId="14839" xr:uid="{C7612FE2-534B-4634-9E43-64596A22C389}"/>
    <cellStyle name="Normal 5 3 9" xfId="5970" xr:uid="{07A68777-1D16-4272-9B46-1C169BB8D737}"/>
    <cellStyle name="Normal 5 3 9 2" xfId="17795" xr:uid="{283A6199-802C-456B-8AF3-1BEB4D25D71B}"/>
    <cellStyle name="Normal 5 4" xfId="73" xr:uid="{9A9FE069-A582-4D2F-B60D-9CF0CB1E2B53}"/>
    <cellStyle name="Normal 5 4 2" xfId="199" xr:uid="{D9AD54C6-A633-4C12-9341-94BFDD3678BE}"/>
    <cellStyle name="Normal 5 4 2 2" xfId="571" xr:uid="{D77169B7-AB22-429A-8A68-47CBD141AD2B}"/>
    <cellStyle name="Normal 5 4 2 2 2" xfId="1313" xr:uid="{93E14B14-F6F9-4C1C-A424-FE7167B5C3CC}"/>
    <cellStyle name="Normal 5 4 2 2 2 2" xfId="2792" xr:uid="{BD5D95A0-E6D1-43E5-BDD6-F980DDF97ABA}"/>
    <cellStyle name="Normal 5 4 2 2 2 2 2" xfId="5749" xr:uid="{DB1A2DED-1E7C-45A2-9446-F1844B77C6E9}"/>
    <cellStyle name="Normal 5 4 2 2 2 2 2 2" xfId="11662" xr:uid="{52949C32-CF4B-4AD8-9FC6-DFCD025D0F6D}"/>
    <cellStyle name="Normal 5 4 2 2 2 2 2 2 2" xfId="23486" xr:uid="{62F964DC-999F-4672-B774-2A1CE98956DE}"/>
    <cellStyle name="Normal 5 4 2 2 2 2 2 3" xfId="17575" xr:uid="{E7E02FC0-9CDF-47DA-8833-FF88D0E9BE49}"/>
    <cellStyle name="Normal 5 4 2 2 2 2 3" xfId="8706" xr:uid="{1C8FF5B0-5B05-4128-84B9-8D1C401DEBCF}"/>
    <cellStyle name="Normal 5 4 2 2 2 2 3 2" xfId="20531" xr:uid="{C8B8ECEF-AF86-44A7-B5B7-37A4D689FB9C}"/>
    <cellStyle name="Normal 5 4 2 2 2 2 4" xfId="14620" xr:uid="{22B8BAE5-EEC6-488D-88C9-A7ED446CE55D}"/>
    <cellStyle name="Normal 5 4 2 2 2 3" xfId="4272" xr:uid="{B8CC5311-D8BB-40BF-815E-5DA105E507E7}"/>
    <cellStyle name="Normal 5 4 2 2 2 3 2" xfId="10185" xr:uid="{84667D02-64CC-4A9E-892C-3279B9E86AE2}"/>
    <cellStyle name="Normal 5 4 2 2 2 3 2 2" xfId="22009" xr:uid="{CD6690BA-C502-486D-B501-E3C8B76648DE}"/>
    <cellStyle name="Normal 5 4 2 2 2 3 3" xfId="16098" xr:uid="{DED1432C-A264-42CC-A45B-15E413BBB1D3}"/>
    <cellStyle name="Normal 5 4 2 2 2 4" xfId="7229" xr:uid="{34E88DC5-3C88-4835-A431-5F6A93542E0F}"/>
    <cellStyle name="Normal 5 4 2 2 2 4 2" xfId="19054" xr:uid="{D47BC84C-1063-4A2A-A246-33445C4BB027}"/>
    <cellStyle name="Normal 5 4 2 2 2 5" xfId="13143" xr:uid="{70709FB3-163C-435C-B28D-02FD4842D9E6}"/>
    <cellStyle name="Normal 5 4 2 2 3" xfId="2053" xr:uid="{8FA76B37-8A83-4ADC-923E-8E744361DF1B}"/>
    <cellStyle name="Normal 5 4 2 2 3 2" xfId="5010" xr:uid="{A667A35F-D3D3-440F-A6B5-EB9EDC0D2857}"/>
    <cellStyle name="Normal 5 4 2 2 3 2 2" xfId="10923" xr:uid="{1F2E9E9A-D49A-4921-9A56-DDA0F23E8305}"/>
    <cellStyle name="Normal 5 4 2 2 3 2 2 2" xfId="22747" xr:uid="{4A8D8939-62A8-4C1B-B30C-192E6B2EDF7C}"/>
    <cellStyle name="Normal 5 4 2 2 3 2 3" xfId="16836" xr:uid="{A1BB776E-6F4B-456F-8CF5-82B3D81733BA}"/>
    <cellStyle name="Normal 5 4 2 2 3 3" xfId="7967" xr:uid="{4FC13390-77B9-499C-8F19-CC50FA42E8E5}"/>
    <cellStyle name="Normal 5 4 2 2 3 3 2" xfId="19792" xr:uid="{E6A95631-61B0-4D5E-92AF-833DE97AD255}"/>
    <cellStyle name="Normal 5 4 2 2 3 4" xfId="13881" xr:uid="{3A97A1BC-38CA-4323-9548-F0EFD6B11263}"/>
    <cellStyle name="Normal 5 4 2 2 4" xfId="3533" xr:uid="{7AD09424-5425-4DE1-AF3D-7A131EF58571}"/>
    <cellStyle name="Normal 5 4 2 2 4 2" xfId="9446" xr:uid="{42D5F635-ACA2-4E35-BE4F-B12CD84C8AAC}"/>
    <cellStyle name="Normal 5 4 2 2 4 2 2" xfId="21270" xr:uid="{D747F9AD-D122-41A6-B68C-4B19A05D1567}"/>
    <cellStyle name="Normal 5 4 2 2 4 3" xfId="15359" xr:uid="{2CF94A35-1BAD-43EB-BBED-1DE47FBEC6D1}"/>
    <cellStyle name="Normal 5 4 2 2 5" xfId="6490" xr:uid="{E634ABFE-D1C5-4952-8813-ECA570F16D5E}"/>
    <cellStyle name="Normal 5 4 2 2 5 2" xfId="18315" xr:uid="{7E569CAA-02FE-42CE-85C7-700CD1F13F9E}"/>
    <cellStyle name="Normal 5 4 2 2 6" xfId="12404" xr:uid="{49008A4C-E0C2-4C2F-A244-6E0669DB55D1}"/>
    <cellStyle name="Normal 5 4 2 3" xfId="945" xr:uid="{4D9A105E-AEF1-4712-824C-E3B315D883EA}"/>
    <cellStyle name="Normal 5 4 2 3 2" xfId="2424" xr:uid="{AE1C8A81-8952-4B94-ACE7-8FA6E0FD1C3B}"/>
    <cellStyle name="Normal 5 4 2 3 2 2" xfId="5381" xr:uid="{BA39CC98-60AC-4ACC-8A6A-3B5D1AA6FDDB}"/>
    <cellStyle name="Normal 5 4 2 3 2 2 2" xfId="11294" xr:uid="{5B456CB5-36E4-4D32-B956-2C5106AC3F42}"/>
    <cellStyle name="Normal 5 4 2 3 2 2 2 2" xfId="23118" xr:uid="{E8E1B6A6-EE22-4AA1-8F3C-9B53ABEF6AFC}"/>
    <cellStyle name="Normal 5 4 2 3 2 2 3" xfId="17207" xr:uid="{89D3D459-098A-44D9-8875-401CC6507133}"/>
    <cellStyle name="Normal 5 4 2 3 2 3" xfId="8338" xr:uid="{8D64D10D-40B3-4B54-BF39-B8EAA4C9681E}"/>
    <cellStyle name="Normal 5 4 2 3 2 3 2" xfId="20163" xr:uid="{E8478E7D-20E2-4CF3-819F-87ECC3C52791}"/>
    <cellStyle name="Normal 5 4 2 3 2 4" xfId="14252" xr:uid="{0D5BA23D-222F-43BE-9F50-D5B202F48394}"/>
    <cellStyle name="Normal 5 4 2 3 3" xfId="3904" xr:uid="{2CA4C684-9B83-40B5-8DDB-EFBF7FE2B29F}"/>
    <cellStyle name="Normal 5 4 2 3 3 2" xfId="9817" xr:uid="{2FB90060-FF66-4B84-BC92-8ECD2E86A3AD}"/>
    <cellStyle name="Normal 5 4 2 3 3 2 2" xfId="21641" xr:uid="{BE1806D2-3AF8-4D50-AE3C-5B2FFCC17440}"/>
    <cellStyle name="Normal 5 4 2 3 3 3" xfId="15730" xr:uid="{C3957809-CE7F-4226-8191-D8129E251915}"/>
    <cellStyle name="Normal 5 4 2 3 4" xfId="6861" xr:uid="{2C54126F-0EAB-4E49-A7FC-C85580ED55C5}"/>
    <cellStyle name="Normal 5 4 2 3 4 2" xfId="18686" xr:uid="{F6034D24-BA38-4B16-AB0F-C42F1AE6C10B}"/>
    <cellStyle name="Normal 5 4 2 3 5" xfId="12775" xr:uid="{EBBA828B-CEE0-45FA-8BAD-F105D772933A}"/>
    <cellStyle name="Normal 5 4 2 4" xfId="1685" xr:uid="{B79A93FB-9357-47AA-BF9A-774457C68648}"/>
    <cellStyle name="Normal 5 4 2 4 2" xfId="4642" xr:uid="{0809A96E-3F95-4063-89C6-9052ADF57F5B}"/>
    <cellStyle name="Normal 5 4 2 4 2 2" xfId="10555" xr:uid="{7B933EB2-4850-4212-87A4-B05D190C6BCB}"/>
    <cellStyle name="Normal 5 4 2 4 2 2 2" xfId="22379" xr:uid="{48E5672C-BF08-4083-9769-AFBA359C8751}"/>
    <cellStyle name="Normal 5 4 2 4 2 3" xfId="16468" xr:uid="{21C306F8-54C9-48C9-A9AD-DC679538466C}"/>
    <cellStyle name="Normal 5 4 2 4 3" xfId="7599" xr:uid="{E9C8AB2B-962B-4CC2-9E40-E53EC5E7C2E4}"/>
    <cellStyle name="Normal 5 4 2 4 3 2" xfId="19424" xr:uid="{34DEDAAC-4BF5-487A-AF23-98A2F55ACB58}"/>
    <cellStyle name="Normal 5 4 2 4 4" xfId="13513" xr:uid="{51AF7956-D211-4844-AFF3-8F89EC8D7BF5}"/>
    <cellStyle name="Normal 5 4 2 5" xfId="3165" xr:uid="{61476FD0-6478-4400-9963-359BBC0F19F3}"/>
    <cellStyle name="Normal 5 4 2 5 2" xfId="9078" xr:uid="{5C82F498-7F61-4B97-90B8-E869BCD46DE7}"/>
    <cellStyle name="Normal 5 4 2 5 2 2" xfId="20902" xr:uid="{B14CE9C4-5137-47E6-887F-A7DA2D0BE0A4}"/>
    <cellStyle name="Normal 5 4 2 5 3" xfId="14991" xr:uid="{3BF62488-61ED-45D7-961F-EED945D0CEF2}"/>
    <cellStyle name="Normal 5 4 2 6" xfId="6122" xr:uid="{C0C0ABF3-91A1-45BB-B2AB-FB1B2F3DB996}"/>
    <cellStyle name="Normal 5 4 2 6 2" xfId="17947" xr:uid="{7C2404F1-48A2-463A-87B9-21630CCF2768}"/>
    <cellStyle name="Normal 5 4 2 7" xfId="12036" xr:uid="{60AADC46-93A6-48B8-9B2D-F0EDD11D1E75}"/>
    <cellStyle name="Normal 5 4 3" xfId="322" xr:uid="{98C429DA-9A3D-44F3-9617-7CC66059C3C3}"/>
    <cellStyle name="Normal 5 4 3 2" xfId="693" xr:uid="{46AEEEE9-B90F-4A32-AC3E-BF4DE3CE2FAA}"/>
    <cellStyle name="Normal 5 4 3 2 2" xfId="1434" xr:uid="{B288D701-8895-4A8C-8C3F-25230418FD09}"/>
    <cellStyle name="Normal 5 4 3 2 2 2" xfId="2913" xr:uid="{2FA3CC5D-4291-45E9-ABB5-58AB1D2C9C31}"/>
    <cellStyle name="Normal 5 4 3 2 2 2 2" xfId="5870" xr:uid="{1E5E6A91-79C9-4F1C-8011-2FAFB801BC8B}"/>
    <cellStyle name="Normal 5 4 3 2 2 2 2 2" xfId="11783" xr:uid="{D6E76EB6-E7DE-4BB6-B677-850A447CCCD7}"/>
    <cellStyle name="Normal 5 4 3 2 2 2 2 2 2" xfId="23607" xr:uid="{94D064CD-183A-4FBB-9E0B-568BEEAADF14}"/>
    <cellStyle name="Normal 5 4 3 2 2 2 2 3" xfId="17696" xr:uid="{82798E4C-B0AA-442E-A446-31D60B286DEE}"/>
    <cellStyle name="Normal 5 4 3 2 2 2 3" xfId="8827" xr:uid="{BC0DFEA5-A080-4309-B061-D09113936DA7}"/>
    <cellStyle name="Normal 5 4 3 2 2 2 3 2" xfId="20652" xr:uid="{F9EF9ED2-A075-40DD-A916-2B957D02E72B}"/>
    <cellStyle name="Normal 5 4 3 2 2 2 4" xfId="14741" xr:uid="{DB648595-62BA-491A-9C1F-33AAE976DD49}"/>
    <cellStyle name="Normal 5 4 3 2 2 3" xfId="4393" xr:uid="{4F915A2E-4E45-42E4-A7C4-E0DE11F2FA2A}"/>
    <cellStyle name="Normal 5 4 3 2 2 3 2" xfId="10306" xr:uid="{E0D88D1A-D4C8-42F6-B38B-0D2AB45D2584}"/>
    <cellStyle name="Normal 5 4 3 2 2 3 2 2" xfId="22130" xr:uid="{4F755EA3-321E-4026-98E5-866182FB0C2A}"/>
    <cellStyle name="Normal 5 4 3 2 2 3 3" xfId="16219" xr:uid="{CA512AB3-E49F-4CE3-8603-22E6904E2D11}"/>
    <cellStyle name="Normal 5 4 3 2 2 4" xfId="7350" xr:uid="{9E0A11F6-BB08-49DE-BAAF-6E77DEE6CFDE}"/>
    <cellStyle name="Normal 5 4 3 2 2 4 2" xfId="19175" xr:uid="{D135301D-4391-4AA1-BDBF-7C0FBA82CE5F}"/>
    <cellStyle name="Normal 5 4 3 2 2 5" xfId="13264" xr:uid="{4F9F1105-B8F9-4FB7-A058-0C0769C1CB0E}"/>
    <cellStyle name="Normal 5 4 3 2 3" xfId="2174" xr:uid="{5FFF070C-2973-4413-8A6B-C9FB89D02B6F}"/>
    <cellStyle name="Normal 5 4 3 2 3 2" xfId="5131" xr:uid="{B7F691A1-FC85-402D-9D55-39A4C2500E2A}"/>
    <cellStyle name="Normal 5 4 3 2 3 2 2" xfId="11044" xr:uid="{8177EF7C-32FA-4345-9D26-F9EF9864CBB4}"/>
    <cellStyle name="Normal 5 4 3 2 3 2 2 2" xfId="22868" xr:uid="{951131C8-08C0-4DB0-953D-0526D590C670}"/>
    <cellStyle name="Normal 5 4 3 2 3 2 3" xfId="16957" xr:uid="{EFD2952B-1804-4E44-90E4-0AFE32331C80}"/>
    <cellStyle name="Normal 5 4 3 2 3 3" xfId="8088" xr:uid="{6769F9A7-3CE6-4C06-9FD2-595FB3DB1029}"/>
    <cellStyle name="Normal 5 4 3 2 3 3 2" xfId="19913" xr:uid="{D300290C-1170-467F-8240-2822BA5D0EF9}"/>
    <cellStyle name="Normal 5 4 3 2 3 4" xfId="14002" xr:uid="{1099CB85-56A2-4218-88E8-EAF3423840D6}"/>
    <cellStyle name="Normal 5 4 3 2 4" xfId="3654" xr:uid="{6EEACEFC-5F3C-48A2-A269-5E80B20617E5}"/>
    <cellStyle name="Normal 5 4 3 2 4 2" xfId="9567" xr:uid="{96105CF2-CEAE-4E87-AA63-5CEAA39B9710}"/>
    <cellStyle name="Normal 5 4 3 2 4 2 2" xfId="21391" xr:uid="{E31A7EAA-7F03-4033-80FA-B7FFE31694FB}"/>
    <cellStyle name="Normal 5 4 3 2 4 3" xfId="15480" xr:uid="{CBC07C2B-95F2-444C-A7E8-D83F50F65458}"/>
    <cellStyle name="Normal 5 4 3 2 5" xfId="6611" xr:uid="{B500D32D-7993-4BD8-A410-EB136EDAAAD0}"/>
    <cellStyle name="Normal 5 4 3 2 5 2" xfId="18436" xr:uid="{0BBFC0F2-F1F8-4421-AF38-1CC8F5C153B6}"/>
    <cellStyle name="Normal 5 4 3 2 6" xfId="12525" xr:uid="{E95F790E-458C-45DB-BE6C-417B6EC1C82E}"/>
    <cellStyle name="Normal 5 4 3 3" xfId="1066" xr:uid="{9C6C3788-5031-4109-ACA8-D8408D8A895D}"/>
    <cellStyle name="Normal 5 4 3 3 2" xfId="2545" xr:uid="{3E7585B5-BCF8-4649-984F-3AA708C6575A}"/>
    <cellStyle name="Normal 5 4 3 3 2 2" xfId="5502" xr:uid="{5D7D2102-EE39-43A7-8713-DF448607300A}"/>
    <cellStyle name="Normal 5 4 3 3 2 2 2" xfId="11415" xr:uid="{5AB74677-737E-4476-9486-84E55D1A10EF}"/>
    <cellStyle name="Normal 5 4 3 3 2 2 2 2" xfId="23239" xr:uid="{4EE5417C-F979-41A4-82F6-A8F615560322}"/>
    <cellStyle name="Normal 5 4 3 3 2 2 3" xfId="17328" xr:uid="{E8A031A3-9C61-4B1C-B7BF-200F069A69DB}"/>
    <cellStyle name="Normal 5 4 3 3 2 3" xfId="8459" xr:uid="{02B02156-7115-4BE4-AE5D-ED0EE37E5940}"/>
    <cellStyle name="Normal 5 4 3 3 2 3 2" xfId="20284" xr:uid="{DD72FBC8-DF9B-4C11-8ABA-1FCE3040F2D0}"/>
    <cellStyle name="Normal 5 4 3 3 2 4" xfId="14373" xr:uid="{981EA421-B7A0-4A94-8808-AC6ECAC1CEC4}"/>
    <cellStyle name="Normal 5 4 3 3 3" xfId="4025" xr:uid="{78622613-43DF-45C3-983A-43C025299335}"/>
    <cellStyle name="Normal 5 4 3 3 3 2" xfId="9938" xr:uid="{23B9E412-E4BC-466F-93A4-2758ABA604BA}"/>
    <cellStyle name="Normal 5 4 3 3 3 2 2" xfId="21762" xr:uid="{ADED2F9F-AAC0-4CC3-A7A4-3FE39A0FE24F}"/>
    <cellStyle name="Normal 5 4 3 3 3 3" xfId="15851" xr:uid="{17A3A192-1E1B-4A98-B5E3-88F0E8791430}"/>
    <cellStyle name="Normal 5 4 3 3 4" xfId="6982" xr:uid="{AB4B3926-EF8C-49F6-ACB4-A77DE12D5D09}"/>
    <cellStyle name="Normal 5 4 3 3 4 2" xfId="18807" xr:uid="{302F7A62-DB4C-4660-A09B-CF174FDCFE42}"/>
    <cellStyle name="Normal 5 4 3 3 5" xfId="12896" xr:uid="{8B703A05-4A4B-4BBA-A81E-EB9206AD3A02}"/>
    <cellStyle name="Normal 5 4 3 4" xfId="1806" xr:uid="{738FDFA2-54E5-4077-AA46-93A26D78D576}"/>
    <cellStyle name="Normal 5 4 3 4 2" xfId="4763" xr:uid="{597F33F3-8CF7-4F26-8DBA-905F805FF359}"/>
    <cellStyle name="Normal 5 4 3 4 2 2" xfId="10676" xr:uid="{6F1286ED-2F4F-4231-A49B-F8BFE2F517F0}"/>
    <cellStyle name="Normal 5 4 3 4 2 2 2" xfId="22500" xr:uid="{CA736E8D-21D0-4EA5-9DCD-038DF63350D9}"/>
    <cellStyle name="Normal 5 4 3 4 2 3" xfId="16589" xr:uid="{A4B1078D-83CB-4970-A0FC-EACA857F34C8}"/>
    <cellStyle name="Normal 5 4 3 4 3" xfId="7720" xr:uid="{CA09289A-61A1-4230-9C31-57E8AD7F9EBF}"/>
    <cellStyle name="Normal 5 4 3 4 3 2" xfId="19545" xr:uid="{79452D85-173B-4118-A212-409705B4B3AD}"/>
    <cellStyle name="Normal 5 4 3 4 4" xfId="13634" xr:uid="{9E9F9E3F-6F88-423A-BBB3-D59AF9820EFD}"/>
    <cellStyle name="Normal 5 4 3 5" xfId="3286" xr:uid="{187EE323-1808-40B0-9AFC-EF60E08C73A0}"/>
    <cellStyle name="Normal 5 4 3 5 2" xfId="9199" xr:uid="{A997EDD4-7CA6-4A2C-BF11-D687AED3AC83}"/>
    <cellStyle name="Normal 5 4 3 5 2 2" xfId="21023" xr:uid="{D76A4708-A175-4A2F-BFDE-26F4BD171692}"/>
    <cellStyle name="Normal 5 4 3 5 3" xfId="15112" xr:uid="{427CFB5C-AB97-4388-9DD7-BB38553563B6}"/>
    <cellStyle name="Normal 5 4 3 6" xfId="6243" xr:uid="{5C8B8F63-C8C5-44F0-BB41-9CA52992BEA8}"/>
    <cellStyle name="Normal 5 4 3 6 2" xfId="18068" xr:uid="{B0907330-8AE1-4FC4-81FB-163F6D005FA0}"/>
    <cellStyle name="Normal 5 4 3 7" xfId="12157" xr:uid="{7081EAF9-3480-461B-8E5D-2D72EE0CD80F}"/>
    <cellStyle name="Normal 5 4 4" xfId="450" xr:uid="{741D4B1C-ED75-4E19-9EF7-DDA7737D84EF}"/>
    <cellStyle name="Normal 5 4 4 2" xfId="1192" xr:uid="{9933F1AF-3AB6-4D26-B065-572CC7B64DA8}"/>
    <cellStyle name="Normal 5 4 4 2 2" xfId="2671" xr:uid="{A328F314-1EDF-42CF-B393-D99BFEB4B48F}"/>
    <cellStyle name="Normal 5 4 4 2 2 2" xfId="5628" xr:uid="{5C3C64BB-E328-47D7-B0B5-7CA4B65AE817}"/>
    <cellStyle name="Normal 5 4 4 2 2 2 2" xfId="11541" xr:uid="{B50D905F-617B-4C20-970B-D6C378D5DCD1}"/>
    <cellStyle name="Normal 5 4 4 2 2 2 2 2" xfId="23365" xr:uid="{3FC27710-F112-4B8A-93F4-DF37B37D6255}"/>
    <cellStyle name="Normal 5 4 4 2 2 2 3" xfId="17454" xr:uid="{3933D870-D5B1-4BB9-BDC0-21AF6AD6005A}"/>
    <cellStyle name="Normal 5 4 4 2 2 3" xfId="8585" xr:uid="{3637DE55-D288-45F2-A939-9B2E3FFCCA1F}"/>
    <cellStyle name="Normal 5 4 4 2 2 3 2" xfId="20410" xr:uid="{3F32D69E-90EB-4749-8E79-535ECF8BBDDD}"/>
    <cellStyle name="Normal 5 4 4 2 2 4" xfId="14499" xr:uid="{6AC735AF-6A53-4D3B-8141-B508E735453A}"/>
    <cellStyle name="Normal 5 4 4 2 3" xfId="4151" xr:uid="{FE513ED9-9E54-4B5B-B7B5-2E6D078DF306}"/>
    <cellStyle name="Normal 5 4 4 2 3 2" xfId="10064" xr:uid="{7D3898A4-6B58-412B-9B2C-47D019AAF8EB}"/>
    <cellStyle name="Normal 5 4 4 2 3 2 2" xfId="21888" xr:uid="{93C8C17B-4D40-4135-9280-F52DD320C285}"/>
    <cellStyle name="Normal 5 4 4 2 3 3" xfId="15977" xr:uid="{20247444-DFD8-484F-B441-A0B10B3CBCED}"/>
    <cellStyle name="Normal 5 4 4 2 4" xfId="7108" xr:uid="{228F5564-362F-4C49-99CA-0F22EC1936AE}"/>
    <cellStyle name="Normal 5 4 4 2 4 2" xfId="18933" xr:uid="{E1E9A521-C36E-4F0E-9625-A846973270DD}"/>
    <cellStyle name="Normal 5 4 4 2 5" xfId="13022" xr:uid="{1C1C6F8D-F520-475C-8EF5-AF110C935FA2}"/>
    <cellStyle name="Normal 5 4 4 3" xfId="1932" xr:uid="{B33D853A-9E87-4D48-BB0A-6D9EF0DB1191}"/>
    <cellStyle name="Normal 5 4 4 3 2" xfId="4889" xr:uid="{D323A08C-EA13-4538-8E07-CEDEBBB59CC9}"/>
    <cellStyle name="Normal 5 4 4 3 2 2" xfId="10802" xr:uid="{75FEF3FF-8A1B-423B-8B26-4B1C42CE8064}"/>
    <cellStyle name="Normal 5 4 4 3 2 2 2" xfId="22626" xr:uid="{2B1E3B02-4CBA-4954-B40F-6465142278F7}"/>
    <cellStyle name="Normal 5 4 4 3 2 3" xfId="16715" xr:uid="{10313858-33D4-4CA8-81F9-00152BCCF24C}"/>
    <cellStyle name="Normal 5 4 4 3 3" xfId="7846" xr:uid="{93BF35AF-AFC5-4DC0-9761-A29CABC1F362}"/>
    <cellStyle name="Normal 5 4 4 3 3 2" xfId="19671" xr:uid="{59B13CB5-2BEC-41AC-AE04-4B55F1D1DE0D}"/>
    <cellStyle name="Normal 5 4 4 3 4" xfId="13760" xr:uid="{A1505992-17EE-4E79-ADDB-4B6D0224C19B}"/>
    <cellStyle name="Normal 5 4 4 4" xfId="3412" xr:uid="{90C8B4E5-F2A5-473A-95E2-58EDD20D75C5}"/>
    <cellStyle name="Normal 5 4 4 4 2" xfId="9325" xr:uid="{761B42E4-BAD6-442A-B5FE-8375FF6250AE}"/>
    <cellStyle name="Normal 5 4 4 4 2 2" xfId="21149" xr:uid="{E2AC1E3F-B68D-44F9-80B1-A971F5DABECF}"/>
    <cellStyle name="Normal 5 4 4 4 3" xfId="15238" xr:uid="{3A34FDB5-0107-418D-B945-FA292DEFF00D}"/>
    <cellStyle name="Normal 5 4 4 5" xfId="6369" xr:uid="{9AB26544-4606-4AEA-8CED-EDAF1C598423}"/>
    <cellStyle name="Normal 5 4 4 5 2" xfId="18194" xr:uid="{E8CF1C74-9346-4C8A-9448-B7DE9ED0606F}"/>
    <cellStyle name="Normal 5 4 4 6" xfId="12283" xr:uid="{C89D0A50-8479-4372-AABA-62C868451B0E}"/>
    <cellStyle name="Normal 5 4 5" xfId="824" xr:uid="{3450D165-B884-4C78-911B-A2B578904F43}"/>
    <cellStyle name="Normal 5 4 5 2" xfId="2303" xr:uid="{91B03D33-23E3-43F3-AFBB-97F019CF936A}"/>
    <cellStyle name="Normal 5 4 5 2 2" xfId="5260" xr:uid="{F402EA3A-678A-4F32-9B78-C45F24A9F865}"/>
    <cellStyle name="Normal 5 4 5 2 2 2" xfId="11173" xr:uid="{89762D7E-6278-4783-B67A-9F51E747FF8C}"/>
    <cellStyle name="Normal 5 4 5 2 2 2 2" xfId="22997" xr:uid="{419AB9F7-C1FB-4DB4-8592-27649123A352}"/>
    <cellStyle name="Normal 5 4 5 2 2 3" xfId="17086" xr:uid="{E2AD4D26-DE3C-491C-9FD2-E84FB9F833BF}"/>
    <cellStyle name="Normal 5 4 5 2 3" xfId="8217" xr:uid="{A100288C-AD9E-4D01-9889-EC24C40C922F}"/>
    <cellStyle name="Normal 5 4 5 2 3 2" xfId="20042" xr:uid="{F44A0BC1-10F7-4F53-B1BC-36D9FD81C97C}"/>
    <cellStyle name="Normal 5 4 5 2 4" xfId="14131" xr:uid="{DA513AF6-257F-454C-94EF-E5D675FDB6E9}"/>
    <cellStyle name="Normal 5 4 5 3" xfId="3783" xr:uid="{DE02B510-6ED6-495C-B1CC-663A376DFF41}"/>
    <cellStyle name="Normal 5 4 5 3 2" xfId="9696" xr:uid="{DAEA1262-4FC0-4348-9BBA-02CD8C72C2D0}"/>
    <cellStyle name="Normal 5 4 5 3 2 2" xfId="21520" xr:uid="{3BC3D9BC-0247-45CE-9B4C-D4E9B2382B1E}"/>
    <cellStyle name="Normal 5 4 5 3 3" xfId="15609" xr:uid="{CDB12314-F1AF-42EC-AB55-D907753A2C8D}"/>
    <cellStyle name="Normal 5 4 5 4" xfId="6740" xr:uid="{861B5DA0-FB64-402D-A2A9-84CDDD990602}"/>
    <cellStyle name="Normal 5 4 5 4 2" xfId="18565" xr:uid="{ED4FD47A-7D9A-4224-B660-48C5D968B12F}"/>
    <cellStyle name="Normal 5 4 5 5" xfId="12654" xr:uid="{54A1A943-6A63-4D9F-AEDE-83D3AA7E02BF}"/>
    <cellStyle name="Normal 5 4 6" xfId="1564" xr:uid="{560CCAEA-92F2-48D3-AD03-848A9F3CE89C}"/>
    <cellStyle name="Normal 5 4 6 2" xfId="4521" xr:uid="{1007F2C8-2570-480C-885F-81375B065BE1}"/>
    <cellStyle name="Normal 5 4 6 2 2" xfId="10434" xr:uid="{7807BCFA-7DA5-4A64-9358-6D3A3006CB30}"/>
    <cellStyle name="Normal 5 4 6 2 2 2" xfId="22258" xr:uid="{CB0AF426-92EF-462D-A9FF-95C0C6F3FA3B}"/>
    <cellStyle name="Normal 5 4 6 2 3" xfId="16347" xr:uid="{84755D86-AB1D-40C6-9F14-36995758495F}"/>
    <cellStyle name="Normal 5 4 6 3" xfId="7478" xr:uid="{C7FD4D0D-94A1-49D3-99BF-7D6629379DEF}"/>
    <cellStyle name="Normal 5 4 6 3 2" xfId="19303" xr:uid="{0FA759B4-3F6B-4739-BD01-A6E86FA33ABA}"/>
    <cellStyle name="Normal 5 4 6 4" xfId="13392" xr:uid="{0898DF45-55C6-48FC-837F-21BF031791C3}"/>
    <cellStyle name="Normal 5 4 7" xfId="3044" xr:uid="{3D053B7F-351E-492A-BE45-1FEBBF8897F7}"/>
    <cellStyle name="Normal 5 4 7 2" xfId="8957" xr:uid="{8DD6582A-D95A-47DA-A6BB-99F6ED1CF59E}"/>
    <cellStyle name="Normal 5 4 7 2 2" xfId="20781" xr:uid="{6584BE88-626F-4D47-B268-F34EA6FBACF9}"/>
    <cellStyle name="Normal 5 4 7 3" xfId="14870" xr:uid="{466F4059-D75F-45BD-AE3F-5A8D5689BC1B}"/>
    <cellStyle name="Normal 5 4 8" xfId="6001" xr:uid="{2CAFE86F-7067-4842-AC7D-9F8ED4A45DB1}"/>
    <cellStyle name="Normal 5 4 8 2" xfId="17826" xr:uid="{69406522-BE68-4107-A271-463EF3FB436D}"/>
    <cellStyle name="Normal 5 4 9" xfId="11915" xr:uid="{AC356ADF-4880-4032-9C31-20114ECB6D5A}"/>
    <cellStyle name="Normal 5 5" xfId="139" xr:uid="{7BCC3363-46CA-4D16-9BF1-D690389011A9}"/>
    <cellStyle name="Normal 5 5 2" xfId="512" xr:uid="{EFEB4F13-B821-48DA-98CF-C84D50D99BD3}"/>
    <cellStyle name="Normal 5 5 2 2" xfId="1254" xr:uid="{614F1A22-5104-4808-A59D-6FE8D929F917}"/>
    <cellStyle name="Normal 5 5 2 2 2" xfId="2733" xr:uid="{3EFA3B06-46F7-45E9-AC35-358B31C73620}"/>
    <cellStyle name="Normal 5 5 2 2 2 2" xfId="5690" xr:uid="{893FBFD2-FA0F-4838-A44F-E6C7C2FF171B}"/>
    <cellStyle name="Normal 5 5 2 2 2 2 2" xfId="11603" xr:uid="{894F3906-B97F-4EF7-97FD-8CB432E8BBD9}"/>
    <cellStyle name="Normal 5 5 2 2 2 2 2 2" xfId="23427" xr:uid="{F7E61F29-487E-491F-987F-6F706329FA7F}"/>
    <cellStyle name="Normal 5 5 2 2 2 2 3" xfId="17516" xr:uid="{C81E13CF-6D09-43D3-BEB5-80ED22EE09C2}"/>
    <cellStyle name="Normal 5 5 2 2 2 3" xfId="8647" xr:uid="{EE06D62A-CACC-4213-BB13-B56A9B01C1D6}"/>
    <cellStyle name="Normal 5 5 2 2 2 3 2" xfId="20472" xr:uid="{7FC2D1FD-8626-4A28-A89B-1DB1B58B60B5}"/>
    <cellStyle name="Normal 5 5 2 2 2 4" xfId="14561" xr:uid="{DBC37CF1-4628-4887-A650-2B8BF21142BF}"/>
    <cellStyle name="Normal 5 5 2 2 3" xfId="4213" xr:uid="{6C0048DC-07B6-41DC-8FD1-89D6919E9D9F}"/>
    <cellStyle name="Normal 5 5 2 2 3 2" xfId="10126" xr:uid="{35D42F57-8B01-43A2-B7CB-A402F0BE1EAB}"/>
    <cellStyle name="Normal 5 5 2 2 3 2 2" xfId="21950" xr:uid="{58272A85-0D9A-4951-B1C1-0FDE33174942}"/>
    <cellStyle name="Normal 5 5 2 2 3 3" xfId="16039" xr:uid="{482ECEAC-E347-40A6-94BE-8A2C74DC78A0}"/>
    <cellStyle name="Normal 5 5 2 2 4" xfId="7170" xr:uid="{92A878CA-54BA-4BE2-9ECD-0C8AD5A4C633}"/>
    <cellStyle name="Normal 5 5 2 2 4 2" xfId="18995" xr:uid="{5BD3E093-DD5D-44A8-8A65-BE9C19F1D70E}"/>
    <cellStyle name="Normal 5 5 2 2 5" xfId="13084" xr:uid="{699A1016-A76E-4A23-9F4B-C41E0DB3AC4B}"/>
    <cellStyle name="Normal 5 5 2 3" xfId="1994" xr:uid="{FE011A7A-617D-4F5D-9004-F6B9D9D5491D}"/>
    <cellStyle name="Normal 5 5 2 3 2" xfId="4951" xr:uid="{49AA2FB3-4155-4955-A783-370F6407E966}"/>
    <cellStyle name="Normal 5 5 2 3 2 2" xfId="10864" xr:uid="{F647AFF2-1579-4DF4-8AF5-D06FECD74DB3}"/>
    <cellStyle name="Normal 5 5 2 3 2 2 2" xfId="22688" xr:uid="{DF47482B-8594-4FB7-B1A0-32B7C0F01D5D}"/>
    <cellStyle name="Normal 5 5 2 3 2 3" xfId="16777" xr:uid="{360F533C-D6F8-4C79-8AD9-B67A0C7CEC2E}"/>
    <cellStyle name="Normal 5 5 2 3 3" xfId="7908" xr:uid="{221DCE75-B5E0-4144-BBC7-3007B0658F53}"/>
    <cellStyle name="Normal 5 5 2 3 3 2" xfId="19733" xr:uid="{74500C6E-E1D7-4F6C-A85F-18E08577A9AD}"/>
    <cellStyle name="Normal 5 5 2 3 4" xfId="13822" xr:uid="{445F040B-1725-45F8-BB85-097B6063364B}"/>
    <cellStyle name="Normal 5 5 2 4" xfId="3474" xr:uid="{65F709E1-16A8-439E-ACED-2AF475E4C155}"/>
    <cellStyle name="Normal 5 5 2 4 2" xfId="9387" xr:uid="{C140A8A8-2F0F-4BF1-98D9-9AE57812246C}"/>
    <cellStyle name="Normal 5 5 2 4 2 2" xfId="21211" xr:uid="{43536B41-6C8D-48BB-9EE3-7CB85F5447B3}"/>
    <cellStyle name="Normal 5 5 2 4 3" xfId="15300" xr:uid="{137FA5DC-D564-467F-A87C-C8EA029B301B}"/>
    <cellStyle name="Normal 5 5 2 5" xfId="6431" xr:uid="{D6E0EA83-686F-496B-8B7F-C4F4CA67CD2A}"/>
    <cellStyle name="Normal 5 5 2 5 2" xfId="18256" xr:uid="{85C3A69B-58F3-4F28-8D70-3C6C388A2504}"/>
    <cellStyle name="Normal 5 5 2 6" xfId="12345" xr:uid="{E28F01E5-8FCF-4D15-A10C-265A93424940}"/>
    <cellStyle name="Normal 5 5 3" xfId="886" xr:uid="{7DC1A406-7DB0-4CBA-9C96-C3C26AD95945}"/>
    <cellStyle name="Normal 5 5 3 2" xfId="2365" xr:uid="{054A9408-8F77-4637-B79D-3918DCFE0C9D}"/>
    <cellStyle name="Normal 5 5 3 2 2" xfId="5322" xr:uid="{180BA927-BA56-413B-9DFA-75C495A225F7}"/>
    <cellStyle name="Normal 5 5 3 2 2 2" xfId="11235" xr:uid="{C71BEF6B-A849-4FAB-AAC1-D13288F9CD3F}"/>
    <cellStyle name="Normal 5 5 3 2 2 2 2" xfId="23059" xr:uid="{64C06967-D04C-4C2A-A653-4EC0EBBF9A6B}"/>
    <cellStyle name="Normal 5 5 3 2 2 3" xfId="17148" xr:uid="{C1B7E750-AB2C-4862-B7AF-88B2E0310617}"/>
    <cellStyle name="Normal 5 5 3 2 3" xfId="8279" xr:uid="{C935AEE9-704B-4A29-BEB6-6B50E8A77032}"/>
    <cellStyle name="Normal 5 5 3 2 3 2" xfId="20104" xr:uid="{E112530D-B5A9-451B-B8D8-3B8A3A61E672}"/>
    <cellStyle name="Normal 5 5 3 2 4" xfId="14193" xr:uid="{93EA0CAA-B408-4DA5-A7CF-A33CAF1C97E6}"/>
    <cellStyle name="Normal 5 5 3 3" xfId="3845" xr:uid="{0A2C28DF-7546-4234-AD05-6A3BC304C634}"/>
    <cellStyle name="Normal 5 5 3 3 2" xfId="9758" xr:uid="{6F0BB08C-8913-4586-9A49-1BE44CE02CB1}"/>
    <cellStyle name="Normal 5 5 3 3 2 2" xfId="21582" xr:uid="{E6ACA6E1-9A37-4DFC-86FF-8ECE05C077AD}"/>
    <cellStyle name="Normal 5 5 3 3 3" xfId="15671" xr:uid="{9519DC5F-3FB1-42D7-905B-174C9B5ABCB3}"/>
    <cellStyle name="Normal 5 5 3 4" xfId="6802" xr:uid="{20494828-BF3C-4293-8A68-0E159BFACFAD}"/>
    <cellStyle name="Normal 5 5 3 4 2" xfId="18627" xr:uid="{DDEB53ED-7DD1-48AA-8EB1-CD3CC1659E06}"/>
    <cellStyle name="Normal 5 5 3 5" xfId="12716" xr:uid="{1BB68A24-453E-4024-A32C-2201B28A855D}"/>
    <cellStyle name="Normal 5 5 4" xfId="1626" xr:uid="{61B0DC53-500D-48F0-8D73-0E06AD886B9B}"/>
    <cellStyle name="Normal 5 5 4 2" xfId="4583" xr:uid="{E067F5E4-7C12-470B-9FC8-D2D91EAB4EC2}"/>
    <cellStyle name="Normal 5 5 4 2 2" xfId="10496" xr:uid="{A5E76D4F-2EE3-430A-8A11-BDA24D09656E}"/>
    <cellStyle name="Normal 5 5 4 2 2 2" xfId="22320" xr:uid="{202B6EC5-5436-46DD-ABD9-6818E97EDA2B}"/>
    <cellStyle name="Normal 5 5 4 2 3" xfId="16409" xr:uid="{A5C59C73-6962-40F9-A2DA-E8CCE9D6D8AC}"/>
    <cellStyle name="Normal 5 5 4 3" xfId="7540" xr:uid="{DFC7A521-2B48-4201-A653-47F79E5571A1}"/>
    <cellStyle name="Normal 5 5 4 3 2" xfId="19365" xr:uid="{1A5C63AE-67F6-44AE-9EE1-7DCB5321E0B3}"/>
    <cellStyle name="Normal 5 5 4 4" xfId="13454" xr:uid="{C7E4CA25-DEAF-4936-8C0C-08175D69CF63}"/>
    <cellStyle name="Normal 5 5 5" xfId="3106" xr:uid="{0B98D22A-000C-42E6-B3E4-EE501E4A21A9}"/>
    <cellStyle name="Normal 5 5 5 2" xfId="9019" xr:uid="{B023BA2B-ABFA-41B6-9B73-1705D7ADE93B}"/>
    <cellStyle name="Normal 5 5 5 2 2" xfId="20843" xr:uid="{C2C898E3-ABA0-45D7-90FC-34C1B2C434F2}"/>
    <cellStyle name="Normal 5 5 5 3" xfId="14932" xr:uid="{0EE11676-DB90-48FB-9D8E-49428912BF59}"/>
    <cellStyle name="Normal 5 5 6" xfId="6063" xr:uid="{D5F9AD65-ED03-43AC-94EA-0D54E1D091CF}"/>
    <cellStyle name="Normal 5 5 6 2" xfId="17888" xr:uid="{FD5DF8DA-0628-4D2F-9431-64059BA56346}"/>
    <cellStyle name="Normal 5 5 7" xfId="11977" xr:uid="{0E04F0B0-5938-4BA0-8293-03C15BE3D2B2}"/>
    <cellStyle name="Normal 5 6" xfId="263" xr:uid="{BE213795-90B4-444F-A3CD-26A937BC0A1E}"/>
    <cellStyle name="Normal 5 6 2" xfId="634" xr:uid="{E6BA55C1-4999-4316-8737-5A6AA53B61CA}"/>
    <cellStyle name="Normal 5 6 2 2" xfId="1375" xr:uid="{C46B7C14-AB56-4AD4-B306-54310ED9CA06}"/>
    <cellStyle name="Normal 5 6 2 2 2" xfId="2854" xr:uid="{64B5AA93-29D4-4465-9E32-8BB3FCDF8792}"/>
    <cellStyle name="Normal 5 6 2 2 2 2" xfId="5811" xr:uid="{A6791F87-18EA-44A1-BA15-5A1270186C25}"/>
    <cellStyle name="Normal 5 6 2 2 2 2 2" xfId="11724" xr:uid="{F2E8D3A2-F1EB-4807-9CBD-D1441C2D86FC}"/>
    <cellStyle name="Normal 5 6 2 2 2 2 2 2" xfId="23548" xr:uid="{D065F471-A59D-4190-82AA-6C864CDDDCD8}"/>
    <cellStyle name="Normal 5 6 2 2 2 2 3" xfId="17637" xr:uid="{CFF23DF0-79E8-4DB2-8CF3-EE1F61F92815}"/>
    <cellStyle name="Normal 5 6 2 2 2 3" xfId="8768" xr:uid="{50AFD691-4780-4200-923C-1BFDA7289CA7}"/>
    <cellStyle name="Normal 5 6 2 2 2 3 2" xfId="20593" xr:uid="{1BB3C98A-BC3E-438F-8CF8-6DF8FC63A3B3}"/>
    <cellStyle name="Normal 5 6 2 2 2 4" xfId="14682" xr:uid="{FA92ECB4-6606-4B86-9718-EC3911EEBA5C}"/>
    <cellStyle name="Normal 5 6 2 2 3" xfId="4334" xr:uid="{48F4935C-B60B-4585-BC06-B4BA20DA747C}"/>
    <cellStyle name="Normal 5 6 2 2 3 2" xfId="10247" xr:uid="{C425039B-97A2-4A67-B562-24AF02C9DED0}"/>
    <cellStyle name="Normal 5 6 2 2 3 2 2" xfId="22071" xr:uid="{EBB4621B-DCC7-4516-ABBE-987F344FD707}"/>
    <cellStyle name="Normal 5 6 2 2 3 3" xfId="16160" xr:uid="{1309D488-E389-4AC1-8A7D-48112602100B}"/>
    <cellStyle name="Normal 5 6 2 2 4" xfId="7291" xr:uid="{B4760B44-3B7F-4DE7-A24B-2B814CF156F8}"/>
    <cellStyle name="Normal 5 6 2 2 4 2" xfId="19116" xr:uid="{7F4FFB8E-A521-4D62-BAF2-843E5A6D1BDC}"/>
    <cellStyle name="Normal 5 6 2 2 5" xfId="13205" xr:uid="{F2F13715-F169-41F5-934F-330C1378F43D}"/>
    <cellStyle name="Normal 5 6 2 3" xfId="2115" xr:uid="{B625612E-A1CB-4E27-BCC4-02D6C7BF90A4}"/>
    <cellStyle name="Normal 5 6 2 3 2" xfId="5072" xr:uid="{791F360E-B59A-4FE1-85B1-3B5B3B3A23A3}"/>
    <cellStyle name="Normal 5 6 2 3 2 2" xfId="10985" xr:uid="{2F205645-94D7-4F1E-9F89-2E19744C4BF4}"/>
    <cellStyle name="Normal 5 6 2 3 2 2 2" xfId="22809" xr:uid="{DFF2A229-3F8D-4BB4-9342-E59E104EE57B}"/>
    <cellStyle name="Normal 5 6 2 3 2 3" xfId="16898" xr:uid="{F6A58EDF-814C-48D6-8F1C-F4BC872A663E}"/>
    <cellStyle name="Normal 5 6 2 3 3" xfId="8029" xr:uid="{4B303ABE-F68F-4282-B0CE-84D0072F1C63}"/>
    <cellStyle name="Normal 5 6 2 3 3 2" xfId="19854" xr:uid="{57C3ED8C-536C-415B-B20D-81D40C0379E6}"/>
    <cellStyle name="Normal 5 6 2 3 4" xfId="13943" xr:uid="{BCE343C6-3AC7-46AC-BE49-4392747C86AD}"/>
    <cellStyle name="Normal 5 6 2 4" xfId="3595" xr:uid="{7C4D877D-5653-41C8-A431-A568AB3E7574}"/>
    <cellStyle name="Normal 5 6 2 4 2" xfId="9508" xr:uid="{93953EEE-D364-4FF0-B074-3AFD6C27C76F}"/>
    <cellStyle name="Normal 5 6 2 4 2 2" xfId="21332" xr:uid="{AE47B6A7-201E-4487-ACC6-194E47D9FED4}"/>
    <cellStyle name="Normal 5 6 2 4 3" xfId="15421" xr:uid="{6EFC82AF-05C2-4894-AA01-5730B1A128DB}"/>
    <cellStyle name="Normal 5 6 2 5" xfId="6552" xr:uid="{6FE613A5-EB34-423B-AB46-E86B8AA31847}"/>
    <cellStyle name="Normal 5 6 2 5 2" xfId="18377" xr:uid="{D8829663-E8AA-4FB3-B63E-9295BCF5F643}"/>
    <cellStyle name="Normal 5 6 2 6" xfId="12466" xr:uid="{126458E4-BBA3-4291-A401-D8EBEF4A090F}"/>
    <cellStyle name="Normal 5 6 3" xfId="1007" xr:uid="{5F5DD934-CF31-4850-926F-708169AF8C5B}"/>
    <cellStyle name="Normal 5 6 3 2" xfId="2486" xr:uid="{27E8FFF1-FB9B-4A31-ADC4-3B638B6708A6}"/>
    <cellStyle name="Normal 5 6 3 2 2" xfId="5443" xr:uid="{8FEAC4FD-40AA-456D-B47B-D3B0606E22EB}"/>
    <cellStyle name="Normal 5 6 3 2 2 2" xfId="11356" xr:uid="{B56EB19C-3415-4412-9577-12F5356C53AA}"/>
    <cellStyle name="Normal 5 6 3 2 2 2 2" xfId="23180" xr:uid="{220AF3A0-9C27-4CF0-91AF-586D3D4B35D9}"/>
    <cellStyle name="Normal 5 6 3 2 2 3" xfId="17269" xr:uid="{BFF4C397-64F3-4D2B-B063-772EFC1E0265}"/>
    <cellStyle name="Normal 5 6 3 2 3" xfId="8400" xr:uid="{1EA085FF-E6D0-4882-A090-D5AE9A3DADD6}"/>
    <cellStyle name="Normal 5 6 3 2 3 2" xfId="20225" xr:uid="{554AB83A-8EFA-499D-9B8B-EF50B6BC141A}"/>
    <cellStyle name="Normal 5 6 3 2 4" xfId="14314" xr:uid="{B8116BE7-4C73-4FAB-B320-B4060F9B3E4A}"/>
    <cellStyle name="Normal 5 6 3 3" xfId="3966" xr:uid="{0E6CA0F2-4408-4E0C-8BE2-11D34D253A50}"/>
    <cellStyle name="Normal 5 6 3 3 2" xfId="9879" xr:uid="{6F498BED-345A-415E-849C-918B32F07737}"/>
    <cellStyle name="Normal 5 6 3 3 2 2" xfId="21703" xr:uid="{A5932C12-A441-47C3-BF6F-0C1D78475E98}"/>
    <cellStyle name="Normal 5 6 3 3 3" xfId="15792" xr:uid="{27C190C0-7FED-4EC9-9C43-5F6247FA5B1E}"/>
    <cellStyle name="Normal 5 6 3 4" xfId="6923" xr:uid="{5A0E0D45-CE0F-467D-A933-92C2D57998BD}"/>
    <cellStyle name="Normal 5 6 3 4 2" xfId="18748" xr:uid="{A22CCF5A-A9E0-48D2-9C28-89BB1E28177C}"/>
    <cellStyle name="Normal 5 6 3 5" xfId="12837" xr:uid="{AEC7596B-04C3-4743-9AC0-063D71C91E23}"/>
    <cellStyle name="Normal 5 6 4" xfId="1747" xr:uid="{66E15244-F072-4DA1-B1C5-D6AE1EF8CC81}"/>
    <cellStyle name="Normal 5 6 4 2" xfId="4704" xr:uid="{16DD2E13-DFA3-419C-B942-8232D3277326}"/>
    <cellStyle name="Normal 5 6 4 2 2" xfId="10617" xr:uid="{307A0765-F830-4023-B772-E9F5DEB7DD18}"/>
    <cellStyle name="Normal 5 6 4 2 2 2" xfId="22441" xr:uid="{2845BB3F-745B-4D56-8823-6CD43AF7CC79}"/>
    <cellStyle name="Normal 5 6 4 2 3" xfId="16530" xr:uid="{0B25ED10-BD4F-47FE-8BA7-FA74BF9D8E5A}"/>
    <cellStyle name="Normal 5 6 4 3" xfId="7661" xr:uid="{6E8BF224-B715-4249-8D1F-5385738B59B5}"/>
    <cellStyle name="Normal 5 6 4 3 2" xfId="19486" xr:uid="{8B460295-28F6-4545-81EA-F2CE23B46131}"/>
    <cellStyle name="Normal 5 6 4 4" xfId="13575" xr:uid="{AB653F65-1D29-41E1-B2F5-D1B1528D674F}"/>
    <cellStyle name="Normal 5 6 5" xfId="3227" xr:uid="{C8B52013-9B0A-46F4-8F6D-5BB0FBBC8615}"/>
    <cellStyle name="Normal 5 6 5 2" xfId="9140" xr:uid="{5A4FDC11-2E11-4114-B882-D1EF74FEF812}"/>
    <cellStyle name="Normal 5 6 5 2 2" xfId="20964" xr:uid="{84AA96E5-359D-4D16-A2A3-C6BD993CB1FC}"/>
    <cellStyle name="Normal 5 6 5 3" xfId="15053" xr:uid="{A73643F9-128D-40D5-8E9A-18AE739BC83C}"/>
    <cellStyle name="Normal 5 6 6" xfId="6184" xr:uid="{AC70639D-5F40-4C7B-918E-7FE2A572AF32}"/>
    <cellStyle name="Normal 5 6 6 2" xfId="18009" xr:uid="{D88859CA-86BA-459E-8071-E27329561250}"/>
    <cellStyle name="Normal 5 6 7" xfId="12098" xr:uid="{1878E11C-0434-4188-9525-0D907A524E77}"/>
    <cellStyle name="Normal 5 7" xfId="391" xr:uid="{21D59834-06E5-4E26-AF78-D0247DB670B3}"/>
    <cellStyle name="Normal 5 7 2" xfId="1133" xr:uid="{5190180F-C5D7-4079-9E16-1D9F03594410}"/>
    <cellStyle name="Normal 5 7 2 2" xfId="2612" xr:uid="{9BF7CE8D-0FC5-4106-92A9-DC28E650B993}"/>
    <cellStyle name="Normal 5 7 2 2 2" xfId="5569" xr:uid="{9E37E311-1AD0-4463-B3ED-AB2CCFC6ACC8}"/>
    <cellStyle name="Normal 5 7 2 2 2 2" xfId="11482" xr:uid="{9C77C24E-7462-442A-B18E-1F04A6DE81A5}"/>
    <cellStyle name="Normal 5 7 2 2 2 2 2" xfId="23306" xr:uid="{14812FC4-9ECE-4B0C-81CF-544E65F103EF}"/>
    <cellStyle name="Normal 5 7 2 2 2 3" xfId="17395" xr:uid="{B2497039-C551-4126-B910-407CD1DDFDF8}"/>
    <cellStyle name="Normal 5 7 2 2 3" xfId="8526" xr:uid="{16CDB3B6-914E-4CF4-B244-9AD1A76469F0}"/>
    <cellStyle name="Normal 5 7 2 2 3 2" xfId="20351" xr:uid="{9619A272-B35F-435D-A982-26D195818FD4}"/>
    <cellStyle name="Normal 5 7 2 2 4" xfId="14440" xr:uid="{F9248C01-3234-4A42-8B5A-B508548CC926}"/>
    <cellStyle name="Normal 5 7 2 3" xfId="4092" xr:uid="{635CF5A4-D710-4189-BE62-FE5DBDCCE238}"/>
    <cellStyle name="Normal 5 7 2 3 2" xfId="10005" xr:uid="{C75BB6EB-CC38-4ABD-BB34-6F3278707FB3}"/>
    <cellStyle name="Normal 5 7 2 3 2 2" xfId="21829" xr:uid="{54C8C8BC-3147-4019-897B-01EC9E971E69}"/>
    <cellStyle name="Normal 5 7 2 3 3" xfId="15918" xr:uid="{D8801F29-6B48-4F4C-9C9F-BEB8681A1344}"/>
    <cellStyle name="Normal 5 7 2 4" xfId="7049" xr:uid="{AA9A3FDD-AA0B-40FE-B55E-D09492B57B94}"/>
    <cellStyle name="Normal 5 7 2 4 2" xfId="18874" xr:uid="{6496C5AC-5DD2-4F95-A882-F1950166EC4A}"/>
    <cellStyle name="Normal 5 7 2 5" xfId="12963" xr:uid="{14CED200-923C-4584-B237-39FF6A95E075}"/>
    <cellStyle name="Normal 5 7 3" xfId="1873" xr:uid="{B59696A9-E6D9-49F6-9636-644B6932675B}"/>
    <cellStyle name="Normal 5 7 3 2" xfId="4830" xr:uid="{5366807A-9A10-4BE0-AE41-623B9AACAD36}"/>
    <cellStyle name="Normal 5 7 3 2 2" xfId="10743" xr:uid="{7F7938C4-F5C8-477E-980D-40851AB59666}"/>
    <cellStyle name="Normal 5 7 3 2 2 2" xfId="22567" xr:uid="{E2EC52A1-6846-4A95-A037-50177E8ED376}"/>
    <cellStyle name="Normal 5 7 3 2 3" xfId="16656" xr:uid="{50F4704C-FAAC-4859-B19C-009FB3F9B175}"/>
    <cellStyle name="Normal 5 7 3 3" xfId="7787" xr:uid="{692506D8-7B70-453D-AF0B-4A88AE3466AB}"/>
    <cellStyle name="Normal 5 7 3 3 2" xfId="19612" xr:uid="{B55B99D0-F5AE-4E86-A836-8CC236661BAF}"/>
    <cellStyle name="Normal 5 7 3 4" xfId="13701" xr:uid="{E066E57C-A5D0-4092-A973-F3B0FDEB0A72}"/>
    <cellStyle name="Normal 5 7 4" xfId="3353" xr:uid="{CE8028F8-6F40-46A4-A053-D6AC937673DD}"/>
    <cellStyle name="Normal 5 7 4 2" xfId="9266" xr:uid="{B60AF127-6897-4272-BA40-F382300DAE8C}"/>
    <cellStyle name="Normal 5 7 4 2 2" xfId="21090" xr:uid="{0EF7638F-03C2-4796-9A2F-B79A5AFA5D20}"/>
    <cellStyle name="Normal 5 7 4 3" xfId="15179" xr:uid="{563229E3-9759-4B26-B382-A81A27A77753}"/>
    <cellStyle name="Normal 5 7 5" xfId="6310" xr:uid="{530D625D-2CB4-4A89-B8CF-7BFA7A848728}"/>
    <cellStyle name="Normal 5 7 5 2" xfId="18135" xr:uid="{690D0B25-2716-4327-A99C-9E3A6077F898}"/>
    <cellStyle name="Normal 5 7 6" xfId="12224" xr:uid="{DFC1386B-7A05-4597-A436-03603C433C9F}"/>
    <cellStyle name="Normal 5 8" xfId="765" xr:uid="{F9EFA59A-B588-47D4-81E6-B8CA2E41EDB7}"/>
    <cellStyle name="Normal 5 8 2" xfId="2244" xr:uid="{F1CF7A93-A3B9-4D73-9C1F-A0231E8782D5}"/>
    <cellStyle name="Normal 5 8 2 2" xfId="5201" xr:uid="{59D3C623-DC80-40E0-85EC-B2CC7E862F8F}"/>
    <cellStyle name="Normal 5 8 2 2 2" xfId="11114" xr:uid="{E37CCE3D-09B9-4E38-835D-A1E3D63EC215}"/>
    <cellStyle name="Normal 5 8 2 2 2 2" xfId="22938" xr:uid="{A7E3A232-E302-4BF4-B0DB-270FD7D95AB4}"/>
    <cellStyle name="Normal 5 8 2 2 3" xfId="17027" xr:uid="{E63393AA-CC7C-4B9A-BBA8-DE8A5482F507}"/>
    <cellStyle name="Normal 5 8 2 3" xfId="8158" xr:uid="{D7B6E4A0-8914-43D1-901E-68A118200DCF}"/>
    <cellStyle name="Normal 5 8 2 3 2" xfId="19983" xr:uid="{66BA3E9A-D2BA-4D21-A322-AFA8BA96C9D0}"/>
    <cellStyle name="Normal 5 8 2 4" xfId="14072" xr:uid="{40605F1D-AB23-4429-B10C-F94FC26115E6}"/>
    <cellStyle name="Normal 5 8 3" xfId="3724" xr:uid="{5021FFF8-5227-49DD-8EF0-6CA73678096A}"/>
    <cellStyle name="Normal 5 8 3 2" xfId="9637" xr:uid="{AD67CF1B-8038-4070-83A2-5F306EF32147}"/>
    <cellStyle name="Normal 5 8 3 2 2" xfId="21461" xr:uid="{9FCD5CE1-670E-4E8F-9B58-F392CED7E623}"/>
    <cellStyle name="Normal 5 8 3 3" xfId="15550" xr:uid="{2C8109B3-3AF3-47CA-95B0-77C30BEBBEF4}"/>
    <cellStyle name="Normal 5 8 4" xfId="6681" xr:uid="{B036FBE8-7A44-4CA8-AA3A-C68D9A81490F}"/>
    <cellStyle name="Normal 5 8 4 2" xfId="18506" xr:uid="{5F7B7BEF-7CCC-4768-BB90-B4C302F2F97A}"/>
    <cellStyle name="Normal 5 8 5" xfId="12595" xr:uid="{C8895B39-3B9D-45C3-A1D2-F585C3716D08}"/>
    <cellStyle name="Normal 5 9" xfId="1505" xr:uid="{EF09960B-9F2A-4032-B41E-5C443CC1DFB3}"/>
    <cellStyle name="Normal 5 9 2" xfId="4462" xr:uid="{901B788F-3A0A-4D36-A1F3-2B0E386917F1}"/>
    <cellStyle name="Normal 5 9 2 2" xfId="10375" xr:uid="{2380AE68-B261-4200-A4E5-FD2C43807D27}"/>
    <cellStyle name="Normal 5 9 2 2 2" xfId="22199" xr:uid="{1104655C-1D4D-40FA-A718-FDA077E07583}"/>
    <cellStyle name="Normal 5 9 2 3" xfId="16288" xr:uid="{E06E3C09-4789-4B5A-8F11-F203499DD8A1}"/>
    <cellStyle name="Normal 5 9 3" xfId="7419" xr:uid="{6AB2FE7C-E1DF-4C3D-B543-ACD9F20A4412}"/>
    <cellStyle name="Normal 5 9 3 2" xfId="19244" xr:uid="{5CEF34B1-9ABE-4254-9887-37D79B15B87F}"/>
    <cellStyle name="Normal 5 9 4" xfId="13333" xr:uid="{B8AA9920-5156-407F-B9A4-DCFA731C995D}"/>
    <cellStyle name="Normal 50" xfId="11848" xr:uid="{91DE6F0B-C162-4018-B47F-DEAE32CBFEAE}"/>
    <cellStyle name="Normal 50 2" xfId="23672" xr:uid="{A0727761-AC7D-4845-95B8-A0E4E87FCBDE}"/>
    <cellStyle name="Normal 51" xfId="11849" xr:uid="{461A4BB9-53E0-4E2A-8307-3C9A8E40C92E}"/>
    <cellStyle name="Normal 52" xfId="11850" xr:uid="{2B359FA7-87BA-4609-8FF4-F5C75EE28CC6}"/>
    <cellStyle name="Normal 53" xfId="23673" xr:uid="{808C1098-F740-47FE-B508-0425097BE3C8}"/>
    <cellStyle name="Normal 54" xfId="23674" xr:uid="{11B2A889-ECBB-4441-A32B-A7F1FA28A512}"/>
    <cellStyle name="Normal 55" xfId="23675" xr:uid="{22331952-1119-4477-9803-D2A61B59A0C8}"/>
    <cellStyle name="Normal 56" xfId="23676" xr:uid="{81A1EBB8-7645-4A0E-AD6C-928007BBF29A}"/>
    <cellStyle name="Normal 57" xfId="23677" xr:uid="{6DB06C6E-896A-4787-A8CB-30CA55293BF9}"/>
    <cellStyle name="Normal 58" xfId="23678" xr:uid="{5A53126F-853A-4E5E-AFC3-335B2DDC774D}"/>
    <cellStyle name="Normal 59" xfId="23679" xr:uid="{CBF75EA0-1591-48CA-84D0-67ECFC2E5621}"/>
    <cellStyle name="Normal 6" xfId="8" xr:uid="{B18502E2-F982-4BA6-AEA9-A6401A561D1D}"/>
    <cellStyle name="Normal 6 10" xfId="2986" xr:uid="{C60344E2-A88B-4299-901E-BED855764DA4}"/>
    <cellStyle name="Normal 6 10 2" xfId="8899" xr:uid="{6C22AA12-11EE-4FE6-9076-D60689A44D62}"/>
    <cellStyle name="Normal 6 10 2 2" xfId="20723" xr:uid="{5F69CB43-44C6-476F-BCE1-B1F080690ED6}"/>
    <cellStyle name="Normal 6 10 3" xfId="14812" xr:uid="{9D6912D7-3ACB-4F6A-AD1B-A01A74FAAF5C}"/>
    <cellStyle name="Normal 6 11" xfId="5943" xr:uid="{BAB38BDD-14B5-4803-801C-59707F40F74E}"/>
    <cellStyle name="Normal 6 11 2" xfId="17768" xr:uid="{F705FBBF-2676-457C-85C2-24A07102147C}"/>
    <cellStyle name="Normal 6 12" xfId="11857" xr:uid="{D957617F-B04F-47A7-8EB8-16782A660C0B}"/>
    <cellStyle name="Normal 6 2" xfId="17" xr:uid="{7C72BEEC-BA40-43C7-995A-EA64C305CA1F}"/>
    <cellStyle name="Normal 6 2 10" xfId="5950" xr:uid="{8C83E0CB-F272-4F07-B13F-75FE87F2BC8A}"/>
    <cellStyle name="Normal 6 2 10 2" xfId="17775" xr:uid="{33520BCD-752E-4E6A-96D6-EAEC1E73D102}"/>
    <cellStyle name="Normal 6 2 11" xfId="11864" xr:uid="{2F6278D9-1940-422E-92E2-615CB7E87685}"/>
    <cellStyle name="Normal 6 2 2" xfId="48" xr:uid="{1DE27497-9600-457E-AA80-EE33A5B99A72}"/>
    <cellStyle name="Normal 6 2 2 10" xfId="11892" xr:uid="{32230EA2-C6B1-41DD-B3E9-C145F09B9DD8}"/>
    <cellStyle name="Normal 6 2 2 2" xfId="110" xr:uid="{3ED1C04B-D747-435E-9A5D-081025F2CAD2}"/>
    <cellStyle name="Normal 6 2 2 2 2" xfId="235" xr:uid="{5A3C4D42-F0F9-4341-8A1A-ED6BF3DBDCB5}"/>
    <cellStyle name="Normal 6 2 2 2 2 2" xfId="607" xr:uid="{FA5101D1-33D0-4276-9DCB-EDAFAC65968D}"/>
    <cellStyle name="Normal 6 2 2 2 2 2 2" xfId="1349" xr:uid="{0A1647F2-9CAF-4271-95F6-E2DE9BE0F6E9}"/>
    <cellStyle name="Normal 6 2 2 2 2 2 2 2" xfId="2828" xr:uid="{0FAFA2C4-BBF0-4E60-A917-2E87D47C5A3B}"/>
    <cellStyle name="Normal 6 2 2 2 2 2 2 2 2" xfId="5785" xr:uid="{63912EE8-72AC-431E-9D93-BD4B5131BED0}"/>
    <cellStyle name="Normal 6 2 2 2 2 2 2 2 2 2" xfId="11698" xr:uid="{F84EAFC3-3400-4327-A04B-73801FEC27DC}"/>
    <cellStyle name="Normal 6 2 2 2 2 2 2 2 2 2 2" xfId="23522" xr:uid="{F18A0268-7B56-4E41-9E71-D3B06123269D}"/>
    <cellStyle name="Normal 6 2 2 2 2 2 2 2 2 3" xfId="17611" xr:uid="{2AC3E0B4-1842-4C1A-95F1-C3F7362D3758}"/>
    <cellStyle name="Normal 6 2 2 2 2 2 2 2 3" xfId="8742" xr:uid="{F6235EAF-A3A9-4349-A340-1C9D0A01D794}"/>
    <cellStyle name="Normal 6 2 2 2 2 2 2 2 3 2" xfId="20567" xr:uid="{D229CFD0-AC97-4679-809D-D59BCDA3821E}"/>
    <cellStyle name="Normal 6 2 2 2 2 2 2 2 4" xfId="14656" xr:uid="{03CFD7F8-E2E6-46C4-8AE5-3F45DB777844}"/>
    <cellStyle name="Normal 6 2 2 2 2 2 2 3" xfId="4308" xr:uid="{48EDE6F7-0B5A-45BE-A166-48F5AB3B891F}"/>
    <cellStyle name="Normal 6 2 2 2 2 2 2 3 2" xfId="10221" xr:uid="{8F668D25-2AC6-48B3-B64B-5229CA11725E}"/>
    <cellStyle name="Normal 6 2 2 2 2 2 2 3 2 2" xfId="22045" xr:uid="{C8355A3C-19DE-4064-BE3B-5516FE18FBEA}"/>
    <cellStyle name="Normal 6 2 2 2 2 2 2 3 3" xfId="16134" xr:uid="{99AE3A53-6F81-4FC7-A7AF-4E07542162BB}"/>
    <cellStyle name="Normal 6 2 2 2 2 2 2 4" xfId="7265" xr:uid="{58A2CE48-A5AC-408D-AB34-DBA2DE5E86DD}"/>
    <cellStyle name="Normal 6 2 2 2 2 2 2 4 2" xfId="19090" xr:uid="{0ADFE3FF-494D-4F06-B391-3C88F11BB3B4}"/>
    <cellStyle name="Normal 6 2 2 2 2 2 2 5" xfId="13179" xr:uid="{90A5BCDA-78BD-47E8-ACE0-61750A94B0A8}"/>
    <cellStyle name="Normal 6 2 2 2 2 2 3" xfId="2089" xr:uid="{E77BB3E7-ECD0-4180-B632-10A8475440A3}"/>
    <cellStyle name="Normal 6 2 2 2 2 2 3 2" xfId="5046" xr:uid="{27AA3CE4-79B1-427D-8CFE-0A6D005B61A2}"/>
    <cellStyle name="Normal 6 2 2 2 2 2 3 2 2" xfId="10959" xr:uid="{24291BC6-74B3-4A0C-9E18-4A84F98A8E97}"/>
    <cellStyle name="Normal 6 2 2 2 2 2 3 2 2 2" xfId="22783" xr:uid="{12C34B76-B8B7-4F83-8453-8E62A758B83B}"/>
    <cellStyle name="Normal 6 2 2 2 2 2 3 2 3" xfId="16872" xr:uid="{794C8C06-8616-43D2-8EF4-57B2D4779A44}"/>
    <cellStyle name="Normal 6 2 2 2 2 2 3 3" xfId="8003" xr:uid="{D33D59FE-10BD-4D69-BFDA-C0833C9F7117}"/>
    <cellStyle name="Normal 6 2 2 2 2 2 3 3 2" xfId="19828" xr:uid="{FE0D5B3E-9020-4C66-A8AD-2B253B7BEA9C}"/>
    <cellStyle name="Normal 6 2 2 2 2 2 3 4" xfId="13917" xr:uid="{636B1AC1-458D-401F-A1AF-747FEEB451AE}"/>
    <cellStyle name="Normal 6 2 2 2 2 2 4" xfId="3569" xr:uid="{74AE6C97-8555-4FC6-B7C8-C3BA1BE403E9}"/>
    <cellStyle name="Normal 6 2 2 2 2 2 4 2" xfId="9482" xr:uid="{F7DD7FE8-8622-4614-A80C-43D5D7973163}"/>
    <cellStyle name="Normal 6 2 2 2 2 2 4 2 2" xfId="21306" xr:uid="{2D799540-6953-48FA-9660-2B7B5BC612BC}"/>
    <cellStyle name="Normal 6 2 2 2 2 2 4 3" xfId="15395" xr:uid="{861754E7-462A-481D-BC44-9562A0D58F97}"/>
    <cellStyle name="Normal 6 2 2 2 2 2 5" xfId="6526" xr:uid="{E9C22CA8-8969-4D87-828E-E6CA5E86C60F}"/>
    <cellStyle name="Normal 6 2 2 2 2 2 5 2" xfId="18351" xr:uid="{C6136801-486A-4954-894D-C8C6FC9E4C39}"/>
    <cellStyle name="Normal 6 2 2 2 2 2 6" xfId="12440" xr:uid="{833E04C0-2C83-4195-BB31-ED41C7F79A61}"/>
    <cellStyle name="Normal 6 2 2 2 2 3" xfId="981" xr:uid="{F134702F-F44A-4DC1-ADAD-EFA2246F88DE}"/>
    <cellStyle name="Normal 6 2 2 2 2 3 2" xfId="2460" xr:uid="{05A30F8D-9EDE-4DEF-B4CA-C7E10558F4CF}"/>
    <cellStyle name="Normal 6 2 2 2 2 3 2 2" xfId="5417" xr:uid="{E441808E-7137-4BC6-8BC8-176E4CDF4977}"/>
    <cellStyle name="Normal 6 2 2 2 2 3 2 2 2" xfId="11330" xr:uid="{C6B5E3F4-149F-4E4A-B7DD-6BA2E650C127}"/>
    <cellStyle name="Normal 6 2 2 2 2 3 2 2 2 2" xfId="23154" xr:uid="{CC3C9CCE-4958-4176-8DF8-079C50DA453D}"/>
    <cellStyle name="Normal 6 2 2 2 2 3 2 2 3" xfId="17243" xr:uid="{6530A354-D2D8-4561-BD08-CF4D6EF3E9EF}"/>
    <cellStyle name="Normal 6 2 2 2 2 3 2 3" xfId="8374" xr:uid="{747FA8A7-C8C0-4C6E-898F-8C3D750DEBD2}"/>
    <cellStyle name="Normal 6 2 2 2 2 3 2 3 2" xfId="20199" xr:uid="{9312A583-C056-4726-9653-670E4310FB27}"/>
    <cellStyle name="Normal 6 2 2 2 2 3 2 4" xfId="14288" xr:uid="{0716BE90-AC34-4FC9-9BBE-7A16F9D81F5E}"/>
    <cellStyle name="Normal 6 2 2 2 2 3 3" xfId="3940" xr:uid="{F3E76D0B-C4F9-434F-A4BD-098ED0BBDE95}"/>
    <cellStyle name="Normal 6 2 2 2 2 3 3 2" xfId="9853" xr:uid="{DF66626C-79EA-4769-964E-AF95416137F2}"/>
    <cellStyle name="Normal 6 2 2 2 2 3 3 2 2" xfId="21677" xr:uid="{7FFDD9D1-9E22-484A-9286-0E6C8CE58037}"/>
    <cellStyle name="Normal 6 2 2 2 2 3 3 3" xfId="15766" xr:uid="{3BF4EFDC-8452-4E5B-8E3C-642A90850A2A}"/>
    <cellStyle name="Normal 6 2 2 2 2 3 4" xfId="6897" xr:uid="{2681E57B-3ED2-4831-A227-8E1986933529}"/>
    <cellStyle name="Normal 6 2 2 2 2 3 4 2" xfId="18722" xr:uid="{1358E425-3C3C-4652-A972-246370B3BFBF}"/>
    <cellStyle name="Normal 6 2 2 2 2 3 5" xfId="12811" xr:uid="{F2E1A2CE-DE08-4B76-A29A-9E0B549BAC91}"/>
    <cellStyle name="Normal 6 2 2 2 2 4" xfId="1721" xr:uid="{B81982DE-B929-4D67-9F89-40C27F28356B}"/>
    <cellStyle name="Normal 6 2 2 2 2 4 2" xfId="4678" xr:uid="{985AD6D4-DABB-4792-804D-F45CCA5E9722}"/>
    <cellStyle name="Normal 6 2 2 2 2 4 2 2" xfId="10591" xr:uid="{B30114E6-84CF-4A12-98D6-13AF8E8E1E32}"/>
    <cellStyle name="Normal 6 2 2 2 2 4 2 2 2" xfId="22415" xr:uid="{97A39614-224E-4FC6-92CC-C8E363440B16}"/>
    <cellStyle name="Normal 6 2 2 2 2 4 2 3" xfId="16504" xr:uid="{A9057264-D683-4EDB-A90E-5060112A482E}"/>
    <cellStyle name="Normal 6 2 2 2 2 4 3" xfId="7635" xr:uid="{452B33CB-0FFA-4CC2-9A63-544B59285567}"/>
    <cellStyle name="Normal 6 2 2 2 2 4 3 2" xfId="19460" xr:uid="{9F17E195-E073-48F6-8FB0-4AB88A0541DB}"/>
    <cellStyle name="Normal 6 2 2 2 2 4 4" xfId="13549" xr:uid="{FDA0213B-B38E-4C18-B03E-494574F50705}"/>
    <cellStyle name="Normal 6 2 2 2 2 5" xfId="3201" xr:uid="{B6895876-42A5-4E8F-8D7C-126D169D2627}"/>
    <cellStyle name="Normal 6 2 2 2 2 5 2" xfId="9114" xr:uid="{07F17C6A-85FB-465D-A987-593C9455C862}"/>
    <cellStyle name="Normal 6 2 2 2 2 5 2 2" xfId="20938" xr:uid="{4A163BD5-40F5-4A4C-B32C-ED9C3914CCD2}"/>
    <cellStyle name="Normal 6 2 2 2 2 5 3" xfId="15027" xr:uid="{A1C84035-4FD8-4E69-A1B7-677178A8C0F5}"/>
    <cellStyle name="Normal 6 2 2 2 2 6" xfId="6158" xr:uid="{FF6E186C-E184-4D22-A97B-DDDDCD5B982B}"/>
    <cellStyle name="Normal 6 2 2 2 2 6 2" xfId="17983" xr:uid="{2AA53D34-E8F7-4EBF-9899-C9DB71BAA149}"/>
    <cellStyle name="Normal 6 2 2 2 2 7" xfId="12072" xr:uid="{0D02A934-EA1B-4954-9222-B009F7287620}"/>
    <cellStyle name="Normal 6 2 2 2 3" xfId="358" xr:uid="{011EE2EB-934A-4BD1-B280-BA3CEFBCA0E0}"/>
    <cellStyle name="Normal 6 2 2 2 3 2" xfId="729" xr:uid="{8A8F2FBF-4682-4FC8-9538-76E445E8D5EB}"/>
    <cellStyle name="Normal 6 2 2 2 3 2 2" xfId="1470" xr:uid="{DE1F17B8-3CB6-45B9-9503-E1351F34412D}"/>
    <cellStyle name="Normal 6 2 2 2 3 2 2 2" xfId="2949" xr:uid="{28E873A9-E468-47DB-98C0-E998F9456451}"/>
    <cellStyle name="Normal 6 2 2 2 3 2 2 2 2" xfId="5906" xr:uid="{57DDE64D-3B6F-4731-9914-E5FA5EE65F12}"/>
    <cellStyle name="Normal 6 2 2 2 3 2 2 2 2 2" xfId="11819" xr:uid="{3573864E-D729-4AB0-9BBD-2E5903D559E8}"/>
    <cellStyle name="Normal 6 2 2 2 3 2 2 2 2 2 2" xfId="23643" xr:uid="{729C826F-74D2-402A-A990-E17C831353D6}"/>
    <cellStyle name="Normal 6 2 2 2 3 2 2 2 2 3" xfId="17732" xr:uid="{C05ED7D3-C0BE-4237-9F7F-3B63D8E8AADC}"/>
    <cellStyle name="Normal 6 2 2 2 3 2 2 2 3" xfId="8863" xr:uid="{1F073677-0C6F-4B23-BCB0-16619476CA3F}"/>
    <cellStyle name="Normal 6 2 2 2 3 2 2 2 3 2" xfId="20688" xr:uid="{4A201D6C-EC84-4ECF-8232-435A7CF3A7A2}"/>
    <cellStyle name="Normal 6 2 2 2 3 2 2 2 4" xfId="14777" xr:uid="{70889731-0C62-4479-90EA-14F7B2AFD111}"/>
    <cellStyle name="Normal 6 2 2 2 3 2 2 3" xfId="4429" xr:uid="{4D201CF7-49D7-4249-891B-0C475D4B1789}"/>
    <cellStyle name="Normal 6 2 2 2 3 2 2 3 2" xfId="10342" xr:uid="{3F75C921-0820-424B-AA3E-65FFD2401B63}"/>
    <cellStyle name="Normal 6 2 2 2 3 2 2 3 2 2" xfId="22166" xr:uid="{484C954B-0E5F-4B9E-81D5-E3D688D5081C}"/>
    <cellStyle name="Normal 6 2 2 2 3 2 2 3 3" xfId="16255" xr:uid="{1044A3FF-FB6F-48BE-9698-6BA011F8E983}"/>
    <cellStyle name="Normal 6 2 2 2 3 2 2 4" xfId="7386" xr:uid="{4C317DDF-C499-4765-B974-B80DF3FB9400}"/>
    <cellStyle name="Normal 6 2 2 2 3 2 2 4 2" xfId="19211" xr:uid="{5559452B-C881-4951-B4C0-A46A7B611702}"/>
    <cellStyle name="Normal 6 2 2 2 3 2 2 5" xfId="13300" xr:uid="{A4820C35-5B93-41EF-9503-5C427398ED79}"/>
    <cellStyle name="Normal 6 2 2 2 3 2 3" xfId="2210" xr:uid="{8414C185-6D67-4B2E-AFE2-37FB6E53ED27}"/>
    <cellStyle name="Normal 6 2 2 2 3 2 3 2" xfId="5167" xr:uid="{06E041D3-8A5D-49CB-831C-3A018652304D}"/>
    <cellStyle name="Normal 6 2 2 2 3 2 3 2 2" xfId="11080" xr:uid="{7563137E-69F3-4853-ADB4-EAB56C5C5C36}"/>
    <cellStyle name="Normal 6 2 2 2 3 2 3 2 2 2" xfId="22904" xr:uid="{4B94F418-E43F-4A47-9905-C4BBD9A83E2B}"/>
    <cellStyle name="Normal 6 2 2 2 3 2 3 2 3" xfId="16993" xr:uid="{B71FC622-B913-4BCE-BAB8-4F2C2F92BDCB}"/>
    <cellStyle name="Normal 6 2 2 2 3 2 3 3" xfId="8124" xr:uid="{2281450D-0B3B-4A52-9756-1AC7194FCFB3}"/>
    <cellStyle name="Normal 6 2 2 2 3 2 3 3 2" xfId="19949" xr:uid="{180A67CB-F7AD-4E35-88B2-36F59C65E1A7}"/>
    <cellStyle name="Normal 6 2 2 2 3 2 3 4" xfId="14038" xr:uid="{CF34B3BB-8A1B-49AC-A0F4-36920C286F41}"/>
    <cellStyle name="Normal 6 2 2 2 3 2 4" xfId="3690" xr:uid="{6C4ABAF2-B11F-4BE6-BF9F-E689A3F86B3C}"/>
    <cellStyle name="Normal 6 2 2 2 3 2 4 2" xfId="9603" xr:uid="{FD8EA72F-2FDA-4373-A897-60AB95A38849}"/>
    <cellStyle name="Normal 6 2 2 2 3 2 4 2 2" xfId="21427" xr:uid="{B156EF36-B70C-4172-AC57-72C6F93D193C}"/>
    <cellStyle name="Normal 6 2 2 2 3 2 4 3" xfId="15516" xr:uid="{FCC65B05-29BD-4978-A740-BB7B6F50D87A}"/>
    <cellStyle name="Normal 6 2 2 2 3 2 5" xfId="6647" xr:uid="{8A9A2E6F-3765-4328-8979-D14D4BDD1211}"/>
    <cellStyle name="Normal 6 2 2 2 3 2 5 2" xfId="18472" xr:uid="{D561E997-FD8C-41A0-B929-AAC6C8AF1F24}"/>
    <cellStyle name="Normal 6 2 2 2 3 2 6" xfId="12561" xr:uid="{5AF7E358-13B9-469F-8451-AD934764EC75}"/>
    <cellStyle name="Normal 6 2 2 2 3 3" xfId="1102" xr:uid="{ABFF6BF4-2E26-4416-AF6A-A3B6FB7676EA}"/>
    <cellStyle name="Normal 6 2 2 2 3 3 2" xfId="2581" xr:uid="{A3D38F18-3774-4B66-B9E5-AA0B9C9BCBB7}"/>
    <cellStyle name="Normal 6 2 2 2 3 3 2 2" xfId="5538" xr:uid="{287A41F1-B404-4021-A0DD-716F6A3B5886}"/>
    <cellStyle name="Normal 6 2 2 2 3 3 2 2 2" xfId="11451" xr:uid="{D16CF196-50F3-4001-BA11-293DCD4A54B9}"/>
    <cellStyle name="Normal 6 2 2 2 3 3 2 2 2 2" xfId="23275" xr:uid="{354CF099-0691-4ECE-9058-0666D48F6880}"/>
    <cellStyle name="Normal 6 2 2 2 3 3 2 2 3" xfId="17364" xr:uid="{E45E7BE5-479D-4A3D-A7E8-DFBC9B274E5A}"/>
    <cellStyle name="Normal 6 2 2 2 3 3 2 3" xfId="8495" xr:uid="{16AFE5D6-2B40-4B69-9D42-CA11AD1BB9C8}"/>
    <cellStyle name="Normal 6 2 2 2 3 3 2 3 2" xfId="20320" xr:uid="{6D0D76C6-3BD1-429A-A240-C04E1F879844}"/>
    <cellStyle name="Normal 6 2 2 2 3 3 2 4" xfId="14409" xr:uid="{A3F00064-CAC2-4C71-A7EB-8396B9FE6BA9}"/>
    <cellStyle name="Normal 6 2 2 2 3 3 3" xfId="4061" xr:uid="{54EB7521-9614-4373-84C2-5FAC28F0909A}"/>
    <cellStyle name="Normal 6 2 2 2 3 3 3 2" xfId="9974" xr:uid="{1125FFC5-453E-4B06-AAB5-A8B9BA7B24D5}"/>
    <cellStyle name="Normal 6 2 2 2 3 3 3 2 2" xfId="21798" xr:uid="{48CB61DA-8EDF-49E7-B537-3A8FCC70F8AA}"/>
    <cellStyle name="Normal 6 2 2 2 3 3 3 3" xfId="15887" xr:uid="{7758C86E-2082-4ACE-A4DD-7C27BD46D9BF}"/>
    <cellStyle name="Normal 6 2 2 2 3 3 4" xfId="7018" xr:uid="{8E39D79D-03ED-4E04-92DA-4B8E7F40C36E}"/>
    <cellStyle name="Normal 6 2 2 2 3 3 4 2" xfId="18843" xr:uid="{4D40831A-542F-416A-9884-087AFC8E72F6}"/>
    <cellStyle name="Normal 6 2 2 2 3 3 5" xfId="12932" xr:uid="{EFE6103A-1AE5-4715-AA1C-EFACF8CDD28A}"/>
    <cellStyle name="Normal 6 2 2 2 3 4" xfId="1842" xr:uid="{17682951-4091-466F-A170-E4A87DE0E6D4}"/>
    <cellStyle name="Normal 6 2 2 2 3 4 2" xfId="4799" xr:uid="{781C5149-C682-4422-9238-DD7F8658A3E2}"/>
    <cellStyle name="Normal 6 2 2 2 3 4 2 2" xfId="10712" xr:uid="{E2C309BB-DC8D-43F2-9293-D8FEA130DABE}"/>
    <cellStyle name="Normal 6 2 2 2 3 4 2 2 2" xfId="22536" xr:uid="{06F7055C-185F-4E39-A527-5E8EDA933A65}"/>
    <cellStyle name="Normal 6 2 2 2 3 4 2 3" xfId="16625" xr:uid="{F7CB4845-6410-4C6E-A2AB-28EFAD571CB8}"/>
    <cellStyle name="Normal 6 2 2 2 3 4 3" xfId="7756" xr:uid="{FC863D44-8D8A-425C-B7FE-62CD54A43457}"/>
    <cellStyle name="Normal 6 2 2 2 3 4 3 2" xfId="19581" xr:uid="{A223B665-E8CD-4CAF-896E-C3769A7AFD90}"/>
    <cellStyle name="Normal 6 2 2 2 3 4 4" xfId="13670" xr:uid="{0BA5DE4B-962B-46E1-B36F-60E646108F9B}"/>
    <cellStyle name="Normal 6 2 2 2 3 5" xfId="3322" xr:uid="{F4BA38ED-8296-4EB6-9528-708AD4728E62}"/>
    <cellStyle name="Normal 6 2 2 2 3 5 2" xfId="9235" xr:uid="{86E66307-5850-4F21-89A1-3194C7B19C58}"/>
    <cellStyle name="Normal 6 2 2 2 3 5 2 2" xfId="21059" xr:uid="{20CFCA05-AF01-4A2A-A98E-CAE1ED1C5070}"/>
    <cellStyle name="Normal 6 2 2 2 3 5 3" xfId="15148" xr:uid="{ED0553BA-CB0A-4D4B-86A9-7D44A9ACAEAE}"/>
    <cellStyle name="Normal 6 2 2 2 3 6" xfId="6279" xr:uid="{7237603C-448E-42CA-BC8B-6E9ED8912B4D}"/>
    <cellStyle name="Normal 6 2 2 2 3 6 2" xfId="18104" xr:uid="{D9435671-9E76-4062-A2E0-09D232B20536}"/>
    <cellStyle name="Normal 6 2 2 2 3 7" xfId="12193" xr:uid="{30EEEBE8-20B0-44BF-92C0-D2753F3E656F}"/>
    <cellStyle name="Normal 6 2 2 2 4" xfId="486" xr:uid="{621DD0FF-34BE-4AE8-BDA2-65AC8E358208}"/>
    <cellStyle name="Normal 6 2 2 2 4 2" xfId="1228" xr:uid="{E4B171F1-0562-496F-B9EA-6948BEACD4E7}"/>
    <cellStyle name="Normal 6 2 2 2 4 2 2" xfId="2707" xr:uid="{9017D1BD-21D0-4B8A-9046-21463095F150}"/>
    <cellStyle name="Normal 6 2 2 2 4 2 2 2" xfId="5664" xr:uid="{99B7F944-88E5-44F7-A80D-1025A9BF44B2}"/>
    <cellStyle name="Normal 6 2 2 2 4 2 2 2 2" xfId="11577" xr:uid="{E8A05BFD-CE3C-45F7-B68D-C21AAD991A05}"/>
    <cellStyle name="Normal 6 2 2 2 4 2 2 2 2 2" xfId="23401" xr:uid="{1CEA687A-AB0D-4271-89B6-61E520869737}"/>
    <cellStyle name="Normal 6 2 2 2 4 2 2 2 3" xfId="17490" xr:uid="{C4CF422E-459D-4224-A82C-68401E32D70E}"/>
    <cellStyle name="Normal 6 2 2 2 4 2 2 3" xfId="8621" xr:uid="{6B944156-E20E-4F59-8A7C-F357DF35BB82}"/>
    <cellStyle name="Normal 6 2 2 2 4 2 2 3 2" xfId="20446" xr:uid="{52447872-0B94-4639-97F7-E7D9DAC23C21}"/>
    <cellStyle name="Normal 6 2 2 2 4 2 2 4" xfId="14535" xr:uid="{B7B274A4-1A24-4A7C-8AA0-661F6A78B3A7}"/>
    <cellStyle name="Normal 6 2 2 2 4 2 3" xfId="4187" xr:uid="{5A84B680-9F7B-4471-A9BA-8F38EFD03A8C}"/>
    <cellStyle name="Normal 6 2 2 2 4 2 3 2" xfId="10100" xr:uid="{27001CD8-B86B-4CBD-B91D-2099075D08D9}"/>
    <cellStyle name="Normal 6 2 2 2 4 2 3 2 2" xfId="21924" xr:uid="{A501E292-9766-4743-A016-F932ACA92F71}"/>
    <cellStyle name="Normal 6 2 2 2 4 2 3 3" xfId="16013" xr:uid="{DBC8C85C-5AC2-442D-91C4-1A77F6B9A69F}"/>
    <cellStyle name="Normal 6 2 2 2 4 2 4" xfId="7144" xr:uid="{30EFECFF-9B15-4F9A-BF90-257872832237}"/>
    <cellStyle name="Normal 6 2 2 2 4 2 4 2" xfId="18969" xr:uid="{1DBB4B25-7CFD-4F64-9ADA-3229BB94A1A5}"/>
    <cellStyle name="Normal 6 2 2 2 4 2 5" xfId="13058" xr:uid="{24452D71-6021-4A23-B628-12D1E6E1DF0C}"/>
    <cellStyle name="Normal 6 2 2 2 4 3" xfId="1968" xr:uid="{B2A96A50-93B4-41D0-B62C-88EF15BCA17B}"/>
    <cellStyle name="Normal 6 2 2 2 4 3 2" xfId="4925" xr:uid="{6162313A-BF81-438B-B02A-D149D54254B4}"/>
    <cellStyle name="Normal 6 2 2 2 4 3 2 2" xfId="10838" xr:uid="{2CA4FF2C-FBE6-4A80-B3D3-903A52A1C810}"/>
    <cellStyle name="Normal 6 2 2 2 4 3 2 2 2" xfId="22662" xr:uid="{F0A84126-4E12-4E45-A14B-F862FCB92C6A}"/>
    <cellStyle name="Normal 6 2 2 2 4 3 2 3" xfId="16751" xr:uid="{EF0CF3EF-6991-4F82-912E-FB6EB67C1B27}"/>
    <cellStyle name="Normal 6 2 2 2 4 3 3" xfId="7882" xr:uid="{0297322D-7CD9-4B1F-BA76-B569C2E5063E}"/>
    <cellStyle name="Normal 6 2 2 2 4 3 3 2" xfId="19707" xr:uid="{8AB69EC9-0BBC-4565-B99D-8D028DF41CF6}"/>
    <cellStyle name="Normal 6 2 2 2 4 3 4" xfId="13796" xr:uid="{7190BC05-3BBE-4C6F-ACBF-397B5FA681AC}"/>
    <cellStyle name="Normal 6 2 2 2 4 4" xfId="3448" xr:uid="{5DC4271D-F3A0-462F-816C-34B183401966}"/>
    <cellStyle name="Normal 6 2 2 2 4 4 2" xfId="9361" xr:uid="{5A1EBD5F-D94C-433B-B606-897908FED327}"/>
    <cellStyle name="Normal 6 2 2 2 4 4 2 2" xfId="21185" xr:uid="{8DEC3002-C65C-4918-9B28-AEB1BB8FA2A9}"/>
    <cellStyle name="Normal 6 2 2 2 4 4 3" xfId="15274" xr:uid="{0D46ACF2-475E-48B1-A53B-BC73E3302B3B}"/>
    <cellStyle name="Normal 6 2 2 2 4 5" xfId="6405" xr:uid="{6726599A-3CF5-4A9F-9FFC-C67B24A43DFA}"/>
    <cellStyle name="Normal 6 2 2 2 4 5 2" xfId="18230" xr:uid="{97DB5E84-FB31-40DE-A1D4-E3CE5B7C88D1}"/>
    <cellStyle name="Normal 6 2 2 2 4 6" xfId="12319" xr:uid="{2D794337-1192-49C9-80F5-B94438DC8794}"/>
    <cellStyle name="Normal 6 2 2 2 5" xfId="860" xr:uid="{E1565A1B-B95E-4EEC-AF4B-863DBE09F8C0}"/>
    <cellStyle name="Normal 6 2 2 2 5 2" xfId="2339" xr:uid="{9711446B-830D-404D-BDD0-ACC75FFD51F5}"/>
    <cellStyle name="Normal 6 2 2 2 5 2 2" xfId="5296" xr:uid="{282461AD-2E69-48AA-86E9-0CE6206E1844}"/>
    <cellStyle name="Normal 6 2 2 2 5 2 2 2" xfId="11209" xr:uid="{9DDC8ACB-592B-46A2-BB3D-3E7100565C3F}"/>
    <cellStyle name="Normal 6 2 2 2 5 2 2 2 2" xfId="23033" xr:uid="{7A85A33A-4EC0-49FA-B6AC-BF4BBB57CF29}"/>
    <cellStyle name="Normal 6 2 2 2 5 2 2 3" xfId="17122" xr:uid="{EE11F606-6C80-4F74-BD81-DC7B14E3BDC6}"/>
    <cellStyle name="Normal 6 2 2 2 5 2 3" xfId="8253" xr:uid="{A662E3DF-7A0F-4C90-BEB2-2B79BB792E31}"/>
    <cellStyle name="Normal 6 2 2 2 5 2 3 2" xfId="20078" xr:uid="{BEBC0069-D9B7-44BD-A1EE-FF9D9A74396A}"/>
    <cellStyle name="Normal 6 2 2 2 5 2 4" xfId="14167" xr:uid="{830605D1-112D-42FA-965B-73BD6D806913}"/>
    <cellStyle name="Normal 6 2 2 2 5 3" xfId="3819" xr:uid="{F1E2912C-B426-4644-9A93-0E1AB6CF2FD3}"/>
    <cellStyle name="Normal 6 2 2 2 5 3 2" xfId="9732" xr:uid="{08FCA8AD-D33D-40EE-B7A0-400126B1D3A4}"/>
    <cellStyle name="Normal 6 2 2 2 5 3 2 2" xfId="21556" xr:uid="{063B54BB-AD7F-4CE8-AE6D-E6128D124D52}"/>
    <cellStyle name="Normal 6 2 2 2 5 3 3" xfId="15645" xr:uid="{D038C973-6B22-4E32-B832-CAE4FF299536}"/>
    <cellStyle name="Normal 6 2 2 2 5 4" xfId="6776" xr:uid="{79F54BAA-768F-4320-849B-904DB054AB6C}"/>
    <cellStyle name="Normal 6 2 2 2 5 4 2" xfId="18601" xr:uid="{9C40608F-1C15-447A-B6C2-12B642CDA01F}"/>
    <cellStyle name="Normal 6 2 2 2 5 5" xfId="12690" xr:uid="{E29C9368-BB57-4C28-9981-BF00BD7A1275}"/>
    <cellStyle name="Normal 6 2 2 2 6" xfId="1600" xr:uid="{E2CD219F-F82F-4C3F-B340-86DC03304EA8}"/>
    <cellStyle name="Normal 6 2 2 2 6 2" xfId="4557" xr:uid="{CB7F518D-4039-4DD3-90FF-526ED6C149FD}"/>
    <cellStyle name="Normal 6 2 2 2 6 2 2" xfId="10470" xr:uid="{D873BAA7-98A2-4C32-B1A6-4EBD0DDE5371}"/>
    <cellStyle name="Normal 6 2 2 2 6 2 2 2" xfId="22294" xr:uid="{D83E8004-C2EA-40D4-9A53-45E6E4513785}"/>
    <cellStyle name="Normal 6 2 2 2 6 2 3" xfId="16383" xr:uid="{43F539F1-E95F-4993-8ABB-FE840681F38C}"/>
    <cellStyle name="Normal 6 2 2 2 6 3" xfId="7514" xr:uid="{C2FF3371-E5E2-4316-BEFF-93A0B523A22D}"/>
    <cellStyle name="Normal 6 2 2 2 6 3 2" xfId="19339" xr:uid="{4330B53A-5A59-4A7F-867E-06780567A1ED}"/>
    <cellStyle name="Normal 6 2 2 2 6 4" xfId="13428" xr:uid="{A7E50DEE-AB6E-4AFE-9916-B140209519E4}"/>
    <cellStyle name="Normal 6 2 2 2 7" xfId="3080" xr:uid="{F472FE5B-CC5C-4E24-BF0D-C7F9A281C045}"/>
    <cellStyle name="Normal 6 2 2 2 7 2" xfId="8993" xr:uid="{FC286017-AF42-4A8D-B47E-A29EE73C09DD}"/>
    <cellStyle name="Normal 6 2 2 2 7 2 2" xfId="20817" xr:uid="{D921BBDD-1399-45E5-B573-8701326D8FC3}"/>
    <cellStyle name="Normal 6 2 2 2 7 3" xfId="14906" xr:uid="{0BA9448A-374D-4F03-A5A7-025675F313D1}"/>
    <cellStyle name="Normal 6 2 2 2 8" xfId="6037" xr:uid="{558C1A0D-5EF7-4851-9685-74543B7DD410}"/>
    <cellStyle name="Normal 6 2 2 2 8 2" xfId="17862" xr:uid="{EEE8016A-F0BA-45AA-8562-0EAE60739AEC}"/>
    <cellStyle name="Normal 6 2 2 2 9" xfId="11951" xr:uid="{0E40E2D4-A021-449B-94A8-FA639F2E1474}"/>
    <cellStyle name="Normal 6 2 2 3" xfId="175" xr:uid="{8327751B-DF6D-4E14-9B78-EED0E6E0EEC7}"/>
    <cellStyle name="Normal 6 2 2 3 2" xfId="548" xr:uid="{93D7871F-3E3E-48B8-83FE-9198D63AD655}"/>
    <cellStyle name="Normal 6 2 2 3 2 2" xfId="1290" xr:uid="{290F6546-D64C-4657-AF6C-19071370DF11}"/>
    <cellStyle name="Normal 6 2 2 3 2 2 2" xfId="2769" xr:uid="{CBB88EA2-C013-4939-B387-5FFB31360AFB}"/>
    <cellStyle name="Normal 6 2 2 3 2 2 2 2" xfId="5726" xr:uid="{E5C02DC6-29E1-4D9B-B2FE-2ACD3A26436A}"/>
    <cellStyle name="Normal 6 2 2 3 2 2 2 2 2" xfId="11639" xr:uid="{85CDE066-986B-4D48-8CF0-A5449B93C4B4}"/>
    <cellStyle name="Normal 6 2 2 3 2 2 2 2 2 2" xfId="23463" xr:uid="{CE4B36BD-7E7E-4A39-AB1F-B60CE2050279}"/>
    <cellStyle name="Normal 6 2 2 3 2 2 2 2 3" xfId="17552" xr:uid="{89B126CA-278A-40AB-8156-0BFD9297D3EC}"/>
    <cellStyle name="Normal 6 2 2 3 2 2 2 3" xfId="8683" xr:uid="{511C8EB5-9F96-4BC9-A26F-740309C6A188}"/>
    <cellStyle name="Normal 6 2 2 3 2 2 2 3 2" xfId="20508" xr:uid="{582E8762-7E6C-4DC4-B778-EFC9CC076DAC}"/>
    <cellStyle name="Normal 6 2 2 3 2 2 2 4" xfId="14597" xr:uid="{4959D0D8-2D5C-4393-9732-937524827267}"/>
    <cellStyle name="Normal 6 2 2 3 2 2 3" xfId="4249" xr:uid="{6A060DAA-8908-4E69-9076-C15F893E2958}"/>
    <cellStyle name="Normal 6 2 2 3 2 2 3 2" xfId="10162" xr:uid="{C871D3A2-4419-44D1-8284-5518F2D9E599}"/>
    <cellStyle name="Normal 6 2 2 3 2 2 3 2 2" xfId="21986" xr:uid="{FE3F0866-C26E-45E9-A04A-2997A8D712BE}"/>
    <cellStyle name="Normal 6 2 2 3 2 2 3 3" xfId="16075" xr:uid="{8A082E1E-79DB-436C-B9F9-6CED83042C8B}"/>
    <cellStyle name="Normal 6 2 2 3 2 2 4" xfId="7206" xr:uid="{56AD0D34-FC4A-4B9C-9D14-0035E6DB5A75}"/>
    <cellStyle name="Normal 6 2 2 3 2 2 4 2" xfId="19031" xr:uid="{617E04FD-2252-4223-BFB2-FB731D76DCCD}"/>
    <cellStyle name="Normal 6 2 2 3 2 2 5" xfId="13120" xr:uid="{4E10207C-57B7-461C-989F-64F525C442B4}"/>
    <cellStyle name="Normal 6 2 2 3 2 3" xfId="2030" xr:uid="{4FBF9E6E-FABE-4A15-BA49-802128A38253}"/>
    <cellStyle name="Normal 6 2 2 3 2 3 2" xfId="4987" xr:uid="{A30967AC-4397-42D6-9552-0A8ED94B972D}"/>
    <cellStyle name="Normal 6 2 2 3 2 3 2 2" xfId="10900" xr:uid="{85ECE6E2-F990-44F9-BAE3-EC9A629EC084}"/>
    <cellStyle name="Normal 6 2 2 3 2 3 2 2 2" xfId="22724" xr:uid="{3E806E60-182A-4877-B7F3-09F17AE2DFB4}"/>
    <cellStyle name="Normal 6 2 2 3 2 3 2 3" xfId="16813" xr:uid="{393B452C-35C4-4E51-926F-9707AF241760}"/>
    <cellStyle name="Normal 6 2 2 3 2 3 3" xfId="7944" xr:uid="{ACC44CB2-3BD9-4B22-8091-CADF39F4ACE7}"/>
    <cellStyle name="Normal 6 2 2 3 2 3 3 2" xfId="19769" xr:uid="{4C876220-4786-4031-91F9-2199A27B037D}"/>
    <cellStyle name="Normal 6 2 2 3 2 3 4" xfId="13858" xr:uid="{FA703998-FF26-4216-8E4C-74FF9B77A9CC}"/>
    <cellStyle name="Normal 6 2 2 3 2 4" xfId="3510" xr:uid="{58734D0D-113C-4D7C-8A63-FF4238280E17}"/>
    <cellStyle name="Normal 6 2 2 3 2 4 2" xfId="9423" xr:uid="{B03E2DEA-9BC3-4335-B7FF-AFFDBB14070D}"/>
    <cellStyle name="Normal 6 2 2 3 2 4 2 2" xfId="21247" xr:uid="{3976EDE2-AB05-4324-BD70-B97144C98A0E}"/>
    <cellStyle name="Normal 6 2 2 3 2 4 3" xfId="15336" xr:uid="{E1D0B148-A0B0-49DD-A15A-325AA4957306}"/>
    <cellStyle name="Normal 6 2 2 3 2 5" xfId="6467" xr:uid="{F647081A-303E-4FA4-BD31-DE09F8B95927}"/>
    <cellStyle name="Normal 6 2 2 3 2 5 2" xfId="18292" xr:uid="{A3843D52-1756-44F4-B457-770C91DE4108}"/>
    <cellStyle name="Normal 6 2 2 3 2 6" xfId="12381" xr:uid="{5B98C204-B180-4186-B3FF-5BD5BB0608AF}"/>
    <cellStyle name="Normal 6 2 2 3 3" xfId="922" xr:uid="{A21CB178-0046-4E9B-8420-B949CD0EED37}"/>
    <cellStyle name="Normal 6 2 2 3 3 2" xfId="2401" xr:uid="{D6EC80C4-8C3D-48DA-B1B2-297910779560}"/>
    <cellStyle name="Normal 6 2 2 3 3 2 2" xfId="5358" xr:uid="{9EFDF375-0DF3-48B2-8B9F-9522CC4AA0D8}"/>
    <cellStyle name="Normal 6 2 2 3 3 2 2 2" xfId="11271" xr:uid="{9FA9FA32-0700-42F0-8CA7-1DFCE480C3F5}"/>
    <cellStyle name="Normal 6 2 2 3 3 2 2 2 2" xfId="23095" xr:uid="{75839024-3467-43AE-BE7C-E49287144A69}"/>
    <cellStyle name="Normal 6 2 2 3 3 2 2 3" xfId="17184" xr:uid="{BAB69FE8-B1B5-409C-9473-D288AB016907}"/>
    <cellStyle name="Normal 6 2 2 3 3 2 3" xfId="8315" xr:uid="{6F948D98-73BA-4C67-B8E0-4C863585E875}"/>
    <cellStyle name="Normal 6 2 2 3 3 2 3 2" xfId="20140" xr:uid="{155ADEC2-0452-4F06-8816-10D3B0C7F546}"/>
    <cellStyle name="Normal 6 2 2 3 3 2 4" xfId="14229" xr:uid="{E174C5DA-A888-4F96-8620-187E802BEA34}"/>
    <cellStyle name="Normal 6 2 2 3 3 3" xfId="3881" xr:uid="{BB8C3118-A71D-4C37-A9C8-7909B71F0BD0}"/>
    <cellStyle name="Normal 6 2 2 3 3 3 2" xfId="9794" xr:uid="{DD5BA38A-A1B6-4577-A36E-7C8F2DE4295F}"/>
    <cellStyle name="Normal 6 2 2 3 3 3 2 2" xfId="21618" xr:uid="{C53970F8-291F-4982-82E8-A1230B30754F}"/>
    <cellStyle name="Normal 6 2 2 3 3 3 3" xfId="15707" xr:uid="{0B967E7A-E20B-402F-9C8B-3083683D0E9F}"/>
    <cellStyle name="Normal 6 2 2 3 3 4" xfId="6838" xr:uid="{D8061AE3-3778-4CB3-8B85-9C9F8FCC8F1C}"/>
    <cellStyle name="Normal 6 2 2 3 3 4 2" xfId="18663" xr:uid="{D0930112-AD4F-4378-8A23-8E6F5D66EBB2}"/>
    <cellStyle name="Normal 6 2 2 3 3 5" xfId="12752" xr:uid="{6157EBED-F004-4DDB-AE5A-E93C8273F6FB}"/>
    <cellStyle name="Normal 6 2 2 3 4" xfId="1662" xr:uid="{29BECAAF-D7F3-46B2-B31D-D7604794A220}"/>
    <cellStyle name="Normal 6 2 2 3 4 2" xfId="4619" xr:uid="{5D4E1BBA-E775-4EE8-8556-E54B01F42398}"/>
    <cellStyle name="Normal 6 2 2 3 4 2 2" xfId="10532" xr:uid="{CE753325-B7C3-48CF-990E-2A4EB233EDF7}"/>
    <cellStyle name="Normal 6 2 2 3 4 2 2 2" xfId="22356" xr:uid="{29E52BCD-8964-415B-B1A7-2129ADCCC05C}"/>
    <cellStyle name="Normal 6 2 2 3 4 2 3" xfId="16445" xr:uid="{1585859A-8918-40F2-B531-1C107C9B77F9}"/>
    <cellStyle name="Normal 6 2 2 3 4 3" xfId="7576" xr:uid="{C7C769B7-5009-4401-B2ED-E15393D16D81}"/>
    <cellStyle name="Normal 6 2 2 3 4 3 2" xfId="19401" xr:uid="{AF875549-C899-40BC-9ACA-513AC71B1BB2}"/>
    <cellStyle name="Normal 6 2 2 3 4 4" xfId="13490" xr:uid="{E54F5599-386B-4334-B29B-78D25363178A}"/>
    <cellStyle name="Normal 6 2 2 3 5" xfId="3142" xr:uid="{7ACA9809-605A-4C81-AD2F-810E97FF1951}"/>
    <cellStyle name="Normal 6 2 2 3 5 2" xfId="9055" xr:uid="{D39EDBF1-44BC-4F35-9BAF-8190104F30ED}"/>
    <cellStyle name="Normal 6 2 2 3 5 2 2" xfId="20879" xr:uid="{12B5C0EE-F45F-4168-A3ED-983C9270475F}"/>
    <cellStyle name="Normal 6 2 2 3 5 3" xfId="14968" xr:uid="{2083CEA5-22BF-4F35-9A15-E186E90000D2}"/>
    <cellStyle name="Normal 6 2 2 3 6" xfId="6099" xr:uid="{87D9CE5E-ED5D-4C13-9BC9-78888FDBC5C8}"/>
    <cellStyle name="Normal 6 2 2 3 6 2" xfId="17924" xr:uid="{6FB7131A-4846-4811-B14C-BED29158B7D7}"/>
    <cellStyle name="Normal 6 2 2 3 7" xfId="12013" xr:uid="{F84D305B-8E5D-43D5-A5D1-A1671C0DB39A}"/>
    <cellStyle name="Normal 6 2 2 4" xfId="299" xr:uid="{DA7DB348-838E-451B-A58F-9E9FE2B6D961}"/>
    <cellStyle name="Normal 6 2 2 4 2" xfId="670" xr:uid="{A543ECC3-3CA5-4FA0-935D-3870FA094EE4}"/>
    <cellStyle name="Normal 6 2 2 4 2 2" xfId="1411" xr:uid="{9CF6A00D-ABA2-4EE1-978B-F8D9A6B3AEF1}"/>
    <cellStyle name="Normal 6 2 2 4 2 2 2" xfId="2890" xr:uid="{07A1726E-5FE5-4723-93D7-35754BA75B6E}"/>
    <cellStyle name="Normal 6 2 2 4 2 2 2 2" xfId="5847" xr:uid="{0C08F7C8-8B68-461D-9BB3-938A1BA4C96D}"/>
    <cellStyle name="Normal 6 2 2 4 2 2 2 2 2" xfId="11760" xr:uid="{5FF650C4-5C80-4978-9499-90BC859C621E}"/>
    <cellStyle name="Normal 6 2 2 4 2 2 2 2 2 2" xfId="23584" xr:uid="{E6AD8211-E16F-4312-95F5-86EF55FD1D51}"/>
    <cellStyle name="Normal 6 2 2 4 2 2 2 2 3" xfId="17673" xr:uid="{74B0A5DD-B8A8-408A-BAFF-B5CB6F342091}"/>
    <cellStyle name="Normal 6 2 2 4 2 2 2 3" xfId="8804" xr:uid="{67B27908-7CE7-4B26-9BDB-E8784C805B25}"/>
    <cellStyle name="Normal 6 2 2 4 2 2 2 3 2" xfId="20629" xr:uid="{B5573DF6-589D-42A7-8584-3BD7EDD27BC3}"/>
    <cellStyle name="Normal 6 2 2 4 2 2 2 4" xfId="14718" xr:uid="{DF153340-A154-4971-9499-B6F3DDB74A84}"/>
    <cellStyle name="Normal 6 2 2 4 2 2 3" xfId="4370" xr:uid="{E37D53D4-6940-4D4A-94D6-90E24C9224B6}"/>
    <cellStyle name="Normal 6 2 2 4 2 2 3 2" xfId="10283" xr:uid="{7F0E88EC-D8B3-4277-99EF-D1EA316820D5}"/>
    <cellStyle name="Normal 6 2 2 4 2 2 3 2 2" xfId="22107" xr:uid="{632BD3FB-F3DF-4B19-9BDF-F15F34BCEA16}"/>
    <cellStyle name="Normal 6 2 2 4 2 2 3 3" xfId="16196" xr:uid="{046787E5-F173-4825-A124-05C3037A60D8}"/>
    <cellStyle name="Normal 6 2 2 4 2 2 4" xfId="7327" xr:uid="{0AC47C8F-3B01-4577-8F78-902969A438AE}"/>
    <cellStyle name="Normal 6 2 2 4 2 2 4 2" xfId="19152" xr:uid="{5D40C0AB-BEA3-4122-9369-251F8779E7B0}"/>
    <cellStyle name="Normal 6 2 2 4 2 2 5" xfId="13241" xr:uid="{752A242A-8D82-40D5-9593-7421B09B02F0}"/>
    <cellStyle name="Normal 6 2 2 4 2 3" xfId="2151" xr:uid="{D6BBD98A-93AC-4989-A3FD-C374F7370A98}"/>
    <cellStyle name="Normal 6 2 2 4 2 3 2" xfId="5108" xr:uid="{4475ED83-0AB0-42ED-B1CD-AE565D3F1573}"/>
    <cellStyle name="Normal 6 2 2 4 2 3 2 2" xfId="11021" xr:uid="{1FF979ED-7864-4E6C-B187-B0376E13D754}"/>
    <cellStyle name="Normal 6 2 2 4 2 3 2 2 2" xfId="22845" xr:uid="{B524A97D-C018-4496-AED3-419E65085AF6}"/>
    <cellStyle name="Normal 6 2 2 4 2 3 2 3" xfId="16934" xr:uid="{EC835BE9-C7B5-41F6-A29A-758A73FA11F1}"/>
    <cellStyle name="Normal 6 2 2 4 2 3 3" xfId="8065" xr:uid="{43820A52-60F3-4477-A7E4-F09BFE3EE3D3}"/>
    <cellStyle name="Normal 6 2 2 4 2 3 3 2" xfId="19890" xr:uid="{850CE1AF-6741-465C-AE24-524535632BB1}"/>
    <cellStyle name="Normal 6 2 2 4 2 3 4" xfId="13979" xr:uid="{791A9D26-6705-4639-98A4-08A5A05697E3}"/>
    <cellStyle name="Normal 6 2 2 4 2 4" xfId="3631" xr:uid="{251745DC-F053-450B-A2B1-0C80B9CB7847}"/>
    <cellStyle name="Normal 6 2 2 4 2 4 2" xfId="9544" xr:uid="{16842A7E-1900-4E59-AD66-F371E1B29676}"/>
    <cellStyle name="Normal 6 2 2 4 2 4 2 2" xfId="21368" xr:uid="{7F5804D8-4A9E-4477-9F2B-DCC5E3EBFCE4}"/>
    <cellStyle name="Normal 6 2 2 4 2 4 3" xfId="15457" xr:uid="{9548EAEE-D098-47ED-80E3-FA49F3048D64}"/>
    <cellStyle name="Normal 6 2 2 4 2 5" xfId="6588" xr:uid="{0CAC8BEA-926B-4097-8F9E-BDF0B76C6BD8}"/>
    <cellStyle name="Normal 6 2 2 4 2 5 2" xfId="18413" xr:uid="{EBF7BED7-76C8-4D80-BB0A-62994865B4D5}"/>
    <cellStyle name="Normal 6 2 2 4 2 6" xfId="12502" xr:uid="{71845C46-488D-44F3-A559-C89F002F349D}"/>
    <cellStyle name="Normal 6 2 2 4 3" xfId="1043" xr:uid="{2242CAA9-DA77-475B-B442-6DAFCAA95F6F}"/>
    <cellStyle name="Normal 6 2 2 4 3 2" xfId="2522" xr:uid="{B5C3848D-1C0A-43B5-908A-8093FB21AF3F}"/>
    <cellStyle name="Normal 6 2 2 4 3 2 2" xfId="5479" xr:uid="{D983B3F5-CD0A-49C3-AF78-5E70440F78D7}"/>
    <cellStyle name="Normal 6 2 2 4 3 2 2 2" xfId="11392" xr:uid="{68664F44-E33E-4877-8255-49B501F536DC}"/>
    <cellStyle name="Normal 6 2 2 4 3 2 2 2 2" xfId="23216" xr:uid="{C86E702A-9729-494F-8B66-7059D701F925}"/>
    <cellStyle name="Normal 6 2 2 4 3 2 2 3" xfId="17305" xr:uid="{0028DE47-9C59-48B2-8A52-45248730808C}"/>
    <cellStyle name="Normal 6 2 2 4 3 2 3" xfId="8436" xr:uid="{88457AD3-8CAF-4C6F-B5DD-4333ED947B41}"/>
    <cellStyle name="Normal 6 2 2 4 3 2 3 2" xfId="20261" xr:uid="{C8CA4032-3B39-4C92-8DCF-C48C9D83672B}"/>
    <cellStyle name="Normal 6 2 2 4 3 2 4" xfId="14350" xr:uid="{BA5CFC06-E20C-49D7-A882-97D17DAE3325}"/>
    <cellStyle name="Normal 6 2 2 4 3 3" xfId="4002" xr:uid="{D204928D-34DB-4770-B43D-ECAD1D806F1F}"/>
    <cellStyle name="Normal 6 2 2 4 3 3 2" xfId="9915" xr:uid="{8BD7485C-1A33-4B9D-9D99-F2C530749C9E}"/>
    <cellStyle name="Normal 6 2 2 4 3 3 2 2" xfId="21739" xr:uid="{C0B7B09B-784B-488D-B0FF-A8365E6678E4}"/>
    <cellStyle name="Normal 6 2 2 4 3 3 3" xfId="15828" xr:uid="{C8FE1B22-A233-4176-9E0F-A041B9F249A1}"/>
    <cellStyle name="Normal 6 2 2 4 3 4" xfId="6959" xr:uid="{A50EF8F4-6060-4D48-9271-DDD74718AADE}"/>
    <cellStyle name="Normal 6 2 2 4 3 4 2" xfId="18784" xr:uid="{7CCA846D-EC54-4AC3-AB8D-B571F4108201}"/>
    <cellStyle name="Normal 6 2 2 4 3 5" xfId="12873" xr:uid="{F00E9456-94A4-40B1-B91B-F3BF455BBE78}"/>
    <cellStyle name="Normal 6 2 2 4 4" xfId="1783" xr:uid="{3FC4E1E3-DBB2-49ED-AAC0-1466967F4AA3}"/>
    <cellStyle name="Normal 6 2 2 4 4 2" xfId="4740" xr:uid="{5B20F1DE-8763-4140-8A91-80A4B8E1BBC8}"/>
    <cellStyle name="Normal 6 2 2 4 4 2 2" xfId="10653" xr:uid="{45626FBE-1064-4016-8EDD-3E8E5D45B8AB}"/>
    <cellStyle name="Normal 6 2 2 4 4 2 2 2" xfId="22477" xr:uid="{EA027E93-F98C-4F69-ADA0-E0DD829C6CA3}"/>
    <cellStyle name="Normal 6 2 2 4 4 2 3" xfId="16566" xr:uid="{EFE0CA8E-63B1-4F52-BBA8-711CD87A4105}"/>
    <cellStyle name="Normal 6 2 2 4 4 3" xfId="7697" xr:uid="{B6073591-2E82-47C1-82B7-11AF8499D945}"/>
    <cellStyle name="Normal 6 2 2 4 4 3 2" xfId="19522" xr:uid="{F6F8A69F-863F-4B9F-ABD2-2D9A3046BA30}"/>
    <cellStyle name="Normal 6 2 2 4 4 4" xfId="13611" xr:uid="{093C9D72-9303-4A73-A50C-89C34F756DB1}"/>
    <cellStyle name="Normal 6 2 2 4 5" xfId="3263" xr:uid="{CBEDC5F4-4868-46B4-B839-8F8C19DFD80B}"/>
    <cellStyle name="Normal 6 2 2 4 5 2" xfId="9176" xr:uid="{3ED8929D-E897-4EA5-A91A-2A784780A11F}"/>
    <cellStyle name="Normal 6 2 2 4 5 2 2" xfId="21000" xr:uid="{3D36E8A5-5E69-4E76-8A79-CC277DFC7923}"/>
    <cellStyle name="Normal 6 2 2 4 5 3" xfId="15089" xr:uid="{42B9487D-3DE7-48CE-A273-9CC29E074C03}"/>
    <cellStyle name="Normal 6 2 2 4 6" xfId="6220" xr:uid="{7E7819EB-F7CB-4C1D-AEE3-3D3EAD8BE8CC}"/>
    <cellStyle name="Normal 6 2 2 4 6 2" xfId="18045" xr:uid="{CE6A082B-E404-457D-A214-E9E5844AB412}"/>
    <cellStyle name="Normal 6 2 2 4 7" xfId="12134" xr:uid="{BABE93E7-9502-4043-858E-E810EC85C5B1}"/>
    <cellStyle name="Normal 6 2 2 5" xfId="427" xr:uid="{02DAD734-2E5F-4F44-B96B-927F062659FF}"/>
    <cellStyle name="Normal 6 2 2 5 2" xfId="1169" xr:uid="{D85F59DC-8CBE-4F20-B005-04EF7B0ADFFB}"/>
    <cellStyle name="Normal 6 2 2 5 2 2" xfId="2648" xr:uid="{C2BE1921-C58A-4EB7-AAE7-7F2657118747}"/>
    <cellStyle name="Normal 6 2 2 5 2 2 2" xfId="5605" xr:uid="{7839F10A-7E02-4DCD-AF7B-8D6A535FD44F}"/>
    <cellStyle name="Normal 6 2 2 5 2 2 2 2" xfId="11518" xr:uid="{4FE815BA-70E3-41F4-9BD6-1E8DB6E6D191}"/>
    <cellStyle name="Normal 6 2 2 5 2 2 2 2 2" xfId="23342" xr:uid="{06F81CA7-99B1-4CB8-8F73-16A30C055081}"/>
    <cellStyle name="Normal 6 2 2 5 2 2 2 3" xfId="17431" xr:uid="{9E4EAA4F-19FE-4B67-8C9A-7AE8DA578AC6}"/>
    <cellStyle name="Normal 6 2 2 5 2 2 3" xfId="8562" xr:uid="{9D1BD2D6-3634-44A4-9EC9-89433EB0C5DA}"/>
    <cellStyle name="Normal 6 2 2 5 2 2 3 2" xfId="20387" xr:uid="{F935C7DD-C5E5-4393-9E30-EDFB67C49C28}"/>
    <cellStyle name="Normal 6 2 2 5 2 2 4" xfId="14476" xr:uid="{E42393E2-D2E5-4EEC-B580-8DE2D2F65C00}"/>
    <cellStyle name="Normal 6 2 2 5 2 3" xfId="4128" xr:uid="{72C6573B-FCA6-47DD-A011-7CC3C4BD2137}"/>
    <cellStyle name="Normal 6 2 2 5 2 3 2" xfId="10041" xr:uid="{E1CCC967-AE3F-4361-83BE-DA492DE38DAF}"/>
    <cellStyle name="Normal 6 2 2 5 2 3 2 2" xfId="21865" xr:uid="{F5773896-802E-4C15-901C-C3790AD808AF}"/>
    <cellStyle name="Normal 6 2 2 5 2 3 3" xfId="15954" xr:uid="{34CAA4AB-CEED-475F-AE1D-FDB6A66B9CFF}"/>
    <cellStyle name="Normal 6 2 2 5 2 4" xfId="7085" xr:uid="{13A59E43-7974-4A45-8548-9CBFA9091011}"/>
    <cellStyle name="Normal 6 2 2 5 2 4 2" xfId="18910" xr:uid="{7700B004-1ECE-4078-A095-4EEBD2A58033}"/>
    <cellStyle name="Normal 6 2 2 5 2 5" xfId="12999" xr:uid="{BDBFD0A2-3972-4690-AE21-1B1E5C58B261}"/>
    <cellStyle name="Normal 6 2 2 5 3" xfId="1909" xr:uid="{7C730224-61E9-458B-8F78-C62106D9A56F}"/>
    <cellStyle name="Normal 6 2 2 5 3 2" xfId="4866" xr:uid="{E08D3520-4383-4BB7-A6B2-94D486EC9059}"/>
    <cellStyle name="Normal 6 2 2 5 3 2 2" xfId="10779" xr:uid="{F785BDAF-0001-4E2F-9407-62C2B8CE8984}"/>
    <cellStyle name="Normal 6 2 2 5 3 2 2 2" xfId="22603" xr:uid="{DEBDF63A-C826-4B04-A6E3-E2DC9874E9B3}"/>
    <cellStyle name="Normal 6 2 2 5 3 2 3" xfId="16692" xr:uid="{C8566961-3387-4DA4-AC53-FFD89661A483}"/>
    <cellStyle name="Normal 6 2 2 5 3 3" xfId="7823" xr:uid="{1B1D2A7B-07B2-4536-BB5F-A321778A6203}"/>
    <cellStyle name="Normal 6 2 2 5 3 3 2" xfId="19648" xr:uid="{A21DF08F-AE3B-410F-8754-014EE6EC95D5}"/>
    <cellStyle name="Normal 6 2 2 5 3 4" xfId="13737" xr:uid="{3692BD08-DC00-443C-8C64-1CE78135F882}"/>
    <cellStyle name="Normal 6 2 2 5 4" xfId="3389" xr:uid="{BDD5BC13-14E5-44D0-8935-DCA722161D6D}"/>
    <cellStyle name="Normal 6 2 2 5 4 2" xfId="9302" xr:uid="{1EF202CE-03C3-485C-9543-7A2F2D119E7D}"/>
    <cellStyle name="Normal 6 2 2 5 4 2 2" xfId="21126" xr:uid="{E28E570A-CC32-4912-969D-65A5DCA01FB2}"/>
    <cellStyle name="Normal 6 2 2 5 4 3" xfId="15215" xr:uid="{004834F2-426C-4455-8FD5-0C8BE734FCC7}"/>
    <cellStyle name="Normal 6 2 2 5 5" xfId="6346" xr:uid="{E6D8E46B-F81B-4C70-9CC6-8CF4F3EAD07B}"/>
    <cellStyle name="Normal 6 2 2 5 5 2" xfId="18171" xr:uid="{53BE4FB0-1DB7-4CE7-9B81-CCF087C3ED71}"/>
    <cellStyle name="Normal 6 2 2 5 6" xfId="12260" xr:uid="{B2E58B5E-D638-4044-9019-28F4F9896E7F}"/>
    <cellStyle name="Normal 6 2 2 6" xfId="801" xr:uid="{61A7C2B0-F145-4960-9CC0-A78E51B71AAD}"/>
    <cellStyle name="Normal 6 2 2 6 2" xfId="2280" xr:uid="{D2C27247-8392-4779-80D8-D6D96BBB3A63}"/>
    <cellStyle name="Normal 6 2 2 6 2 2" xfId="5237" xr:uid="{85596A20-563F-42DF-BB2F-498B56C3F167}"/>
    <cellStyle name="Normal 6 2 2 6 2 2 2" xfId="11150" xr:uid="{BF71D414-AB42-42EF-9B13-C7CC562BBFAC}"/>
    <cellStyle name="Normal 6 2 2 6 2 2 2 2" xfId="22974" xr:uid="{69A7D7C8-3B64-43A7-ACA7-133374DF4CC0}"/>
    <cellStyle name="Normal 6 2 2 6 2 2 3" xfId="17063" xr:uid="{5C847852-28DB-4869-A7CE-3CD5FA788695}"/>
    <cellStyle name="Normal 6 2 2 6 2 3" xfId="8194" xr:uid="{1C7A50F4-D844-472C-9204-949E5020FDAE}"/>
    <cellStyle name="Normal 6 2 2 6 2 3 2" xfId="20019" xr:uid="{88E51349-0771-4E1A-80B2-98C6469EE5C2}"/>
    <cellStyle name="Normal 6 2 2 6 2 4" xfId="14108" xr:uid="{C64154DC-B031-48F7-8B93-1941A88293BB}"/>
    <cellStyle name="Normal 6 2 2 6 3" xfId="3760" xr:uid="{F907568F-A654-4391-8931-2750C0431A38}"/>
    <cellStyle name="Normal 6 2 2 6 3 2" xfId="9673" xr:uid="{7FE85A85-16A0-41AA-8FA2-90A4096ED4B3}"/>
    <cellStyle name="Normal 6 2 2 6 3 2 2" xfId="21497" xr:uid="{09984F43-E685-428C-8265-A5C178563BF0}"/>
    <cellStyle name="Normal 6 2 2 6 3 3" xfId="15586" xr:uid="{5C44DED7-83B8-4A90-ADDC-7D9DF04DA1D9}"/>
    <cellStyle name="Normal 6 2 2 6 4" xfId="6717" xr:uid="{B0BDF07E-5431-4B5F-9C0C-FBFADFEAED0D}"/>
    <cellStyle name="Normal 6 2 2 6 4 2" xfId="18542" xr:uid="{8AAFD032-532E-44E3-8CA9-FAC2BC19893E}"/>
    <cellStyle name="Normal 6 2 2 6 5" xfId="12631" xr:uid="{35D332D6-3F0D-45AE-BEFA-0496B565986D}"/>
    <cellStyle name="Normal 6 2 2 7" xfId="1541" xr:uid="{9944006F-0615-40E6-B686-8D7332CDCD52}"/>
    <cellStyle name="Normal 6 2 2 7 2" xfId="4498" xr:uid="{6A555299-70E8-4B9E-9441-B91DE4D296F1}"/>
    <cellStyle name="Normal 6 2 2 7 2 2" xfId="10411" xr:uid="{4CE60306-F75F-4EA3-B0FC-8B45A36FDA8F}"/>
    <cellStyle name="Normal 6 2 2 7 2 2 2" xfId="22235" xr:uid="{E81E018F-99BB-4B1B-968C-25CFCB7AA91B}"/>
    <cellStyle name="Normal 6 2 2 7 2 3" xfId="16324" xr:uid="{2E7BF994-C006-47E5-981E-1806D93FDF6D}"/>
    <cellStyle name="Normal 6 2 2 7 3" xfId="7455" xr:uid="{BEDDDD12-DB39-4472-A0A3-1BFC313D77C0}"/>
    <cellStyle name="Normal 6 2 2 7 3 2" xfId="19280" xr:uid="{735B7BB5-908E-43D1-89DB-11CDFE258E72}"/>
    <cellStyle name="Normal 6 2 2 7 4" xfId="13369" xr:uid="{B8E7ACE0-22FA-4584-99D3-D5B14FA61FBB}"/>
    <cellStyle name="Normal 6 2 2 8" xfId="3021" xr:uid="{E5C474CC-DE35-4560-A2BD-38D97D9AB922}"/>
    <cellStyle name="Normal 6 2 2 8 2" xfId="8934" xr:uid="{B314C337-0BF4-4423-85D1-E631C0831E7C}"/>
    <cellStyle name="Normal 6 2 2 8 2 2" xfId="20758" xr:uid="{F1EC8CFE-B334-466D-A847-76A364D590B8}"/>
    <cellStyle name="Normal 6 2 2 8 3" xfId="14847" xr:uid="{3B6B0BCF-DB82-4888-B1CD-DBE81DA9045C}"/>
    <cellStyle name="Normal 6 2 2 9" xfId="5978" xr:uid="{37BB535B-FACA-4810-B25C-0356F024F1F3}"/>
    <cellStyle name="Normal 6 2 2 9 2" xfId="17803" xr:uid="{21920DEC-35FD-4CB4-9411-E3F2CF38C50A}"/>
    <cellStyle name="Normal 6 2 3" xfId="81" xr:uid="{665E63E1-2063-4A1D-BD11-3F4AB42248BB}"/>
    <cellStyle name="Normal 6 2 3 2" xfId="207" xr:uid="{45A00E9A-0F32-4215-AB9A-B0F8F2DB5B2D}"/>
    <cellStyle name="Normal 6 2 3 2 2" xfId="579" xr:uid="{545744CD-7847-4F76-88BD-FD43F4A41349}"/>
    <cellStyle name="Normal 6 2 3 2 2 2" xfId="1321" xr:uid="{84AD8CD2-14A9-46D6-986E-2110F9A5EF44}"/>
    <cellStyle name="Normal 6 2 3 2 2 2 2" xfId="2800" xr:uid="{60ECF4FC-7DF9-4163-9D4E-C2D5F8CC961F}"/>
    <cellStyle name="Normal 6 2 3 2 2 2 2 2" xfId="5757" xr:uid="{7CD70B09-3361-4FB6-A4EF-306884CDCA74}"/>
    <cellStyle name="Normal 6 2 3 2 2 2 2 2 2" xfId="11670" xr:uid="{EA783B54-6C25-4012-8C8B-441DD0A28359}"/>
    <cellStyle name="Normal 6 2 3 2 2 2 2 2 2 2" xfId="23494" xr:uid="{17F0E6A2-C384-4155-B561-F6866FAA408C}"/>
    <cellStyle name="Normal 6 2 3 2 2 2 2 2 3" xfId="17583" xr:uid="{20186588-808E-446B-866B-9DD70805FDFD}"/>
    <cellStyle name="Normal 6 2 3 2 2 2 2 3" xfId="8714" xr:uid="{882D5323-1945-4969-B6BF-E44B5A82EF23}"/>
    <cellStyle name="Normal 6 2 3 2 2 2 2 3 2" xfId="20539" xr:uid="{0FFA16F1-8156-439D-95BD-B6E153F901B4}"/>
    <cellStyle name="Normal 6 2 3 2 2 2 2 4" xfId="14628" xr:uid="{CE49C42A-2510-4E6D-8A9B-7376CDA5F4FF}"/>
    <cellStyle name="Normal 6 2 3 2 2 2 3" xfId="4280" xr:uid="{CC7E2659-7BF0-4897-B9E2-915605D95A75}"/>
    <cellStyle name="Normal 6 2 3 2 2 2 3 2" xfId="10193" xr:uid="{65BD4CE0-652C-4842-B4AB-C48E131F20E7}"/>
    <cellStyle name="Normal 6 2 3 2 2 2 3 2 2" xfId="22017" xr:uid="{1F66DFC3-0C98-4219-81E1-C47BAD6DB800}"/>
    <cellStyle name="Normal 6 2 3 2 2 2 3 3" xfId="16106" xr:uid="{4FD31ED8-4174-48B1-B8B3-0A622D057C19}"/>
    <cellStyle name="Normal 6 2 3 2 2 2 4" xfId="7237" xr:uid="{0515A6AA-EE1F-461E-ABA1-2E1482576254}"/>
    <cellStyle name="Normal 6 2 3 2 2 2 4 2" xfId="19062" xr:uid="{89AC7023-007B-4759-9E98-F235D8A3E618}"/>
    <cellStyle name="Normal 6 2 3 2 2 2 5" xfId="13151" xr:uid="{A326AF2E-98E7-4A5B-9DD2-50A9C998913A}"/>
    <cellStyle name="Normal 6 2 3 2 2 3" xfId="2061" xr:uid="{290B2577-8F69-415C-8604-663B79944950}"/>
    <cellStyle name="Normal 6 2 3 2 2 3 2" xfId="5018" xr:uid="{535FD9B8-B184-4F1A-8976-4C48C0A4623F}"/>
    <cellStyle name="Normal 6 2 3 2 2 3 2 2" xfId="10931" xr:uid="{1147FB23-1806-4954-ABC9-E06DBD7F2A0B}"/>
    <cellStyle name="Normal 6 2 3 2 2 3 2 2 2" xfId="22755" xr:uid="{8F2D5108-8CDB-41FE-92FA-3FC2C2B4C561}"/>
    <cellStyle name="Normal 6 2 3 2 2 3 2 3" xfId="16844" xr:uid="{CF9072A1-A0F5-482A-BE03-9C0880CE9E10}"/>
    <cellStyle name="Normal 6 2 3 2 2 3 3" xfId="7975" xr:uid="{A197B8E1-677B-4C41-B4E2-6FF5FFBC8C62}"/>
    <cellStyle name="Normal 6 2 3 2 2 3 3 2" xfId="19800" xr:uid="{A4DE0641-F58E-400D-B958-57A4786C02D0}"/>
    <cellStyle name="Normal 6 2 3 2 2 3 4" xfId="13889" xr:uid="{98DDFE2A-632B-425B-BB6D-576B3F3964EB}"/>
    <cellStyle name="Normal 6 2 3 2 2 4" xfId="3541" xr:uid="{7639C1E1-A461-42B6-A37C-8EE05E3CBF15}"/>
    <cellStyle name="Normal 6 2 3 2 2 4 2" xfId="9454" xr:uid="{2BEF03AF-1E36-42C9-8A64-BFA0C20ACA5F}"/>
    <cellStyle name="Normal 6 2 3 2 2 4 2 2" xfId="21278" xr:uid="{9EBB8068-38DD-4C0F-A957-150596D270CC}"/>
    <cellStyle name="Normal 6 2 3 2 2 4 3" xfId="15367" xr:uid="{0B235C45-314C-4091-A56D-B93C9E3A4AD8}"/>
    <cellStyle name="Normal 6 2 3 2 2 5" xfId="6498" xr:uid="{8F2D6929-44F2-40EF-BE37-E38C42EF7308}"/>
    <cellStyle name="Normal 6 2 3 2 2 5 2" xfId="18323" xr:uid="{641B3EE9-AB93-48FB-9C1C-218EC87C0717}"/>
    <cellStyle name="Normal 6 2 3 2 2 6" xfId="12412" xr:uid="{DAEF2347-0335-47F1-8101-FEBB7EC2DA5A}"/>
    <cellStyle name="Normal 6 2 3 2 3" xfId="953" xr:uid="{6B51313A-3777-49D5-A9B2-371D3520C09B}"/>
    <cellStyle name="Normal 6 2 3 2 3 2" xfId="2432" xr:uid="{EDA50EE9-C3BD-491F-A482-C5A32CC1F38D}"/>
    <cellStyle name="Normal 6 2 3 2 3 2 2" xfId="5389" xr:uid="{2CC8E1C3-3556-46EF-BE6A-9007242092F8}"/>
    <cellStyle name="Normal 6 2 3 2 3 2 2 2" xfId="11302" xr:uid="{2B807271-0C44-4688-8685-631B7CB40820}"/>
    <cellStyle name="Normal 6 2 3 2 3 2 2 2 2" xfId="23126" xr:uid="{9B45E002-CC87-4D93-97EA-EC6CC171DF81}"/>
    <cellStyle name="Normal 6 2 3 2 3 2 2 3" xfId="17215" xr:uid="{752D6ABD-CB44-4126-B934-226E818EC4C5}"/>
    <cellStyle name="Normal 6 2 3 2 3 2 3" xfId="8346" xr:uid="{6B02DBAC-1071-4FE7-B29A-B2980253ACE6}"/>
    <cellStyle name="Normal 6 2 3 2 3 2 3 2" xfId="20171" xr:uid="{3E9ED983-E16C-4F85-95D8-C5AAA951BCB9}"/>
    <cellStyle name="Normal 6 2 3 2 3 2 4" xfId="14260" xr:uid="{EF714FEF-24C1-416A-9D47-3C839F4D67D0}"/>
    <cellStyle name="Normal 6 2 3 2 3 3" xfId="3912" xr:uid="{B8FA3C3B-47B6-4369-9F3C-51D9B3CD4424}"/>
    <cellStyle name="Normal 6 2 3 2 3 3 2" xfId="9825" xr:uid="{5A11CAA9-A6D0-4663-8BF7-DA813EA8B3B7}"/>
    <cellStyle name="Normal 6 2 3 2 3 3 2 2" xfId="21649" xr:uid="{1D246C0B-5642-40D7-BE13-B8602E2D8E3A}"/>
    <cellStyle name="Normal 6 2 3 2 3 3 3" xfId="15738" xr:uid="{95730548-7ED9-4A65-B87D-DC762D0E4701}"/>
    <cellStyle name="Normal 6 2 3 2 3 4" xfId="6869" xr:uid="{2BF47DEE-6C20-4E3C-BE79-99DECD4A5E19}"/>
    <cellStyle name="Normal 6 2 3 2 3 4 2" xfId="18694" xr:uid="{890C0D94-D488-4FAE-BE64-3DC01C295B54}"/>
    <cellStyle name="Normal 6 2 3 2 3 5" xfId="12783" xr:uid="{EA2BA9BD-D77C-4F8B-9543-F2791CA438DC}"/>
    <cellStyle name="Normal 6 2 3 2 4" xfId="1693" xr:uid="{33D6A3A6-6FC4-4C7A-9328-1C81BCCDC709}"/>
    <cellStyle name="Normal 6 2 3 2 4 2" xfId="4650" xr:uid="{5A0DCA0A-84D3-4A56-9FF1-C24F3A323742}"/>
    <cellStyle name="Normal 6 2 3 2 4 2 2" xfId="10563" xr:uid="{63334EA4-F86E-44BD-9D81-4677F0453EE4}"/>
    <cellStyle name="Normal 6 2 3 2 4 2 2 2" xfId="22387" xr:uid="{9BB04DA5-62F1-4C04-B810-69008424D6A2}"/>
    <cellStyle name="Normal 6 2 3 2 4 2 3" xfId="16476" xr:uid="{8604C5DA-0C34-428F-9F10-8290C20DCCE7}"/>
    <cellStyle name="Normal 6 2 3 2 4 3" xfId="7607" xr:uid="{7326FBFC-0F9F-4062-9909-6BBF10FF8DD5}"/>
    <cellStyle name="Normal 6 2 3 2 4 3 2" xfId="19432" xr:uid="{8A796D3A-8667-49DE-95AB-6DBE20CF1162}"/>
    <cellStyle name="Normal 6 2 3 2 4 4" xfId="13521" xr:uid="{DAE284D6-A10C-4FFE-B8BC-B9FB1BF51E25}"/>
    <cellStyle name="Normal 6 2 3 2 5" xfId="3173" xr:uid="{23A310F0-C178-4B28-B144-2D1FEF0E2DFB}"/>
    <cellStyle name="Normal 6 2 3 2 5 2" xfId="9086" xr:uid="{E6FEBBA8-FCE2-4CE2-8EEC-F2E7FB93E4E6}"/>
    <cellStyle name="Normal 6 2 3 2 5 2 2" xfId="20910" xr:uid="{037733E3-8608-4668-851F-5BF3E99B7161}"/>
    <cellStyle name="Normal 6 2 3 2 5 3" xfId="14999" xr:uid="{17EAD977-F53D-4ABC-B999-4136882EB222}"/>
    <cellStyle name="Normal 6 2 3 2 6" xfId="6130" xr:uid="{A30AE601-0B83-43A1-9E5F-7878262BE2DA}"/>
    <cellStyle name="Normal 6 2 3 2 6 2" xfId="17955" xr:uid="{B0386CC8-B2FA-46CA-87C8-82DE36BF6DD8}"/>
    <cellStyle name="Normal 6 2 3 2 7" xfId="12044" xr:uid="{6ABB5752-EF97-4C06-8EAF-77E8DBD14614}"/>
    <cellStyle name="Normal 6 2 3 3" xfId="330" xr:uid="{9A269F02-E14D-4445-999F-DC5762A7BA75}"/>
    <cellStyle name="Normal 6 2 3 3 2" xfId="701" xr:uid="{38FF3133-BDF1-4519-86FA-95E5E21D73E6}"/>
    <cellStyle name="Normal 6 2 3 3 2 2" xfId="1442" xr:uid="{B1F4C903-C239-4FB8-921B-537C152218B2}"/>
    <cellStyle name="Normal 6 2 3 3 2 2 2" xfId="2921" xr:uid="{5D08A3D7-2CE6-45CD-BBFC-5BAA1D58FF3E}"/>
    <cellStyle name="Normal 6 2 3 3 2 2 2 2" xfId="5878" xr:uid="{6CFAA112-8362-45B4-B48F-51132C7558EA}"/>
    <cellStyle name="Normal 6 2 3 3 2 2 2 2 2" xfId="11791" xr:uid="{2A9BCEBB-4FCA-4400-95DB-CE69C5401866}"/>
    <cellStyle name="Normal 6 2 3 3 2 2 2 2 2 2" xfId="23615" xr:uid="{A761B7EC-9F9F-4DE1-B9AF-CF4F0CB63FA2}"/>
    <cellStyle name="Normal 6 2 3 3 2 2 2 2 3" xfId="17704" xr:uid="{3A3C8C69-A456-40A1-92E3-078D08A0EF4A}"/>
    <cellStyle name="Normal 6 2 3 3 2 2 2 3" xfId="8835" xr:uid="{5CDA480C-3F55-47DA-8C3C-81905ADE5970}"/>
    <cellStyle name="Normal 6 2 3 3 2 2 2 3 2" xfId="20660" xr:uid="{1595C265-89CE-4352-9300-A850E35F8115}"/>
    <cellStyle name="Normal 6 2 3 3 2 2 2 4" xfId="14749" xr:uid="{45DC72C0-C302-454E-8D7E-DA6A7D248710}"/>
    <cellStyle name="Normal 6 2 3 3 2 2 3" xfId="4401" xr:uid="{EC06089B-6E7E-4CD0-9DC3-857C1FE69A8E}"/>
    <cellStyle name="Normal 6 2 3 3 2 2 3 2" xfId="10314" xr:uid="{82C3FE09-89CF-4EAC-9B11-2E8F8DADAA06}"/>
    <cellStyle name="Normal 6 2 3 3 2 2 3 2 2" xfId="22138" xr:uid="{C47EA6BB-12E3-4F14-B182-EE1586B2EA73}"/>
    <cellStyle name="Normal 6 2 3 3 2 2 3 3" xfId="16227" xr:uid="{787F587A-2680-44A4-AFF4-BA9765CDCA00}"/>
    <cellStyle name="Normal 6 2 3 3 2 2 4" xfId="7358" xr:uid="{14BFAC6E-7BAC-46EB-829D-4B929EAE7099}"/>
    <cellStyle name="Normal 6 2 3 3 2 2 4 2" xfId="19183" xr:uid="{D8D04C64-E874-48D6-8DD9-056651B79AED}"/>
    <cellStyle name="Normal 6 2 3 3 2 2 5" xfId="13272" xr:uid="{9A1799AA-63AC-426D-B2B2-62E17DB7F89F}"/>
    <cellStyle name="Normal 6 2 3 3 2 3" xfId="2182" xr:uid="{9BC5447D-F931-47FC-9C25-716040BD7E6F}"/>
    <cellStyle name="Normal 6 2 3 3 2 3 2" xfId="5139" xr:uid="{E9FF7568-6AB8-4D67-8525-7F92CD70386B}"/>
    <cellStyle name="Normal 6 2 3 3 2 3 2 2" xfId="11052" xr:uid="{4C4E82EE-0381-42E4-94BD-81ABF65898FC}"/>
    <cellStyle name="Normal 6 2 3 3 2 3 2 2 2" xfId="22876" xr:uid="{4EE7FC5E-D71D-4B67-8AC5-39A1D0EBB4EE}"/>
    <cellStyle name="Normal 6 2 3 3 2 3 2 3" xfId="16965" xr:uid="{AA0B3E5A-DB18-45C3-9B2F-0567E3944EA5}"/>
    <cellStyle name="Normal 6 2 3 3 2 3 3" xfId="8096" xr:uid="{68FCF9F7-D73D-4109-95B0-03422FCA7080}"/>
    <cellStyle name="Normal 6 2 3 3 2 3 3 2" xfId="19921" xr:uid="{B2D04103-C40C-4DB6-8B8F-16DF738D0A2E}"/>
    <cellStyle name="Normal 6 2 3 3 2 3 4" xfId="14010" xr:uid="{80AB8016-9863-470F-9CA1-D1840E3B64D2}"/>
    <cellStyle name="Normal 6 2 3 3 2 4" xfId="3662" xr:uid="{055D7058-B2F6-4672-9FE9-0D367942E7B7}"/>
    <cellStyle name="Normal 6 2 3 3 2 4 2" xfId="9575" xr:uid="{68520AA8-BFFD-4EE9-81CD-9A0E9FD558C7}"/>
    <cellStyle name="Normal 6 2 3 3 2 4 2 2" xfId="21399" xr:uid="{AB226646-C0BD-4FB4-9AD7-2E270DC000AB}"/>
    <cellStyle name="Normal 6 2 3 3 2 4 3" xfId="15488" xr:uid="{DDA3919B-B77E-4860-A44C-BACACE911AF5}"/>
    <cellStyle name="Normal 6 2 3 3 2 5" xfId="6619" xr:uid="{1337D392-0703-47B3-8FC6-E98EE7B92F5D}"/>
    <cellStyle name="Normal 6 2 3 3 2 5 2" xfId="18444" xr:uid="{2306653B-1333-4B39-AB55-F15EF0CF6CA9}"/>
    <cellStyle name="Normal 6 2 3 3 2 6" xfId="12533" xr:uid="{D7D2D2EB-34A5-47B8-9D7E-02370872DCDB}"/>
    <cellStyle name="Normal 6 2 3 3 3" xfId="1074" xr:uid="{2D9F948D-2DB0-49C8-B2B1-77A6C5002706}"/>
    <cellStyle name="Normal 6 2 3 3 3 2" xfId="2553" xr:uid="{EC1DE05C-99DE-43CC-808B-40C5DE1499D7}"/>
    <cellStyle name="Normal 6 2 3 3 3 2 2" xfId="5510" xr:uid="{721ACB1E-9ACD-4A9C-B84C-C706633C24D8}"/>
    <cellStyle name="Normal 6 2 3 3 3 2 2 2" xfId="11423" xr:uid="{A1D881F4-7DD4-480F-8082-0DA18CB2E98A}"/>
    <cellStyle name="Normal 6 2 3 3 3 2 2 2 2" xfId="23247" xr:uid="{31421D7B-A9F5-43C1-A93A-A4A49AC0D329}"/>
    <cellStyle name="Normal 6 2 3 3 3 2 2 3" xfId="17336" xr:uid="{81E54B5A-D942-45C7-8C46-4A3AB2A8992E}"/>
    <cellStyle name="Normal 6 2 3 3 3 2 3" xfId="8467" xr:uid="{1CED7004-9621-4BC6-A02B-8DA98F36D4D2}"/>
    <cellStyle name="Normal 6 2 3 3 3 2 3 2" xfId="20292" xr:uid="{839CEAD9-560E-4C20-A348-44BB7AFC070D}"/>
    <cellStyle name="Normal 6 2 3 3 3 2 4" xfId="14381" xr:uid="{72A474FA-8C2C-48CA-8F6E-FBB930DF85A3}"/>
    <cellStyle name="Normal 6 2 3 3 3 3" xfId="4033" xr:uid="{D2CA7D59-6711-41AA-84DA-A0300818BE6F}"/>
    <cellStyle name="Normal 6 2 3 3 3 3 2" xfId="9946" xr:uid="{D34B802F-7E90-4866-9A5B-20591E8461F4}"/>
    <cellStyle name="Normal 6 2 3 3 3 3 2 2" xfId="21770" xr:uid="{00B454BC-9B62-473F-988A-EE40D3E89BF3}"/>
    <cellStyle name="Normal 6 2 3 3 3 3 3" xfId="15859" xr:uid="{4BC19BCB-A648-4756-9B0E-8E3DEE774D0D}"/>
    <cellStyle name="Normal 6 2 3 3 3 4" xfId="6990" xr:uid="{AC179C10-D82F-42BF-9F89-265A9AB59D03}"/>
    <cellStyle name="Normal 6 2 3 3 3 4 2" xfId="18815" xr:uid="{E3DDD0D7-23FE-462E-820B-83EC66713834}"/>
    <cellStyle name="Normal 6 2 3 3 3 5" xfId="12904" xr:uid="{91F0CC13-E4BA-4B64-A2A2-9DD2B1DF17AE}"/>
    <cellStyle name="Normal 6 2 3 3 4" xfId="1814" xr:uid="{555CEF07-D12C-4245-AE33-67A8A4A99D5C}"/>
    <cellStyle name="Normal 6 2 3 3 4 2" xfId="4771" xr:uid="{6C1DDC42-DF59-4B0A-AB04-916EFED13635}"/>
    <cellStyle name="Normal 6 2 3 3 4 2 2" xfId="10684" xr:uid="{5526F28B-58EF-4885-AD36-CA0A07FBBF3D}"/>
    <cellStyle name="Normal 6 2 3 3 4 2 2 2" xfId="22508" xr:uid="{0375EF23-36A4-497D-8EA5-A53F3E495C31}"/>
    <cellStyle name="Normal 6 2 3 3 4 2 3" xfId="16597" xr:uid="{91F29977-EE6C-4514-9E27-051FB94D3878}"/>
    <cellStyle name="Normal 6 2 3 3 4 3" xfId="7728" xr:uid="{6F280ACA-7E4A-43E7-9AFD-6C1402A05520}"/>
    <cellStyle name="Normal 6 2 3 3 4 3 2" xfId="19553" xr:uid="{DEC45FBD-EFC7-4CC5-AF77-1E704D6FDAED}"/>
    <cellStyle name="Normal 6 2 3 3 4 4" xfId="13642" xr:uid="{1DAA1937-9589-440F-949A-1F6DC89F2871}"/>
    <cellStyle name="Normal 6 2 3 3 5" xfId="3294" xr:uid="{B64EFF8C-2824-4D8A-B643-1A7B3A854741}"/>
    <cellStyle name="Normal 6 2 3 3 5 2" xfId="9207" xr:uid="{0C7E63C9-F97A-4907-AD56-8E0B048FE196}"/>
    <cellStyle name="Normal 6 2 3 3 5 2 2" xfId="21031" xr:uid="{E96CD50E-3B6F-4F7A-A66F-97F8705DBF9E}"/>
    <cellStyle name="Normal 6 2 3 3 5 3" xfId="15120" xr:uid="{3C34FF4D-A616-4C55-B61B-FE6A9E46CE0C}"/>
    <cellStyle name="Normal 6 2 3 3 6" xfId="6251" xr:uid="{224CB2B1-8B81-42D2-B18B-5C5382FCD023}"/>
    <cellStyle name="Normal 6 2 3 3 6 2" xfId="18076" xr:uid="{85A0E8CC-EDD2-4CF7-93F3-1E7E802FA96A}"/>
    <cellStyle name="Normal 6 2 3 3 7" xfId="12165" xr:uid="{4E1AC08B-8160-447D-9145-55C1C2D418CA}"/>
    <cellStyle name="Normal 6 2 3 4" xfId="458" xr:uid="{AD1591CE-16AD-4FEB-B1B4-1B625E63B0BB}"/>
    <cellStyle name="Normal 6 2 3 4 2" xfId="1200" xr:uid="{4E67BE0A-537E-498D-8B94-E3AF23BCDE95}"/>
    <cellStyle name="Normal 6 2 3 4 2 2" xfId="2679" xr:uid="{C7FFF9A9-85F2-4D13-9735-DF1550CDC141}"/>
    <cellStyle name="Normal 6 2 3 4 2 2 2" xfId="5636" xr:uid="{6BA60979-0B04-4DA0-A53C-6BCCDD58463D}"/>
    <cellStyle name="Normal 6 2 3 4 2 2 2 2" xfId="11549" xr:uid="{BD040760-8BF1-4A91-A591-1C74C540B8F0}"/>
    <cellStyle name="Normal 6 2 3 4 2 2 2 2 2" xfId="23373" xr:uid="{EBB800D2-3A4E-4521-9331-1A5374A17954}"/>
    <cellStyle name="Normal 6 2 3 4 2 2 2 3" xfId="17462" xr:uid="{97107E30-C48D-4246-87CE-E53ADFC10D9B}"/>
    <cellStyle name="Normal 6 2 3 4 2 2 3" xfId="8593" xr:uid="{BB0DBB92-238C-4DC1-90AC-94449A89E67C}"/>
    <cellStyle name="Normal 6 2 3 4 2 2 3 2" xfId="20418" xr:uid="{924670F1-5D54-49A8-BAA6-4D69F40B0E34}"/>
    <cellStyle name="Normal 6 2 3 4 2 2 4" xfId="14507" xr:uid="{985CFA5F-FCE2-4034-BBC0-74C108D9F4D8}"/>
    <cellStyle name="Normal 6 2 3 4 2 3" xfId="4159" xr:uid="{67744689-43B6-4C08-9088-B2DAFD4EBA95}"/>
    <cellStyle name="Normal 6 2 3 4 2 3 2" xfId="10072" xr:uid="{7A4F58BB-106F-43FC-9884-DF0FBF1B917F}"/>
    <cellStyle name="Normal 6 2 3 4 2 3 2 2" xfId="21896" xr:uid="{B8FA2AE3-6EC9-47EC-87E0-79D27931D11D}"/>
    <cellStyle name="Normal 6 2 3 4 2 3 3" xfId="15985" xr:uid="{6E619E23-F0C6-4098-AF9A-756907FE13C3}"/>
    <cellStyle name="Normal 6 2 3 4 2 4" xfId="7116" xr:uid="{6E716D73-3A8D-42A4-BC10-A176BADE80B2}"/>
    <cellStyle name="Normal 6 2 3 4 2 4 2" xfId="18941" xr:uid="{966704C6-B6D7-439E-9120-B1D2F17C4B79}"/>
    <cellStyle name="Normal 6 2 3 4 2 5" xfId="13030" xr:uid="{38FC17F5-71A5-48CC-BA36-6B9AFCF73231}"/>
    <cellStyle name="Normal 6 2 3 4 3" xfId="1940" xr:uid="{6CAA8FE2-56A8-4672-9350-F07B6A312B0D}"/>
    <cellStyle name="Normal 6 2 3 4 3 2" xfId="4897" xr:uid="{629CE75A-C4DB-49E8-AD36-F28B7BF745E1}"/>
    <cellStyle name="Normal 6 2 3 4 3 2 2" xfId="10810" xr:uid="{DB586CF2-6E66-4D11-AA88-F0EDD5DEC717}"/>
    <cellStyle name="Normal 6 2 3 4 3 2 2 2" xfId="22634" xr:uid="{0DED47DF-0366-4605-BE43-5E5A4429F502}"/>
    <cellStyle name="Normal 6 2 3 4 3 2 3" xfId="16723" xr:uid="{8C995F71-8F0E-4D6A-95F3-DF7B5E6F7297}"/>
    <cellStyle name="Normal 6 2 3 4 3 3" xfId="7854" xr:uid="{FA636516-EE29-413F-93C9-B7B4C52E1C9B}"/>
    <cellStyle name="Normal 6 2 3 4 3 3 2" xfId="19679" xr:uid="{2C2D723E-C5F3-46EE-8309-67CC3B2DAAE5}"/>
    <cellStyle name="Normal 6 2 3 4 3 4" xfId="13768" xr:uid="{FACE0663-8D5E-49C2-951A-782BD41169AF}"/>
    <cellStyle name="Normal 6 2 3 4 4" xfId="3420" xr:uid="{3A3ECA1B-6B2B-4187-90D8-311D27334040}"/>
    <cellStyle name="Normal 6 2 3 4 4 2" xfId="9333" xr:uid="{A85249FB-4390-48EF-A9B1-717ACCE221E8}"/>
    <cellStyle name="Normal 6 2 3 4 4 2 2" xfId="21157" xr:uid="{575B962F-5F91-4DFD-9D21-B63B8751E425}"/>
    <cellStyle name="Normal 6 2 3 4 4 3" xfId="15246" xr:uid="{777EBB92-1710-4E7D-90A8-2B8FAB1ED761}"/>
    <cellStyle name="Normal 6 2 3 4 5" xfId="6377" xr:uid="{293EBC2D-77D8-496A-A56B-5747E0721343}"/>
    <cellStyle name="Normal 6 2 3 4 5 2" xfId="18202" xr:uid="{B0B5908F-E778-4828-814C-6D0EAF29A735}"/>
    <cellStyle name="Normal 6 2 3 4 6" xfId="12291" xr:uid="{7DCBA6C9-B914-4EAA-BFC7-502DF15C8784}"/>
    <cellStyle name="Normal 6 2 3 5" xfId="832" xr:uid="{4EA6C5C0-6392-4FDE-A3D3-9400D85E7437}"/>
    <cellStyle name="Normal 6 2 3 5 2" xfId="2311" xr:uid="{90430D16-9C66-406F-87BA-E5051D8CB2C1}"/>
    <cellStyle name="Normal 6 2 3 5 2 2" xfId="5268" xr:uid="{860908F4-1633-4813-B925-81C7406E2D5B}"/>
    <cellStyle name="Normal 6 2 3 5 2 2 2" xfId="11181" xr:uid="{06FE54BC-081D-4554-B23B-432C5936E562}"/>
    <cellStyle name="Normal 6 2 3 5 2 2 2 2" xfId="23005" xr:uid="{B9F5B4E4-A32A-4C0A-8E87-9CA98E8D0FF7}"/>
    <cellStyle name="Normal 6 2 3 5 2 2 3" xfId="17094" xr:uid="{C65DA43D-625B-4FCF-8E6D-50346948D4BB}"/>
    <cellStyle name="Normal 6 2 3 5 2 3" xfId="8225" xr:uid="{90C4D24C-A829-41B1-9510-6EF2FBE414F9}"/>
    <cellStyle name="Normal 6 2 3 5 2 3 2" xfId="20050" xr:uid="{7FC2BDD1-EA9E-4817-A9C2-5BD821B16E1A}"/>
    <cellStyle name="Normal 6 2 3 5 2 4" xfId="14139" xr:uid="{A421037D-0DF2-4945-98EE-2E6196AEA7E8}"/>
    <cellStyle name="Normal 6 2 3 5 3" xfId="3791" xr:uid="{41BBDDF2-CD72-4CBF-9B35-8D9E41F4C335}"/>
    <cellStyle name="Normal 6 2 3 5 3 2" xfId="9704" xr:uid="{60BDCB03-841C-487D-9F9F-BA1B4BDC8DCB}"/>
    <cellStyle name="Normal 6 2 3 5 3 2 2" xfId="21528" xr:uid="{759F3ECD-F8DD-499A-A3BC-478C9267E141}"/>
    <cellStyle name="Normal 6 2 3 5 3 3" xfId="15617" xr:uid="{B6E97EB0-D808-4211-ACB2-B1FB8FB30B3C}"/>
    <cellStyle name="Normal 6 2 3 5 4" xfId="6748" xr:uid="{267530C1-C239-4965-A9BB-43A96073245E}"/>
    <cellStyle name="Normal 6 2 3 5 4 2" xfId="18573" xr:uid="{734EFBFA-FB3A-470D-A503-9361094F403F}"/>
    <cellStyle name="Normal 6 2 3 5 5" xfId="12662" xr:uid="{A349CD52-D16B-40A3-B345-8D3D8119A62F}"/>
    <cellStyle name="Normal 6 2 3 6" xfId="1572" xr:uid="{09E7E834-F07C-40E8-BDA3-979240FD030D}"/>
    <cellStyle name="Normal 6 2 3 6 2" xfId="4529" xr:uid="{1FD8A200-B992-4E0A-B527-F91F2B561133}"/>
    <cellStyle name="Normal 6 2 3 6 2 2" xfId="10442" xr:uid="{B0DCFD26-92CE-47B5-91DA-E6B95AD173EE}"/>
    <cellStyle name="Normal 6 2 3 6 2 2 2" xfId="22266" xr:uid="{0E08E574-E845-446A-BF9F-2D6CF459C4F7}"/>
    <cellStyle name="Normal 6 2 3 6 2 3" xfId="16355" xr:uid="{88E578F9-AE84-4D00-AFE1-67A66EF4B355}"/>
    <cellStyle name="Normal 6 2 3 6 3" xfId="7486" xr:uid="{FDA79B2F-C5DE-4CD8-9CCF-950CFEBD5CA7}"/>
    <cellStyle name="Normal 6 2 3 6 3 2" xfId="19311" xr:uid="{1CB04190-D8B7-44D9-887C-5D0EFD736110}"/>
    <cellStyle name="Normal 6 2 3 6 4" xfId="13400" xr:uid="{8296F083-9BDB-4A98-993A-875601212499}"/>
    <cellStyle name="Normal 6 2 3 7" xfId="3052" xr:uid="{516B335C-3E73-4B16-8AC7-0E86BE36A658}"/>
    <cellStyle name="Normal 6 2 3 7 2" xfId="8965" xr:uid="{1F707007-1A21-4082-9402-F53F7E91D3F9}"/>
    <cellStyle name="Normal 6 2 3 7 2 2" xfId="20789" xr:uid="{E07833F4-EC1C-4995-8E0C-829730D67834}"/>
    <cellStyle name="Normal 6 2 3 7 3" xfId="14878" xr:uid="{1C2A13B4-439F-41E2-843A-34A86B86FBD7}"/>
    <cellStyle name="Normal 6 2 3 8" xfId="6009" xr:uid="{2AA307A7-2FA0-4CF4-AA09-AAA20A7730E6}"/>
    <cellStyle name="Normal 6 2 3 8 2" xfId="17834" xr:uid="{ED96B1BB-A253-42A7-867F-CED781117BBB}"/>
    <cellStyle name="Normal 6 2 3 9" xfId="11923" xr:uid="{26BB45F4-43A3-4E0D-AD94-9FC97FC3A37D}"/>
    <cellStyle name="Normal 6 2 4" xfId="147" xr:uid="{0286A861-3035-408A-8B57-EC56354D5611}"/>
    <cellStyle name="Normal 6 2 4 2" xfId="520" xr:uid="{F28D9174-5642-44D9-960B-1D9D174835A9}"/>
    <cellStyle name="Normal 6 2 4 2 2" xfId="1262" xr:uid="{F03D1FC0-D379-475F-8E16-D3090E8B094D}"/>
    <cellStyle name="Normal 6 2 4 2 2 2" xfId="2741" xr:uid="{4F278BC7-8C16-473D-BD8B-317C57178708}"/>
    <cellStyle name="Normal 6 2 4 2 2 2 2" xfId="5698" xr:uid="{7E5C2F31-D49A-4C9B-9952-373B5429A83C}"/>
    <cellStyle name="Normal 6 2 4 2 2 2 2 2" xfId="11611" xr:uid="{17D01039-5EE3-442C-B31C-AC315FA25182}"/>
    <cellStyle name="Normal 6 2 4 2 2 2 2 2 2" xfId="23435" xr:uid="{8F538EF5-0AC1-4FFE-A85E-F643E18D0569}"/>
    <cellStyle name="Normal 6 2 4 2 2 2 2 3" xfId="17524" xr:uid="{93E6F64E-26ED-4A6B-87A2-BF2265C02BD5}"/>
    <cellStyle name="Normal 6 2 4 2 2 2 3" xfId="8655" xr:uid="{CEF54C11-53A6-4634-98A9-6895F3FCE961}"/>
    <cellStyle name="Normal 6 2 4 2 2 2 3 2" xfId="20480" xr:uid="{DA39F855-719A-4FAA-9753-1681F4067AF2}"/>
    <cellStyle name="Normal 6 2 4 2 2 2 4" xfId="14569" xr:uid="{A18130F1-BDC6-4F82-AA6D-D22A14158192}"/>
    <cellStyle name="Normal 6 2 4 2 2 3" xfId="4221" xr:uid="{C0AE0EE8-20BE-4A9A-9B82-D8570C4FC91D}"/>
    <cellStyle name="Normal 6 2 4 2 2 3 2" xfId="10134" xr:uid="{75D5AB1D-5DFA-4F10-A871-FE0C83EA6FCF}"/>
    <cellStyle name="Normal 6 2 4 2 2 3 2 2" xfId="21958" xr:uid="{E87ECC84-FC25-4B18-B5B6-31E3E6055DFA}"/>
    <cellStyle name="Normal 6 2 4 2 2 3 3" xfId="16047" xr:uid="{60994B39-4CCC-492F-8100-6BC4CA0F2C9E}"/>
    <cellStyle name="Normal 6 2 4 2 2 4" xfId="7178" xr:uid="{70F3792F-2207-4550-AF1A-FD828F1C8E05}"/>
    <cellStyle name="Normal 6 2 4 2 2 4 2" xfId="19003" xr:uid="{CD03EE58-AFF6-4E05-9170-1459A907FDAE}"/>
    <cellStyle name="Normal 6 2 4 2 2 5" xfId="13092" xr:uid="{D463FC0A-DE45-4974-8C6D-48807BA42654}"/>
    <cellStyle name="Normal 6 2 4 2 3" xfId="2002" xr:uid="{EB86B6E4-0DB3-4387-A3B2-632259693871}"/>
    <cellStyle name="Normal 6 2 4 2 3 2" xfId="4959" xr:uid="{580F13A0-A0F9-4EBD-AB71-A036011558FD}"/>
    <cellStyle name="Normal 6 2 4 2 3 2 2" xfId="10872" xr:uid="{B4D61F2B-A7FD-4BAE-A18F-0C3B23BAB87B}"/>
    <cellStyle name="Normal 6 2 4 2 3 2 2 2" xfId="22696" xr:uid="{BD8B54B1-812E-4E65-9FCE-C378387B8F78}"/>
    <cellStyle name="Normal 6 2 4 2 3 2 3" xfId="16785" xr:uid="{023755A6-0EC1-4C72-938E-0C9CF672546C}"/>
    <cellStyle name="Normal 6 2 4 2 3 3" xfId="7916" xr:uid="{29D9933A-06C7-4F56-B9C7-C39B31AF1028}"/>
    <cellStyle name="Normal 6 2 4 2 3 3 2" xfId="19741" xr:uid="{AA9870D8-34F6-49B5-ABAB-BD5F5F76BEA4}"/>
    <cellStyle name="Normal 6 2 4 2 3 4" xfId="13830" xr:uid="{552689FC-4E12-4E56-9321-788522032955}"/>
    <cellStyle name="Normal 6 2 4 2 4" xfId="3482" xr:uid="{5519616B-65F2-4BEC-B747-AA27E0162348}"/>
    <cellStyle name="Normal 6 2 4 2 4 2" xfId="9395" xr:uid="{ADBEABDC-9AC7-4B26-BEC4-0BA1C51AA30D}"/>
    <cellStyle name="Normal 6 2 4 2 4 2 2" xfId="21219" xr:uid="{CF65E2CA-1E32-4E99-812D-EFB30FC94246}"/>
    <cellStyle name="Normal 6 2 4 2 4 3" xfId="15308" xr:uid="{0E954E3C-E839-4B52-8EF9-D0F190E3DD26}"/>
    <cellStyle name="Normal 6 2 4 2 5" xfId="6439" xr:uid="{6ABC3117-BCB1-43C7-81E6-A481CB730B57}"/>
    <cellStyle name="Normal 6 2 4 2 5 2" xfId="18264" xr:uid="{AC1A2D09-9E04-44A8-A6DF-4BC0B5F57B93}"/>
    <cellStyle name="Normal 6 2 4 2 6" xfId="12353" xr:uid="{D3823AE9-574D-4DBE-93DF-0EF5640FD32E}"/>
    <cellStyle name="Normal 6 2 4 3" xfId="894" xr:uid="{C51C310E-5DBE-4436-B1D2-5C25F8A23E77}"/>
    <cellStyle name="Normal 6 2 4 3 2" xfId="2373" xr:uid="{A6CBB0AD-7F1D-4475-9903-4EE0620CE70F}"/>
    <cellStyle name="Normal 6 2 4 3 2 2" xfId="5330" xr:uid="{888FE483-DCE2-4CD2-8431-A33A3CCAB2D9}"/>
    <cellStyle name="Normal 6 2 4 3 2 2 2" xfId="11243" xr:uid="{5F961C4A-C355-4988-8CDD-A7BD921050F5}"/>
    <cellStyle name="Normal 6 2 4 3 2 2 2 2" xfId="23067" xr:uid="{DF265920-073D-4958-8479-3E12A2A62D00}"/>
    <cellStyle name="Normal 6 2 4 3 2 2 3" xfId="17156" xr:uid="{EA119DA5-3456-46F0-8A58-4C339EE99D0E}"/>
    <cellStyle name="Normal 6 2 4 3 2 3" xfId="8287" xr:uid="{CE0CD950-12C0-4024-89F8-5FF01E9F05B2}"/>
    <cellStyle name="Normal 6 2 4 3 2 3 2" xfId="20112" xr:uid="{9718FE06-DF9C-4A57-AD39-001FEB64C448}"/>
    <cellStyle name="Normal 6 2 4 3 2 4" xfId="14201" xr:uid="{EF0D18F2-9626-438B-A6A9-8F637936BA34}"/>
    <cellStyle name="Normal 6 2 4 3 3" xfId="3853" xr:uid="{F3BCF52F-1B4F-4DBC-A261-F7CEC8E22F0D}"/>
    <cellStyle name="Normal 6 2 4 3 3 2" xfId="9766" xr:uid="{F29ECB47-76F0-43DC-81DE-B6B33450A524}"/>
    <cellStyle name="Normal 6 2 4 3 3 2 2" xfId="21590" xr:uid="{1F59E354-A926-4383-B097-B10B87403491}"/>
    <cellStyle name="Normal 6 2 4 3 3 3" xfId="15679" xr:uid="{64C32ED6-BB9A-4CCA-8620-7E8FC86AD429}"/>
    <cellStyle name="Normal 6 2 4 3 4" xfId="6810" xr:uid="{51242C8C-17E2-4CEC-959F-8954F7A7690F}"/>
    <cellStyle name="Normal 6 2 4 3 4 2" xfId="18635" xr:uid="{AB9FBB9C-5D1E-4508-B961-C271C09D834A}"/>
    <cellStyle name="Normal 6 2 4 3 5" xfId="12724" xr:uid="{5E6C56A1-A7CA-4180-8D93-A9E54B7F879C}"/>
    <cellStyle name="Normal 6 2 4 4" xfId="1634" xr:uid="{07E79A7B-4ED5-49D6-B7B4-9C7FA5D8AE32}"/>
    <cellStyle name="Normal 6 2 4 4 2" xfId="4591" xr:uid="{09F56A9F-AFBB-444E-969A-90539DEF8B1F}"/>
    <cellStyle name="Normal 6 2 4 4 2 2" xfId="10504" xr:uid="{2ADBE75D-9E82-4277-B3F9-C37A0EDDAB57}"/>
    <cellStyle name="Normal 6 2 4 4 2 2 2" xfId="22328" xr:uid="{63E6534F-8589-4026-A6F8-35D6767DEB70}"/>
    <cellStyle name="Normal 6 2 4 4 2 3" xfId="16417" xr:uid="{2F361D4B-BAEE-47F8-8A27-33F5E3051B3E}"/>
    <cellStyle name="Normal 6 2 4 4 3" xfId="7548" xr:uid="{5079E58B-4A10-41FE-B832-56558560B02E}"/>
    <cellStyle name="Normal 6 2 4 4 3 2" xfId="19373" xr:uid="{44E75310-A9B2-467B-9B37-B457AD329C6E}"/>
    <cellStyle name="Normal 6 2 4 4 4" xfId="13462" xr:uid="{FF322436-7BE2-4BF0-BB3E-6D2844DBC5DA}"/>
    <cellStyle name="Normal 6 2 4 5" xfId="3114" xr:uid="{1BA209EF-DBD3-45F3-8D77-CEF3CF64F776}"/>
    <cellStyle name="Normal 6 2 4 5 2" xfId="9027" xr:uid="{39A8FE98-4FD4-4D4D-8A3D-303C3B5CD506}"/>
    <cellStyle name="Normal 6 2 4 5 2 2" xfId="20851" xr:uid="{5D5699F2-7CAA-4E17-BD34-D95DC15B7876}"/>
    <cellStyle name="Normal 6 2 4 5 3" xfId="14940" xr:uid="{1D70D8F5-241C-431A-AD4D-0AA9043C6DF0}"/>
    <cellStyle name="Normal 6 2 4 6" xfId="6071" xr:uid="{7884145F-FA0C-49E0-BD15-E4B011D41186}"/>
    <cellStyle name="Normal 6 2 4 6 2" xfId="17896" xr:uid="{AA7534F4-2794-465D-A9BC-F9D4F238263F}"/>
    <cellStyle name="Normal 6 2 4 7" xfId="11985" xr:uid="{2D343918-50F9-41BF-BE4B-D5606F6D6924}"/>
    <cellStyle name="Normal 6 2 5" xfId="271" xr:uid="{39A4E642-C3B7-46E3-A177-CEBF33DDA9B0}"/>
    <cellStyle name="Normal 6 2 5 2" xfId="642" xr:uid="{9E001DC8-2F89-49F2-BD66-2126D560E5E2}"/>
    <cellStyle name="Normal 6 2 5 2 2" xfId="1383" xr:uid="{8C1263DA-6DE7-4923-BA0D-60F1344651CB}"/>
    <cellStyle name="Normal 6 2 5 2 2 2" xfId="2862" xr:uid="{3E105F8C-EB89-4D78-B376-888669021F57}"/>
    <cellStyle name="Normal 6 2 5 2 2 2 2" xfId="5819" xr:uid="{7430F3B6-9E32-4C7F-B2AB-1AE2FBE30C00}"/>
    <cellStyle name="Normal 6 2 5 2 2 2 2 2" xfId="11732" xr:uid="{470AA704-C25C-4159-8775-40088A81BA16}"/>
    <cellStyle name="Normal 6 2 5 2 2 2 2 2 2" xfId="23556" xr:uid="{AD6602DF-89BC-4A0E-BB0D-D60EF5362959}"/>
    <cellStyle name="Normal 6 2 5 2 2 2 2 3" xfId="17645" xr:uid="{094A116C-861C-494D-9303-314515DDF9C9}"/>
    <cellStyle name="Normal 6 2 5 2 2 2 3" xfId="8776" xr:uid="{C8EDD729-1961-49EC-82CB-08455850C499}"/>
    <cellStyle name="Normal 6 2 5 2 2 2 3 2" xfId="20601" xr:uid="{76D9EE5C-2263-46D7-B834-579083507153}"/>
    <cellStyle name="Normal 6 2 5 2 2 2 4" xfId="14690" xr:uid="{E4A6BBFB-7FF2-4050-B3AF-76811942F4AA}"/>
    <cellStyle name="Normal 6 2 5 2 2 3" xfId="4342" xr:uid="{BC368CD3-7F07-4D64-A9AD-4A057654A6F9}"/>
    <cellStyle name="Normal 6 2 5 2 2 3 2" xfId="10255" xr:uid="{F656045E-E9EC-42C0-9BC5-364A37CF2357}"/>
    <cellStyle name="Normal 6 2 5 2 2 3 2 2" xfId="22079" xr:uid="{136B3AB3-8F34-4387-98EC-6DE6C444860B}"/>
    <cellStyle name="Normal 6 2 5 2 2 3 3" xfId="16168" xr:uid="{92947A68-6A7E-4BEB-8F6D-43577815CC07}"/>
    <cellStyle name="Normal 6 2 5 2 2 4" xfId="7299" xr:uid="{0817E72A-D312-4CC9-92EA-FFADDAB42137}"/>
    <cellStyle name="Normal 6 2 5 2 2 4 2" xfId="19124" xr:uid="{A8916FCD-9DC6-45F1-B12D-DC0B2B62ADB6}"/>
    <cellStyle name="Normal 6 2 5 2 2 5" xfId="13213" xr:uid="{065F3CA8-6C5C-4427-A250-1041E3856A3F}"/>
    <cellStyle name="Normal 6 2 5 2 3" xfId="2123" xr:uid="{D2336F58-CB67-46D1-B74F-DE1B85CA98EA}"/>
    <cellStyle name="Normal 6 2 5 2 3 2" xfId="5080" xr:uid="{BBF6FBD0-78C0-461F-9A30-3FBB6F41525A}"/>
    <cellStyle name="Normal 6 2 5 2 3 2 2" xfId="10993" xr:uid="{CEE1CFE6-CD91-4177-9281-945BF99E6171}"/>
    <cellStyle name="Normal 6 2 5 2 3 2 2 2" xfId="22817" xr:uid="{1AEE51BF-05A8-4A57-815A-93768FE6FB5E}"/>
    <cellStyle name="Normal 6 2 5 2 3 2 3" xfId="16906" xr:uid="{61B80A01-BE12-416B-A5F6-B473248F8897}"/>
    <cellStyle name="Normal 6 2 5 2 3 3" xfId="8037" xr:uid="{D0C1514F-1202-41F4-9E15-0E1E1051BD25}"/>
    <cellStyle name="Normal 6 2 5 2 3 3 2" xfId="19862" xr:uid="{4CA6B294-F428-491D-9608-94D5DE7FB61D}"/>
    <cellStyle name="Normal 6 2 5 2 3 4" xfId="13951" xr:uid="{18B20216-BC53-48ED-90FB-E8CE48838BC8}"/>
    <cellStyle name="Normal 6 2 5 2 4" xfId="3603" xr:uid="{FF26CF27-925A-4455-9D96-F9B42D535494}"/>
    <cellStyle name="Normal 6 2 5 2 4 2" xfId="9516" xr:uid="{B2234F44-124A-4427-8090-E82C2670D250}"/>
    <cellStyle name="Normal 6 2 5 2 4 2 2" xfId="21340" xr:uid="{8A081E31-88EF-45B6-8919-950106062A95}"/>
    <cellStyle name="Normal 6 2 5 2 4 3" xfId="15429" xr:uid="{64C5300D-5FB7-4591-88DD-1701AC630BF6}"/>
    <cellStyle name="Normal 6 2 5 2 5" xfId="6560" xr:uid="{05035A31-C0AB-4C65-A9AD-D422A3324F1C}"/>
    <cellStyle name="Normal 6 2 5 2 5 2" xfId="18385" xr:uid="{4CE49508-34AF-4FEE-A1C8-A6210AB3ECE1}"/>
    <cellStyle name="Normal 6 2 5 2 6" xfId="12474" xr:uid="{8C460114-D9CA-41FC-AB10-3DF6C98C6E33}"/>
    <cellStyle name="Normal 6 2 5 3" xfId="1015" xr:uid="{89B911F2-6E59-4934-A6E1-4545CD509150}"/>
    <cellStyle name="Normal 6 2 5 3 2" xfId="2494" xr:uid="{5BA212D4-2A65-48AD-8135-6D6D033A0BF4}"/>
    <cellStyle name="Normal 6 2 5 3 2 2" xfId="5451" xr:uid="{81023684-70F3-4B37-A603-C961AB342725}"/>
    <cellStyle name="Normal 6 2 5 3 2 2 2" xfId="11364" xr:uid="{EB9015FA-7E5A-4E07-8756-EFA984AC8913}"/>
    <cellStyle name="Normal 6 2 5 3 2 2 2 2" xfId="23188" xr:uid="{5891070D-4438-44FA-8AA5-B64CF3716A45}"/>
    <cellStyle name="Normal 6 2 5 3 2 2 3" xfId="17277" xr:uid="{B65D2B03-CA60-4376-98CF-88DF2B29C0FF}"/>
    <cellStyle name="Normal 6 2 5 3 2 3" xfId="8408" xr:uid="{2BEDCE85-9985-4740-B179-E26F4072180D}"/>
    <cellStyle name="Normal 6 2 5 3 2 3 2" xfId="20233" xr:uid="{F40E1FF1-D430-485A-8734-790A8DDC1C5C}"/>
    <cellStyle name="Normal 6 2 5 3 2 4" xfId="14322" xr:uid="{1CB25E8A-4972-4FA8-A688-55D25B3A511A}"/>
    <cellStyle name="Normal 6 2 5 3 3" xfId="3974" xr:uid="{E2EB0CC2-FE42-4C57-B746-B3FF3ED4BC5C}"/>
    <cellStyle name="Normal 6 2 5 3 3 2" xfId="9887" xr:uid="{04C9AE91-A0DB-406A-89CE-C1749B2E732E}"/>
    <cellStyle name="Normal 6 2 5 3 3 2 2" xfId="21711" xr:uid="{698A8D72-1123-4EB2-8822-149A6FF567A0}"/>
    <cellStyle name="Normal 6 2 5 3 3 3" xfId="15800" xr:uid="{58FAFCCF-7979-4C16-B223-0EC5034152AE}"/>
    <cellStyle name="Normal 6 2 5 3 4" xfId="6931" xr:uid="{63C591FB-8235-4E5E-AB41-DCD8217BA161}"/>
    <cellStyle name="Normal 6 2 5 3 4 2" xfId="18756" xr:uid="{AA4A4643-BFE6-4208-9DDC-329B513A28F9}"/>
    <cellStyle name="Normal 6 2 5 3 5" xfId="12845" xr:uid="{32A96F7A-2499-4E49-A8EB-BF15A437612C}"/>
    <cellStyle name="Normal 6 2 5 4" xfId="1755" xr:uid="{27EE39EF-34B6-490B-9982-9CE25953A3EF}"/>
    <cellStyle name="Normal 6 2 5 4 2" xfId="4712" xr:uid="{CFFCF4DC-1AF0-47A7-85D1-2B81A93A71BA}"/>
    <cellStyle name="Normal 6 2 5 4 2 2" xfId="10625" xr:uid="{CF5B85C3-0626-493C-ADC3-591FAE1BE0F5}"/>
    <cellStyle name="Normal 6 2 5 4 2 2 2" xfId="22449" xr:uid="{9A88A360-890D-4143-950D-BE66E1716C97}"/>
    <cellStyle name="Normal 6 2 5 4 2 3" xfId="16538" xr:uid="{07D1F97E-71C7-4F2E-94B6-2EBB90727620}"/>
    <cellStyle name="Normal 6 2 5 4 3" xfId="7669" xr:uid="{A3B12AEA-3F38-48D9-942E-28222535D57D}"/>
    <cellStyle name="Normal 6 2 5 4 3 2" xfId="19494" xr:uid="{40517BA8-0D7A-45FE-BEF5-3773B43CD500}"/>
    <cellStyle name="Normal 6 2 5 4 4" xfId="13583" xr:uid="{13F1DB40-7533-4F23-B198-D078E1980F8C}"/>
    <cellStyle name="Normal 6 2 5 5" xfId="3235" xr:uid="{3F09B16C-C9FA-4DFE-B88A-0EA3376CB759}"/>
    <cellStyle name="Normal 6 2 5 5 2" xfId="9148" xr:uid="{EC575809-79E1-48A3-A793-928DB545F867}"/>
    <cellStyle name="Normal 6 2 5 5 2 2" xfId="20972" xr:uid="{D72BCA9B-9D43-4A0E-BFA1-20BD2111E054}"/>
    <cellStyle name="Normal 6 2 5 5 3" xfId="15061" xr:uid="{F5F0FE73-90DF-4A59-8857-D96E0661C121}"/>
    <cellStyle name="Normal 6 2 5 6" xfId="6192" xr:uid="{CD203728-E039-4413-9CC1-E79BEF82C71C}"/>
    <cellStyle name="Normal 6 2 5 6 2" xfId="18017" xr:uid="{02EAE709-672B-4A30-8C33-32E6DFA93980}"/>
    <cellStyle name="Normal 6 2 5 7" xfId="12106" xr:uid="{D93E242C-3362-41D8-A6C5-E9F91F3F9009}"/>
    <cellStyle name="Normal 6 2 6" xfId="399" xr:uid="{D70CD475-316A-492E-A959-43D830B2DCA6}"/>
    <cellStyle name="Normal 6 2 6 2" xfId="1141" xr:uid="{A648F0C0-42A1-43F1-8073-3DFDFCFD1B6B}"/>
    <cellStyle name="Normal 6 2 6 2 2" xfId="2620" xr:uid="{886C0813-6D8F-4B85-B435-E90ABF081061}"/>
    <cellStyle name="Normal 6 2 6 2 2 2" xfId="5577" xr:uid="{8543F54C-2C58-431A-A98D-2C6F7108C3C2}"/>
    <cellStyle name="Normal 6 2 6 2 2 2 2" xfId="11490" xr:uid="{FB086448-675E-4A99-A87E-AF37F8CA0F79}"/>
    <cellStyle name="Normal 6 2 6 2 2 2 2 2" xfId="23314" xr:uid="{FB286293-1EE5-4070-9DF6-26D56D87C21B}"/>
    <cellStyle name="Normal 6 2 6 2 2 2 3" xfId="17403" xr:uid="{3DD9C29F-0B97-4313-B6CD-FFB549A06FE7}"/>
    <cellStyle name="Normal 6 2 6 2 2 3" xfId="8534" xr:uid="{351ECDBC-4EBC-4056-A9B5-AF33CCBA5A40}"/>
    <cellStyle name="Normal 6 2 6 2 2 3 2" xfId="20359" xr:uid="{8722C41F-48F8-420C-B980-4A7D62B41152}"/>
    <cellStyle name="Normal 6 2 6 2 2 4" xfId="14448" xr:uid="{27F50DFD-B7CC-44DD-8A1F-689DFADD3AC3}"/>
    <cellStyle name="Normal 6 2 6 2 3" xfId="4100" xr:uid="{A06DA676-8F74-4E84-A022-1CA1E0AE6967}"/>
    <cellStyle name="Normal 6 2 6 2 3 2" xfId="10013" xr:uid="{C627AF80-12AB-4641-8ABF-F536BB2A2192}"/>
    <cellStyle name="Normal 6 2 6 2 3 2 2" xfId="21837" xr:uid="{85E7611D-E72B-4647-AEC5-66F0EE339A38}"/>
    <cellStyle name="Normal 6 2 6 2 3 3" xfId="15926" xr:uid="{9BFCE956-62A7-42D3-84D2-8A76C4E42B3A}"/>
    <cellStyle name="Normal 6 2 6 2 4" xfId="7057" xr:uid="{03F34227-DD68-4C82-B4FB-DC30A554C71C}"/>
    <cellStyle name="Normal 6 2 6 2 4 2" xfId="18882" xr:uid="{B0DB5729-E8B3-43AF-847E-7315D4773E43}"/>
    <cellStyle name="Normal 6 2 6 2 5" xfId="12971" xr:uid="{EC5D7792-05C3-47E6-AF6C-F2C5A3C67600}"/>
    <cellStyle name="Normal 6 2 6 3" xfId="1881" xr:uid="{8F37C09C-C903-447F-A6EF-18877D4CB380}"/>
    <cellStyle name="Normal 6 2 6 3 2" xfId="4838" xr:uid="{C7D36838-C877-4B47-AF33-DE82F261F361}"/>
    <cellStyle name="Normal 6 2 6 3 2 2" xfId="10751" xr:uid="{3F400CCC-2821-4B7A-B923-E6C85B57F695}"/>
    <cellStyle name="Normal 6 2 6 3 2 2 2" xfId="22575" xr:uid="{89A6B524-E6C6-4CBD-A8DC-1DE1108FC55D}"/>
    <cellStyle name="Normal 6 2 6 3 2 3" xfId="16664" xr:uid="{85E7A39F-21A1-4CFB-B199-934FC6AC2EFB}"/>
    <cellStyle name="Normal 6 2 6 3 3" xfId="7795" xr:uid="{476CB3B9-822F-4322-A37F-F7240625D877}"/>
    <cellStyle name="Normal 6 2 6 3 3 2" xfId="19620" xr:uid="{D1E40BE9-5365-4E98-85B3-C3A519F85FB4}"/>
    <cellStyle name="Normal 6 2 6 3 4" xfId="13709" xr:uid="{DF94338E-CDA4-4948-8D8C-ECE29D3A4757}"/>
    <cellStyle name="Normal 6 2 6 4" xfId="3361" xr:uid="{35B72994-6D24-41B7-ABD6-1561A5655DDB}"/>
    <cellStyle name="Normal 6 2 6 4 2" xfId="9274" xr:uid="{1A26BE23-24BD-47B9-B68F-DB93C555DF4A}"/>
    <cellStyle name="Normal 6 2 6 4 2 2" xfId="21098" xr:uid="{150929B0-147D-4622-91AC-EFA4E810126E}"/>
    <cellStyle name="Normal 6 2 6 4 3" xfId="15187" xr:uid="{4132144F-5044-497D-966F-8804A2F257FE}"/>
    <cellStyle name="Normal 6 2 6 5" xfId="6318" xr:uid="{8D88CA6C-7909-4120-9D70-ED179CC33279}"/>
    <cellStyle name="Normal 6 2 6 5 2" xfId="18143" xr:uid="{B81B56EA-ECCB-4509-ADEA-A9D2E47483CE}"/>
    <cellStyle name="Normal 6 2 6 6" xfId="12232" xr:uid="{08ABD8CD-BA3C-4ABB-8D34-B9288D09F2C7}"/>
    <cellStyle name="Normal 6 2 7" xfId="773" xr:uid="{E9D46051-FDD4-4353-B0B3-101DFA54DA12}"/>
    <cellStyle name="Normal 6 2 7 2" xfId="2252" xr:uid="{7387F302-433B-4C82-B16E-1CFB7770EB62}"/>
    <cellStyle name="Normal 6 2 7 2 2" xfId="5209" xr:uid="{F8AEAB9A-D2AF-4DAE-A7DB-1456740F0018}"/>
    <cellStyle name="Normal 6 2 7 2 2 2" xfId="11122" xr:uid="{A97026EE-3291-4663-95DA-140AC7D35CC4}"/>
    <cellStyle name="Normal 6 2 7 2 2 2 2" xfId="22946" xr:uid="{2A756453-86E2-4385-91E8-9064D5C93B2D}"/>
    <cellStyle name="Normal 6 2 7 2 2 3" xfId="17035" xr:uid="{FD35011A-6E6C-4A7B-B942-92B3524F9235}"/>
    <cellStyle name="Normal 6 2 7 2 3" xfId="8166" xr:uid="{7D7A96B3-851C-41B8-B6A9-440D0ADA4623}"/>
    <cellStyle name="Normal 6 2 7 2 3 2" xfId="19991" xr:uid="{33D9A05C-3294-4EE5-AE64-9D29B2631CB2}"/>
    <cellStyle name="Normal 6 2 7 2 4" xfId="14080" xr:uid="{62C0CC9E-EC91-4ACE-B34F-7B3EF1DC21DA}"/>
    <cellStyle name="Normal 6 2 7 3" xfId="3732" xr:uid="{6A77C984-3FF8-4198-B80A-AD3E6B3F0600}"/>
    <cellStyle name="Normal 6 2 7 3 2" xfId="9645" xr:uid="{1C0783CF-D81A-4ED2-8EC5-69EB8AB08DCA}"/>
    <cellStyle name="Normal 6 2 7 3 2 2" xfId="21469" xr:uid="{7D3F94A1-A30A-42A3-B9BF-C6775A618CD7}"/>
    <cellStyle name="Normal 6 2 7 3 3" xfId="15558" xr:uid="{7115BF20-8934-489F-9D4A-C9016EFFBBAF}"/>
    <cellStyle name="Normal 6 2 7 4" xfId="6689" xr:uid="{E889DFC2-C989-4AF2-888F-9738A40D0145}"/>
    <cellStyle name="Normal 6 2 7 4 2" xfId="18514" xr:uid="{71C8C736-9D77-40FE-ABDD-2556947856EC}"/>
    <cellStyle name="Normal 6 2 7 5" xfId="12603" xr:uid="{E59474B5-D170-4913-9847-03763FE9DA19}"/>
    <cellStyle name="Normal 6 2 8" xfId="1513" xr:uid="{B6B37A11-9D5D-4241-995C-6F1543DE4F7E}"/>
    <cellStyle name="Normal 6 2 8 2" xfId="4470" xr:uid="{D785A93C-CDFF-4939-8592-F31FB1CA432E}"/>
    <cellStyle name="Normal 6 2 8 2 2" xfId="10383" xr:uid="{EF374C5B-DA39-44A5-BCB7-F61698405CC1}"/>
    <cellStyle name="Normal 6 2 8 2 2 2" xfId="22207" xr:uid="{F2497C36-2E52-40BB-9F22-D15D02795F17}"/>
    <cellStyle name="Normal 6 2 8 2 3" xfId="16296" xr:uid="{2ABE994B-B333-4324-9DE2-08658F8D1755}"/>
    <cellStyle name="Normal 6 2 8 3" xfId="7427" xr:uid="{6446E1D9-A35C-484E-B7A5-6B464E6E1817}"/>
    <cellStyle name="Normal 6 2 8 3 2" xfId="19252" xr:uid="{9FA007F0-CC6C-4793-B75B-BF6E79A629F3}"/>
    <cellStyle name="Normal 6 2 8 4" xfId="13341" xr:uid="{9D2A4EEC-EE8D-4BA9-B966-56B1EEEF0685}"/>
    <cellStyle name="Normal 6 2 9" xfId="2993" xr:uid="{CA917100-F55C-4A80-8558-D7C046FF5F12}"/>
    <cellStyle name="Normal 6 2 9 2" xfId="8906" xr:uid="{2E611EC0-4E8D-49F0-8CA8-DC144E664C32}"/>
    <cellStyle name="Normal 6 2 9 2 2" xfId="20730" xr:uid="{6CBFE8CA-C27F-48A3-A255-B3B88F67F0CF}"/>
    <cellStyle name="Normal 6 2 9 3" xfId="14819" xr:uid="{76EDFB42-1B59-4B62-92DB-C7A17F036745}"/>
    <cellStyle name="Normal 6 3" xfId="40" xr:uid="{BFAF050D-1E19-4C07-A603-F7E88351F396}"/>
    <cellStyle name="Normal 6 3 10" xfId="11885" xr:uid="{0BFA1CD4-19B1-4B1B-8504-252771A232EE}"/>
    <cellStyle name="Normal 6 3 2" xfId="103" xr:uid="{06FFB648-CDF3-4604-B9EA-E808E5445FE2}"/>
    <cellStyle name="Normal 6 3 2 2" xfId="228" xr:uid="{CD70B541-FBDD-46A5-9AB3-7D958859CFA3}"/>
    <cellStyle name="Normal 6 3 2 2 2" xfId="600" xr:uid="{E9E32AA5-E6A8-4301-A136-1964338AC910}"/>
    <cellStyle name="Normal 6 3 2 2 2 2" xfId="1342" xr:uid="{CAF9AFCA-7FE4-4BC9-9005-0EBBD146D464}"/>
    <cellStyle name="Normal 6 3 2 2 2 2 2" xfId="2821" xr:uid="{90595E9E-B20B-44D8-B3BD-48F5E2E6A06A}"/>
    <cellStyle name="Normal 6 3 2 2 2 2 2 2" xfId="5778" xr:uid="{EDF8E0DE-C69A-44A1-A401-0A20B67A307D}"/>
    <cellStyle name="Normal 6 3 2 2 2 2 2 2 2" xfId="11691" xr:uid="{99467B96-9EEC-45B5-8C93-6AA3F4CED774}"/>
    <cellStyle name="Normal 6 3 2 2 2 2 2 2 2 2" xfId="23515" xr:uid="{C163C76C-325F-48E0-B798-277FCA538CAF}"/>
    <cellStyle name="Normal 6 3 2 2 2 2 2 2 3" xfId="17604" xr:uid="{D75A07B6-2A9A-4EDA-9583-2CECA040D9DF}"/>
    <cellStyle name="Normal 6 3 2 2 2 2 2 3" xfId="8735" xr:uid="{739F9F84-6FEE-4772-81B1-84B62EDD680E}"/>
    <cellStyle name="Normal 6 3 2 2 2 2 2 3 2" xfId="20560" xr:uid="{56BB14B1-3C7E-483D-9B52-7518BB3E97C9}"/>
    <cellStyle name="Normal 6 3 2 2 2 2 2 4" xfId="14649" xr:uid="{B30A50D9-2905-48D9-A91E-86D664267F7B}"/>
    <cellStyle name="Normal 6 3 2 2 2 2 3" xfId="4301" xr:uid="{EB2364FA-CAC4-40C6-8D73-7F2F19B1F4F9}"/>
    <cellStyle name="Normal 6 3 2 2 2 2 3 2" xfId="10214" xr:uid="{92904E0B-DE02-4909-B6FF-599551776422}"/>
    <cellStyle name="Normal 6 3 2 2 2 2 3 2 2" xfId="22038" xr:uid="{BA2AEAE5-212C-4C94-8203-ABBA37D667CB}"/>
    <cellStyle name="Normal 6 3 2 2 2 2 3 3" xfId="16127" xr:uid="{9068379D-0255-415F-B4C2-26659280848B}"/>
    <cellStyle name="Normal 6 3 2 2 2 2 4" xfId="7258" xr:uid="{9F98E842-A132-42C7-9131-EA5C540C4A1F}"/>
    <cellStyle name="Normal 6 3 2 2 2 2 4 2" xfId="19083" xr:uid="{B8D7741D-13CD-4C86-8528-F2A3282AF1B3}"/>
    <cellStyle name="Normal 6 3 2 2 2 2 5" xfId="13172" xr:uid="{8D315728-3B33-4E9A-A95D-E90567F94CFE}"/>
    <cellStyle name="Normal 6 3 2 2 2 3" xfId="2082" xr:uid="{4423CDD8-E5C4-4464-A203-7E897346B3DA}"/>
    <cellStyle name="Normal 6 3 2 2 2 3 2" xfId="5039" xr:uid="{FA155DDD-91A2-4271-858A-7E2D804C53D6}"/>
    <cellStyle name="Normal 6 3 2 2 2 3 2 2" xfId="10952" xr:uid="{6F8E3404-6773-4B80-9FBE-32665809DF83}"/>
    <cellStyle name="Normal 6 3 2 2 2 3 2 2 2" xfId="22776" xr:uid="{27CA951F-40D5-4F3C-8478-1F4F275777F7}"/>
    <cellStyle name="Normal 6 3 2 2 2 3 2 3" xfId="16865" xr:uid="{3CA09F91-9C49-4B8C-A9D0-4E3EB9E68D86}"/>
    <cellStyle name="Normal 6 3 2 2 2 3 3" xfId="7996" xr:uid="{93E5A554-6EDD-4D36-9B05-4704BEDEC8C1}"/>
    <cellStyle name="Normal 6 3 2 2 2 3 3 2" xfId="19821" xr:uid="{5C0CFC04-A2AB-4FB9-85F9-70F4C036F700}"/>
    <cellStyle name="Normal 6 3 2 2 2 3 4" xfId="13910" xr:uid="{3256A07B-EA42-4A28-9EF4-FAB97C4EEDD2}"/>
    <cellStyle name="Normal 6 3 2 2 2 4" xfId="3562" xr:uid="{C727B05B-97D7-482A-8050-0C1670BCA04B}"/>
    <cellStyle name="Normal 6 3 2 2 2 4 2" xfId="9475" xr:uid="{EAEC7004-747E-465F-833B-CC58779500CE}"/>
    <cellStyle name="Normal 6 3 2 2 2 4 2 2" xfId="21299" xr:uid="{847E0168-7599-4FB6-A323-30B4C1A2F2BC}"/>
    <cellStyle name="Normal 6 3 2 2 2 4 3" xfId="15388" xr:uid="{171E502B-859C-4204-81ED-A4CBF4543D7D}"/>
    <cellStyle name="Normal 6 3 2 2 2 5" xfId="6519" xr:uid="{DBFEFD55-0EEE-493F-907C-FF4F67FBED01}"/>
    <cellStyle name="Normal 6 3 2 2 2 5 2" xfId="18344" xr:uid="{F8F81B9A-DFE3-49D1-AF3E-EA3509A7A33F}"/>
    <cellStyle name="Normal 6 3 2 2 2 6" xfId="12433" xr:uid="{302C8799-59B7-4301-897B-A16FB5388416}"/>
    <cellStyle name="Normal 6 3 2 2 3" xfId="974" xr:uid="{4E6AAF81-D442-4217-8893-0D2F00CE76B0}"/>
    <cellStyle name="Normal 6 3 2 2 3 2" xfId="2453" xr:uid="{31FE020A-862D-4139-A190-7085B4FCA112}"/>
    <cellStyle name="Normal 6 3 2 2 3 2 2" xfId="5410" xr:uid="{7F62633F-AED7-4404-88F0-0E0155CA8EA4}"/>
    <cellStyle name="Normal 6 3 2 2 3 2 2 2" xfId="11323" xr:uid="{1923F84A-554A-407F-A2B4-B926CF9E12E6}"/>
    <cellStyle name="Normal 6 3 2 2 3 2 2 2 2" xfId="23147" xr:uid="{834DDDBD-9F2C-4A14-9FF3-FB2C7106572F}"/>
    <cellStyle name="Normal 6 3 2 2 3 2 2 3" xfId="17236" xr:uid="{F41462B9-A623-4D64-8A44-FFA63F7A87A7}"/>
    <cellStyle name="Normal 6 3 2 2 3 2 3" xfId="8367" xr:uid="{17C9A0AF-6184-400E-B402-AB14433DCF6F}"/>
    <cellStyle name="Normal 6 3 2 2 3 2 3 2" xfId="20192" xr:uid="{76852CA7-D534-421E-AA3F-7223F1C0E219}"/>
    <cellStyle name="Normal 6 3 2 2 3 2 4" xfId="14281" xr:uid="{29F04380-0BB2-41C9-BD3E-52151264804A}"/>
    <cellStyle name="Normal 6 3 2 2 3 3" xfId="3933" xr:uid="{20906105-6364-48AE-89CC-2ABC512631BA}"/>
    <cellStyle name="Normal 6 3 2 2 3 3 2" xfId="9846" xr:uid="{B7FBF437-7F2D-418C-8DA3-A424FA7E8EBF}"/>
    <cellStyle name="Normal 6 3 2 2 3 3 2 2" xfId="21670" xr:uid="{E3B77A24-4103-4082-9E6E-DB9214D2318F}"/>
    <cellStyle name="Normal 6 3 2 2 3 3 3" xfId="15759" xr:uid="{4AB98A57-DE02-45FA-9CB6-0FEEA0341DA8}"/>
    <cellStyle name="Normal 6 3 2 2 3 4" xfId="6890" xr:uid="{911CC507-876E-4C8F-A317-6AC94B0C2E71}"/>
    <cellStyle name="Normal 6 3 2 2 3 4 2" xfId="18715" xr:uid="{23430944-3457-456C-BECE-C8BB889B670D}"/>
    <cellStyle name="Normal 6 3 2 2 3 5" xfId="12804" xr:uid="{06B445B1-62B8-4A07-AF35-0FB6D2BB6904}"/>
    <cellStyle name="Normal 6 3 2 2 4" xfId="1714" xr:uid="{382DFECD-70C9-49E0-9992-DAE95E084D05}"/>
    <cellStyle name="Normal 6 3 2 2 4 2" xfId="4671" xr:uid="{75BB86DF-EF2D-4673-B628-B6ADAB3F8C0D}"/>
    <cellStyle name="Normal 6 3 2 2 4 2 2" xfId="10584" xr:uid="{8D07668D-E4BD-4BE2-8CA8-2F2D463B945F}"/>
    <cellStyle name="Normal 6 3 2 2 4 2 2 2" xfId="22408" xr:uid="{C146B909-1B25-48DA-AFDF-E58B5CC493B4}"/>
    <cellStyle name="Normal 6 3 2 2 4 2 3" xfId="16497" xr:uid="{72A703ED-AB48-4588-8B58-62EC16DC7C2B}"/>
    <cellStyle name="Normal 6 3 2 2 4 3" xfId="7628" xr:uid="{992BDE9C-76C1-4952-8E82-E6387B5B357F}"/>
    <cellStyle name="Normal 6 3 2 2 4 3 2" xfId="19453" xr:uid="{C4F63060-7701-48DB-9BFB-F3A1305233CD}"/>
    <cellStyle name="Normal 6 3 2 2 4 4" xfId="13542" xr:uid="{C9AFE50E-8BFE-41EF-8040-F13678EFC141}"/>
    <cellStyle name="Normal 6 3 2 2 5" xfId="3194" xr:uid="{C82CC600-B69A-44A9-9847-19F0D6223CA0}"/>
    <cellStyle name="Normal 6 3 2 2 5 2" xfId="9107" xr:uid="{AEF6F4CB-150F-42A5-9FDD-6A3EB16012F5}"/>
    <cellStyle name="Normal 6 3 2 2 5 2 2" xfId="20931" xr:uid="{CF4CA7E5-7CE9-44BA-BC9F-8DD190A5EE1A}"/>
    <cellStyle name="Normal 6 3 2 2 5 3" xfId="15020" xr:uid="{94FA5D7E-8093-4E91-AF37-3FDE672E6813}"/>
    <cellStyle name="Normal 6 3 2 2 6" xfId="6151" xr:uid="{026D7657-84A8-402F-9B86-665EEA2240DA}"/>
    <cellStyle name="Normal 6 3 2 2 6 2" xfId="17976" xr:uid="{3DDFA470-E4CD-46E2-945F-6A1F7A5B5383}"/>
    <cellStyle name="Normal 6 3 2 2 7" xfId="12065" xr:uid="{20A4DA9F-B25E-4E71-A477-A7ADF153D6DC}"/>
    <cellStyle name="Normal 6 3 2 3" xfId="351" xr:uid="{19B8A239-45E9-48DC-B4D8-ED77B8669B01}"/>
    <cellStyle name="Normal 6 3 2 3 2" xfId="722" xr:uid="{E7670898-FD79-49A8-B3DE-AF2C3C0A9EA6}"/>
    <cellStyle name="Normal 6 3 2 3 2 2" xfId="1463" xr:uid="{FEA4B9F6-35D5-44F5-B71F-DC7F45454656}"/>
    <cellStyle name="Normal 6 3 2 3 2 2 2" xfId="2942" xr:uid="{6410291E-8BBC-4A6F-9A2E-915CFF647DA6}"/>
    <cellStyle name="Normal 6 3 2 3 2 2 2 2" xfId="5899" xr:uid="{6F3D0A4E-409E-46B8-922B-0A23D566E4DF}"/>
    <cellStyle name="Normal 6 3 2 3 2 2 2 2 2" xfId="11812" xr:uid="{A29D4FC9-6E29-406D-BABC-9077359A9183}"/>
    <cellStyle name="Normal 6 3 2 3 2 2 2 2 2 2" xfId="23636" xr:uid="{E457C86E-F7F7-4D42-ABA1-E483F37C2BE2}"/>
    <cellStyle name="Normal 6 3 2 3 2 2 2 2 3" xfId="17725" xr:uid="{1F09FA31-4904-4025-A4C7-1627D7123602}"/>
    <cellStyle name="Normal 6 3 2 3 2 2 2 3" xfId="8856" xr:uid="{34D5E40C-2107-4B36-A143-10F37883EEF9}"/>
    <cellStyle name="Normal 6 3 2 3 2 2 2 3 2" xfId="20681" xr:uid="{2874F8EE-BBCB-4F58-9691-47AB2DE39EAA}"/>
    <cellStyle name="Normal 6 3 2 3 2 2 2 4" xfId="14770" xr:uid="{1D2C33E5-C749-4407-BC9E-BD9DF653F41A}"/>
    <cellStyle name="Normal 6 3 2 3 2 2 3" xfId="4422" xr:uid="{F9E4657C-0785-4E19-8875-A5165FD761E0}"/>
    <cellStyle name="Normal 6 3 2 3 2 2 3 2" xfId="10335" xr:uid="{E89FBF2C-6A72-41D6-B455-64240E081A0A}"/>
    <cellStyle name="Normal 6 3 2 3 2 2 3 2 2" xfId="22159" xr:uid="{D8941E10-74CD-495A-B39F-3A411BBB2C15}"/>
    <cellStyle name="Normal 6 3 2 3 2 2 3 3" xfId="16248" xr:uid="{4CB27BFB-B11D-450B-8EF7-7ACA7A49AAAF}"/>
    <cellStyle name="Normal 6 3 2 3 2 2 4" xfId="7379" xr:uid="{919A5776-0E92-443F-8FEE-B5B1D824AD88}"/>
    <cellStyle name="Normal 6 3 2 3 2 2 4 2" xfId="19204" xr:uid="{958EF767-F630-48DB-AE76-6520C7377CB4}"/>
    <cellStyle name="Normal 6 3 2 3 2 2 5" xfId="13293" xr:uid="{7784F4F1-19BB-49A0-92FF-745ECBD76675}"/>
    <cellStyle name="Normal 6 3 2 3 2 3" xfId="2203" xr:uid="{93243CF3-CE66-4B0D-897A-69A5DCB72AB5}"/>
    <cellStyle name="Normal 6 3 2 3 2 3 2" xfId="5160" xr:uid="{277D7ADC-198E-46F9-BC7B-B8022C4A32F8}"/>
    <cellStyle name="Normal 6 3 2 3 2 3 2 2" xfId="11073" xr:uid="{60E86E74-7EC8-4D09-A7AF-1A60023BEA26}"/>
    <cellStyle name="Normal 6 3 2 3 2 3 2 2 2" xfId="22897" xr:uid="{6ADB6BF6-EBEE-4A3E-A7CD-ADCEDFA40BFD}"/>
    <cellStyle name="Normal 6 3 2 3 2 3 2 3" xfId="16986" xr:uid="{4FF91F7D-B1C2-4BA7-85C5-C07B1718C9B7}"/>
    <cellStyle name="Normal 6 3 2 3 2 3 3" xfId="8117" xr:uid="{07F4BF42-FA72-4117-AEDF-CCA87906CCF1}"/>
    <cellStyle name="Normal 6 3 2 3 2 3 3 2" xfId="19942" xr:uid="{91B1A154-F6B5-40F8-888A-BB2C2DF3E5A0}"/>
    <cellStyle name="Normal 6 3 2 3 2 3 4" xfId="14031" xr:uid="{FCFD43A6-CDF1-4D99-8921-56869D797D96}"/>
    <cellStyle name="Normal 6 3 2 3 2 4" xfId="3683" xr:uid="{012CEF6C-B760-4065-B3F8-BD4D69270B41}"/>
    <cellStyle name="Normal 6 3 2 3 2 4 2" xfId="9596" xr:uid="{27F20CBC-3AF2-4F99-8EAA-16971211FE65}"/>
    <cellStyle name="Normal 6 3 2 3 2 4 2 2" xfId="21420" xr:uid="{4862EECC-7F12-4E96-A0B8-0B397B1D45DD}"/>
    <cellStyle name="Normal 6 3 2 3 2 4 3" xfId="15509" xr:uid="{F695E9BB-CBA4-404B-A047-1806CBD89990}"/>
    <cellStyle name="Normal 6 3 2 3 2 5" xfId="6640" xr:uid="{A9A75071-D853-47A0-A7B1-C1B3B8A6D82C}"/>
    <cellStyle name="Normal 6 3 2 3 2 5 2" xfId="18465" xr:uid="{07BA1C30-87E6-4152-AC55-D9775ADBE7FE}"/>
    <cellStyle name="Normal 6 3 2 3 2 6" xfId="12554" xr:uid="{72B06ED4-6A3B-4804-9D78-3D674AA3EBB2}"/>
    <cellStyle name="Normal 6 3 2 3 3" xfId="1095" xr:uid="{65A14B58-D0BA-41B4-B11E-42908FA433C3}"/>
    <cellStyle name="Normal 6 3 2 3 3 2" xfId="2574" xr:uid="{B8AED7C4-E41E-44A3-AFCD-2154C817DACB}"/>
    <cellStyle name="Normal 6 3 2 3 3 2 2" xfId="5531" xr:uid="{D9076BC5-8F60-4D4E-8827-9BADD83243B4}"/>
    <cellStyle name="Normal 6 3 2 3 3 2 2 2" xfId="11444" xr:uid="{928FEA1E-000A-4182-9783-7DDE4BDA3783}"/>
    <cellStyle name="Normal 6 3 2 3 3 2 2 2 2" xfId="23268" xr:uid="{2124B4CB-E289-44D2-8DCF-7E3243DEE7BA}"/>
    <cellStyle name="Normal 6 3 2 3 3 2 2 3" xfId="17357" xr:uid="{85796CF1-FAD3-41FB-A915-25631FBBA913}"/>
    <cellStyle name="Normal 6 3 2 3 3 2 3" xfId="8488" xr:uid="{26E78027-669F-4225-99CA-87D668485FC6}"/>
    <cellStyle name="Normal 6 3 2 3 3 2 3 2" xfId="20313" xr:uid="{D8F1CC72-8E7C-48F4-9A23-C44F33B70FE4}"/>
    <cellStyle name="Normal 6 3 2 3 3 2 4" xfId="14402" xr:uid="{FA446320-D9FA-4199-900C-195ADCB3BEF0}"/>
    <cellStyle name="Normal 6 3 2 3 3 3" xfId="4054" xr:uid="{528B7081-F2A6-419D-9034-F2CC41B77773}"/>
    <cellStyle name="Normal 6 3 2 3 3 3 2" xfId="9967" xr:uid="{D06B2D85-C8D7-4B0B-861A-4A7A98246D06}"/>
    <cellStyle name="Normal 6 3 2 3 3 3 2 2" xfId="21791" xr:uid="{4F027ABF-F379-4F01-ACD5-A492FD272141}"/>
    <cellStyle name="Normal 6 3 2 3 3 3 3" xfId="15880" xr:uid="{537A1A79-FD47-4F42-9830-3D336B7AC2B3}"/>
    <cellStyle name="Normal 6 3 2 3 3 4" xfId="7011" xr:uid="{EAD376F8-898B-486E-8A97-F2AF6F83A146}"/>
    <cellStyle name="Normal 6 3 2 3 3 4 2" xfId="18836" xr:uid="{DDFFEE8E-9F71-4A15-AE13-C0487A7FA865}"/>
    <cellStyle name="Normal 6 3 2 3 3 5" xfId="12925" xr:uid="{85B3A315-F09D-4820-BEF3-0B9B5BF44427}"/>
    <cellStyle name="Normal 6 3 2 3 4" xfId="1835" xr:uid="{5C937D9E-6206-4522-8328-81FCD8A6D812}"/>
    <cellStyle name="Normal 6 3 2 3 4 2" xfId="4792" xr:uid="{1D22CD36-D044-4F79-B9AA-DAA6B77742A9}"/>
    <cellStyle name="Normal 6 3 2 3 4 2 2" xfId="10705" xr:uid="{AE99C2C8-CC67-4079-AE2E-0F44B7BEC178}"/>
    <cellStyle name="Normal 6 3 2 3 4 2 2 2" xfId="22529" xr:uid="{489F3C32-4744-40B4-8897-1CF36C2852D2}"/>
    <cellStyle name="Normal 6 3 2 3 4 2 3" xfId="16618" xr:uid="{D87D383D-A316-4F15-9886-78881F3C121B}"/>
    <cellStyle name="Normal 6 3 2 3 4 3" xfId="7749" xr:uid="{E02C8C24-146D-4B9A-9C0E-68ADD38D2D68}"/>
    <cellStyle name="Normal 6 3 2 3 4 3 2" xfId="19574" xr:uid="{2885551A-A3CE-4BA6-948C-5F4469664472}"/>
    <cellStyle name="Normal 6 3 2 3 4 4" xfId="13663" xr:uid="{9CEB236F-37DD-4C53-812B-0EF9C5C4630A}"/>
    <cellStyle name="Normal 6 3 2 3 5" xfId="3315" xr:uid="{BC590C69-4930-44DB-9384-B63EBF87010A}"/>
    <cellStyle name="Normal 6 3 2 3 5 2" xfId="9228" xr:uid="{D5E10F6E-BF0C-404A-A2BC-D39682604D2D}"/>
    <cellStyle name="Normal 6 3 2 3 5 2 2" xfId="21052" xr:uid="{2ED13C49-C46A-412F-8E3D-C52083629A2D}"/>
    <cellStyle name="Normal 6 3 2 3 5 3" xfId="15141" xr:uid="{3894965C-107B-41BE-9A7D-C33A54D333A0}"/>
    <cellStyle name="Normal 6 3 2 3 6" xfId="6272" xr:uid="{11E56EEF-FD51-4714-AE01-CEF5E5485E45}"/>
    <cellStyle name="Normal 6 3 2 3 6 2" xfId="18097" xr:uid="{F0D278A0-1544-46B0-9ED0-39D77FF252B5}"/>
    <cellStyle name="Normal 6 3 2 3 7" xfId="12186" xr:uid="{57EFE3E5-8E25-46FF-B457-C0406F5022E0}"/>
    <cellStyle name="Normal 6 3 2 4" xfId="479" xr:uid="{0C19F65D-C3CD-467D-A5D7-A445210D546E}"/>
    <cellStyle name="Normal 6 3 2 4 2" xfId="1221" xr:uid="{BD2D21F9-9305-44BF-8C67-EF773A4F506B}"/>
    <cellStyle name="Normal 6 3 2 4 2 2" xfId="2700" xr:uid="{52BCEDBF-8260-4032-BBCB-0851E93C3282}"/>
    <cellStyle name="Normal 6 3 2 4 2 2 2" xfId="5657" xr:uid="{6B49B9BC-7DF7-4073-AC78-7C6062A535D4}"/>
    <cellStyle name="Normal 6 3 2 4 2 2 2 2" xfId="11570" xr:uid="{7CAEF7F3-DD92-41F0-A529-F42F09454C38}"/>
    <cellStyle name="Normal 6 3 2 4 2 2 2 2 2" xfId="23394" xr:uid="{000D5837-E4EE-417A-A23B-770D5E78B0E3}"/>
    <cellStyle name="Normal 6 3 2 4 2 2 2 3" xfId="17483" xr:uid="{AD546F30-755B-4E5B-B105-10CEE767F3B8}"/>
    <cellStyle name="Normal 6 3 2 4 2 2 3" xfId="8614" xr:uid="{0BA48F53-E8CD-4116-B59E-C192E5C37D6A}"/>
    <cellStyle name="Normal 6 3 2 4 2 2 3 2" xfId="20439" xr:uid="{D5E54F36-B3D1-48FF-B8A2-1E818B8AB1EF}"/>
    <cellStyle name="Normal 6 3 2 4 2 2 4" xfId="14528" xr:uid="{9BD528F5-B8D2-4D8C-A0B4-8AE32AB4E0F7}"/>
    <cellStyle name="Normal 6 3 2 4 2 3" xfId="4180" xr:uid="{BA13D739-8260-4699-A06A-C9CA131CAEB4}"/>
    <cellStyle name="Normal 6 3 2 4 2 3 2" xfId="10093" xr:uid="{F1889CBE-8A62-4EF3-9C7A-C7523C12E8A0}"/>
    <cellStyle name="Normal 6 3 2 4 2 3 2 2" xfId="21917" xr:uid="{B9ABAB42-24FB-49A4-A376-75C9D20114D4}"/>
    <cellStyle name="Normal 6 3 2 4 2 3 3" xfId="16006" xr:uid="{A537C53C-67DB-42FD-A2A7-E927A776178F}"/>
    <cellStyle name="Normal 6 3 2 4 2 4" xfId="7137" xr:uid="{0031BEB8-40A0-4248-8E69-B4FEC5D0F724}"/>
    <cellStyle name="Normal 6 3 2 4 2 4 2" xfId="18962" xr:uid="{B521756B-6B46-48BE-A191-9DF3454CB113}"/>
    <cellStyle name="Normal 6 3 2 4 2 5" xfId="13051" xr:uid="{0DDF663A-8437-45D2-AAE2-4D2649207894}"/>
    <cellStyle name="Normal 6 3 2 4 3" xfId="1961" xr:uid="{E75C186E-DC7C-40E6-A476-84D94EB7BE89}"/>
    <cellStyle name="Normal 6 3 2 4 3 2" xfId="4918" xr:uid="{82151AB8-D5C6-42C4-A579-AF0EC095BF90}"/>
    <cellStyle name="Normal 6 3 2 4 3 2 2" xfId="10831" xr:uid="{7EB8530F-366F-4AE3-A992-7A6E402FC1E7}"/>
    <cellStyle name="Normal 6 3 2 4 3 2 2 2" xfId="22655" xr:uid="{B8176633-0834-4B6D-941D-99FA991FB8BB}"/>
    <cellStyle name="Normal 6 3 2 4 3 2 3" xfId="16744" xr:uid="{F404E54D-2869-4594-ACF3-BDF674C9187A}"/>
    <cellStyle name="Normal 6 3 2 4 3 3" xfId="7875" xr:uid="{1340A99B-7B5B-4564-AD85-8DA3C6E20F37}"/>
    <cellStyle name="Normal 6 3 2 4 3 3 2" xfId="19700" xr:uid="{6DC2D6EB-2F4E-4132-8846-F58339F82B72}"/>
    <cellStyle name="Normal 6 3 2 4 3 4" xfId="13789" xr:uid="{0AA3BBA9-1A36-4DB7-8D6C-98C2CF11BB66}"/>
    <cellStyle name="Normal 6 3 2 4 4" xfId="3441" xr:uid="{0A5B5F48-B186-446C-86C5-A5D00579FDED}"/>
    <cellStyle name="Normal 6 3 2 4 4 2" xfId="9354" xr:uid="{C7407C61-09F4-47A4-83C5-C9F784ED8035}"/>
    <cellStyle name="Normal 6 3 2 4 4 2 2" xfId="21178" xr:uid="{3757E3EE-3973-4D19-A24C-9468EF2AE95E}"/>
    <cellStyle name="Normal 6 3 2 4 4 3" xfId="15267" xr:uid="{EF520219-9B57-43BA-9F4F-CB276A826CFE}"/>
    <cellStyle name="Normal 6 3 2 4 5" xfId="6398" xr:uid="{CDF5CCDB-90C9-4C21-B443-146A0D39C35B}"/>
    <cellStyle name="Normal 6 3 2 4 5 2" xfId="18223" xr:uid="{26070A6E-A5E4-4078-9EC4-F52B1365A000}"/>
    <cellStyle name="Normal 6 3 2 4 6" xfId="12312" xr:uid="{7B898FA6-8DC9-4F7D-B9B2-56EFA1E87649}"/>
    <cellStyle name="Normal 6 3 2 5" xfId="853" xr:uid="{E7023896-1EE7-4632-B564-BB5EBB9B7B54}"/>
    <cellStyle name="Normal 6 3 2 5 2" xfId="2332" xr:uid="{F260E918-3E67-476A-B442-B1A0187B94BD}"/>
    <cellStyle name="Normal 6 3 2 5 2 2" xfId="5289" xr:uid="{9FEBD435-4C64-4A54-A089-8FBFC0318D69}"/>
    <cellStyle name="Normal 6 3 2 5 2 2 2" xfId="11202" xr:uid="{8414DA06-9836-4275-BB2C-4085D8ADD981}"/>
    <cellStyle name="Normal 6 3 2 5 2 2 2 2" xfId="23026" xr:uid="{B331E264-7651-4E0E-A6C1-BFB0E09FE66B}"/>
    <cellStyle name="Normal 6 3 2 5 2 2 3" xfId="17115" xr:uid="{C70E9853-6EDA-47C4-BFE5-63D0A6957D77}"/>
    <cellStyle name="Normal 6 3 2 5 2 3" xfId="8246" xr:uid="{9DF24BA1-029B-4041-B3EF-834DE756E740}"/>
    <cellStyle name="Normal 6 3 2 5 2 3 2" xfId="20071" xr:uid="{0B00DE72-E272-4E97-B9A1-12E5937D2C91}"/>
    <cellStyle name="Normal 6 3 2 5 2 4" xfId="14160" xr:uid="{DA60DC37-B9D4-4D7B-BAB5-DB166CD12EF2}"/>
    <cellStyle name="Normal 6 3 2 5 3" xfId="3812" xr:uid="{F1388CFA-8ECC-42A8-92F8-823CE6CA2F69}"/>
    <cellStyle name="Normal 6 3 2 5 3 2" xfId="9725" xr:uid="{4B317725-058B-4698-87DC-A29650E963B7}"/>
    <cellStyle name="Normal 6 3 2 5 3 2 2" xfId="21549" xr:uid="{3BE7AC40-E5D7-4B9F-9F3A-CCB63B74DE66}"/>
    <cellStyle name="Normal 6 3 2 5 3 3" xfId="15638" xr:uid="{7250CC02-B5F7-4747-9976-FA48B397F4F5}"/>
    <cellStyle name="Normal 6 3 2 5 4" xfId="6769" xr:uid="{68BDCACA-F598-4763-A8FF-C3718D6BC4AC}"/>
    <cellStyle name="Normal 6 3 2 5 4 2" xfId="18594" xr:uid="{9C77C71D-7E41-4315-B2B9-CDF22A47C722}"/>
    <cellStyle name="Normal 6 3 2 5 5" xfId="12683" xr:uid="{5590E499-E108-4F5E-ACD4-AD0BE2235CB0}"/>
    <cellStyle name="Normal 6 3 2 6" xfId="1593" xr:uid="{ACC57868-41FE-4B5B-BD4C-0B6C68CB7E77}"/>
    <cellStyle name="Normal 6 3 2 6 2" xfId="4550" xr:uid="{1C7AAA23-6229-49EE-BBE9-357662D9EAEA}"/>
    <cellStyle name="Normal 6 3 2 6 2 2" xfId="10463" xr:uid="{D5E322D5-9D2D-440F-B753-6277BACC1D92}"/>
    <cellStyle name="Normal 6 3 2 6 2 2 2" xfId="22287" xr:uid="{6D4CA504-BEC9-4F82-934E-7949A5296105}"/>
    <cellStyle name="Normal 6 3 2 6 2 3" xfId="16376" xr:uid="{A40A0006-3393-4325-826E-F650CAA62AAA}"/>
    <cellStyle name="Normal 6 3 2 6 3" xfId="7507" xr:uid="{1A3FFA57-488A-4FFE-ABEA-A10A30350117}"/>
    <cellStyle name="Normal 6 3 2 6 3 2" xfId="19332" xr:uid="{E038220A-1084-4C71-B630-8097566C5358}"/>
    <cellStyle name="Normal 6 3 2 6 4" xfId="13421" xr:uid="{31B065EB-D1A5-4841-A903-27D1B2AC62EE}"/>
    <cellStyle name="Normal 6 3 2 7" xfId="3073" xr:uid="{6C7B5EB1-6473-4973-8A4E-A11C564AFA8F}"/>
    <cellStyle name="Normal 6 3 2 7 2" xfId="8986" xr:uid="{B3BB8561-D629-4E11-852E-C2A573E9213F}"/>
    <cellStyle name="Normal 6 3 2 7 2 2" xfId="20810" xr:uid="{DD2C09CB-351E-4EC8-A7F5-93283E0E012C}"/>
    <cellStyle name="Normal 6 3 2 7 3" xfId="14899" xr:uid="{84D53FFB-0929-418D-A881-6110DB0B8FE9}"/>
    <cellStyle name="Normal 6 3 2 8" xfId="6030" xr:uid="{07CB6D34-4926-4739-B10B-0BE89031BB29}"/>
    <cellStyle name="Normal 6 3 2 8 2" xfId="17855" xr:uid="{52B44B47-EA1A-4004-83A3-F3C52EF14235}"/>
    <cellStyle name="Normal 6 3 2 9" xfId="11944" xr:uid="{E3C2F607-C6D0-4D94-8212-47B08BABBE63}"/>
    <cellStyle name="Normal 6 3 3" xfId="168" xr:uid="{164745D9-503F-469C-9168-AC88A2C294A1}"/>
    <cellStyle name="Normal 6 3 3 2" xfId="541" xr:uid="{5906CB23-D17E-47A4-95A9-F4788B657843}"/>
    <cellStyle name="Normal 6 3 3 2 2" xfId="1283" xr:uid="{10C78F75-F057-4828-A263-7139B2148F08}"/>
    <cellStyle name="Normal 6 3 3 2 2 2" xfId="2762" xr:uid="{1B4FDCE8-4141-4DA5-A5F2-8E5459504F86}"/>
    <cellStyle name="Normal 6 3 3 2 2 2 2" xfId="5719" xr:uid="{F0723CFF-580C-4F69-80E7-3B0B34AAB297}"/>
    <cellStyle name="Normal 6 3 3 2 2 2 2 2" xfId="11632" xr:uid="{2FB93B65-7904-4251-A766-6C866F331745}"/>
    <cellStyle name="Normal 6 3 3 2 2 2 2 2 2" xfId="23456" xr:uid="{8AE2B37E-9783-47D6-B9F9-9757A14C1BF6}"/>
    <cellStyle name="Normal 6 3 3 2 2 2 2 3" xfId="17545" xr:uid="{007563DD-F7E7-4607-B117-FBBE4D3FA638}"/>
    <cellStyle name="Normal 6 3 3 2 2 2 3" xfId="8676" xr:uid="{97F8A98A-B537-49B0-97DF-333C30F61B85}"/>
    <cellStyle name="Normal 6 3 3 2 2 2 3 2" xfId="20501" xr:uid="{E0FDF853-885C-447C-9FF8-C578763C2CEB}"/>
    <cellStyle name="Normal 6 3 3 2 2 2 4" xfId="14590" xr:uid="{40B84C3A-5F2E-411F-BE4F-C3E590A178C9}"/>
    <cellStyle name="Normal 6 3 3 2 2 3" xfId="4242" xr:uid="{62D30BE8-8B54-41A6-9122-2BE0FC9A981B}"/>
    <cellStyle name="Normal 6 3 3 2 2 3 2" xfId="10155" xr:uid="{65FFDDCF-FD23-455F-BCE9-D54EFD0342EC}"/>
    <cellStyle name="Normal 6 3 3 2 2 3 2 2" xfId="21979" xr:uid="{0E7E6C27-12B0-4EF4-AD3D-A6D5A00E49A8}"/>
    <cellStyle name="Normal 6 3 3 2 2 3 3" xfId="16068" xr:uid="{E1B7ECD2-9EBF-461C-B3BD-0813719939B8}"/>
    <cellStyle name="Normal 6 3 3 2 2 4" xfId="7199" xr:uid="{24968DF3-FE66-4097-AA46-5A70A9D7AC4C}"/>
    <cellStyle name="Normal 6 3 3 2 2 4 2" xfId="19024" xr:uid="{E08E2283-7C94-4F89-96EA-55813F2AFEDD}"/>
    <cellStyle name="Normal 6 3 3 2 2 5" xfId="13113" xr:uid="{EA1515A3-2676-42F7-A391-7BA2ABCE5746}"/>
    <cellStyle name="Normal 6 3 3 2 3" xfId="2023" xr:uid="{FC72EC51-F16E-4CD7-9E7A-390D859A2718}"/>
    <cellStyle name="Normal 6 3 3 2 3 2" xfId="4980" xr:uid="{DBCB7982-F234-4C83-83A7-3C3AE3977033}"/>
    <cellStyle name="Normal 6 3 3 2 3 2 2" xfId="10893" xr:uid="{207F43F2-4998-41F8-B56C-9FDD21D7EA64}"/>
    <cellStyle name="Normal 6 3 3 2 3 2 2 2" xfId="22717" xr:uid="{1D5C7FAE-9EB1-4CD4-9595-7CA689C09306}"/>
    <cellStyle name="Normal 6 3 3 2 3 2 3" xfId="16806" xr:uid="{19BAF170-CF99-4F32-8F46-D099622D0BE3}"/>
    <cellStyle name="Normal 6 3 3 2 3 3" xfId="7937" xr:uid="{3991E6C9-6439-4D2A-843E-8036D70387CD}"/>
    <cellStyle name="Normal 6 3 3 2 3 3 2" xfId="19762" xr:uid="{59BB927E-B542-425D-84AF-5B190D51033F}"/>
    <cellStyle name="Normal 6 3 3 2 3 4" xfId="13851" xr:uid="{52228F74-40F4-4343-91DC-C4098E851D06}"/>
    <cellStyle name="Normal 6 3 3 2 4" xfId="3503" xr:uid="{3C2C2AB0-DF62-4218-8755-062A44DDC632}"/>
    <cellStyle name="Normal 6 3 3 2 4 2" xfId="9416" xr:uid="{E64DE946-9555-4778-8351-965464BB7BCA}"/>
    <cellStyle name="Normal 6 3 3 2 4 2 2" xfId="21240" xr:uid="{B4D7B824-B849-45D6-B6DA-C0E1650DC75D}"/>
    <cellStyle name="Normal 6 3 3 2 4 3" xfId="15329" xr:uid="{972FD4DA-0FEF-4422-858E-C841DA671AB0}"/>
    <cellStyle name="Normal 6 3 3 2 5" xfId="6460" xr:uid="{3CD38074-0CDB-489A-BBBF-4A1AB1ECE8DE}"/>
    <cellStyle name="Normal 6 3 3 2 5 2" xfId="18285" xr:uid="{F20A7259-789F-4A93-A5C5-B323C51BFDD0}"/>
    <cellStyle name="Normal 6 3 3 2 6" xfId="12374" xr:uid="{3BE0B69C-021B-4DF0-ADC8-69B667378A36}"/>
    <cellStyle name="Normal 6 3 3 3" xfId="915" xr:uid="{F73A29F6-C219-4C0B-B135-03B374E2A90C}"/>
    <cellStyle name="Normal 6 3 3 3 2" xfId="2394" xr:uid="{8DDED36B-0E8C-4BB8-AB6E-92AC08F07506}"/>
    <cellStyle name="Normal 6 3 3 3 2 2" xfId="5351" xr:uid="{BFD7D0A2-7B20-4480-9A29-9B3440FD1F5A}"/>
    <cellStyle name="Normal 6 3 3 3 2 2 2" xfId="11264" xr:uid="{4B77787C-2101-42A7-A0D0-454A854AB16B}"/>
    <cellStyle name="Normal 6 3 3 3 2 2 2 2" xfId="23088" xr:uid="{D035A802-D15F-4A87-A9A1-2B2090DC0205}"/>
    <cellStyle name="Normal 6 3 3 3 2 2 3" xfId="17177" xr:uid="{7D280B86-F06B-4A3F-99B7-9D4098C592BD}"/>
    <cellStyle name="Normal 6 3 3 3 2 3" xfId="8308" xr:uid="{F333FB92-DF62-475F-AE39-A111308CB029}"/>
    <cellStyle name="Normal 6 3 3 3 2 3 2" xfId="20133" xr:uid="{47016F54-D5D8-465B-8D3F-7EA62E81A0EB}"/>
    <cellStyle name="Normal 6 3 3 3 2 4" xfId="14222" xr:uid="{6FCC3AF1-5790-4D36-A6A4-1EFF0683A697}"/>
    <cellStyle name="Normal 6 3 3 3 3" xfId="3874" xr:uid="{9F42BB18-05BE-40FD-B2E8-0937042D3AAD}"/>
    <cellStyle name="Normal 6 3 3 3 3 2" xfId="9787" xr:uid="{395547B4-7917-4AAD-AA2C-C3B62041EA14}"/>
    <cellStyle name="Normal 6 3 3 3 3 2 2" xfId="21611" xr:uid="{BD9EE5E2-F93B-4469-BC7D-ECF87A627EBA}"/>
    <cellStyle name="Normal 6 3 3 3 3 3" xfId="15700" xr:uid="{5876328E-C3C5-4C68-9DDC-27E15B6D1B1C}"/>
    <cellStyle name="Normal 6 3 3 3 4" xfId="6831" xr:uid="{5BB8C815-E55F-4C31-8180-89180DEEDA2D}"/>
    <cellStyle name="Normal 6 3 3 3 4 2" xfId="18656" xr:uid="{C6FC8436-A8E5-4F57-84CC-98CAB2D0BD06}"/>
    <cellStyle name="Normal 6 3 3 3 5" xfId="12745" xr:uid="{7DA36138-6D3B-410E-B3D5-8C0E9F8F95A5}"/>
    <cellStyle name="Normal 6 3 3 4" xfId="1655" xr:uid="{CAA99ECC-0C96-4B14-83BA-DF5DEB4E4F90}"/>
    <cellStyle name="Normal 6 3 3 4 2" xfId="4612" xr:uid="{52E80B8D-843D-4391-9A56-306C8DA14E00}"/>
    <cellStyle name="Normal 6 3 3 4 2 2" xfId="10525" xr:uid="{6913BABA-72CC-40F7-959E-32470941F4F5}"/>
    <cellStyle name="Normal 6 3 3 4 2 2 2" xfId="22349" xr:uid="{DF73577E-27D6-43E4-A883-A7E8E879F484}"/>
    <cellStyle name="Normal 6 3 3 4 2 3" xfId="16438" xr:uid="{59778087-7F02-4247-9E20-E74E9ACE2CB5}"/>
    <cellStyle name="Normal 6 3 3 4 3" xfId="7569" xr:uid="{B47A60C5-AA54-43B8-971D-45503F5D64E7}"/>
    <cellStyle name="Normal 6 3 3 4 3 2" xfId="19394" xr:uid="{BA60560E-A1A4-4EEB-B04B-84A226D9E428}"/>
    <cellStyle name="Normal 6 3 3 4 4" xfId="13483" xr:uid="{C48F9101-DCEA-42E8-99FC-D47E538DA5FE}"/>
    <cellStyle name="Normal 6 3 3 5" xfId="3135" xr:uid="{4FF4856F-D883-4B0A-BAFF-90D04D700247}"/>
    <cellStyle name="Normal 6 3 3 5 2" xfId="9048" xr:uid="{60630CC1-F427-446A-9D90-096DDC35B84E}"/>
    <cellStyle name="Normal 6 3 3 5 2 2" xfId="20872" xr:uid="{C5E40E5C-3127-46CF-8F74-686179CA27FF}"/>
    <cellStyle name="Normal 6 3 3 5 3" xfId="14961" xr:uid="{15EC9639-4E77-49E0-AC6F-1FD70A3DB5DE}"/>
    <cellStyle name="Normal 6 3 3 6" xfId="6092" xr:uid="{5DCA5DB8-DEFF-4697-824F-1BE2230BCAD1}"/>
    <cellStyle name="Normal 6 3 3 6 2" xfId="17917" xr:uid="{425474EF-A77C-4D6D-8078-1B4805E788E6}"/>
    <cellStyle name="Normal 6 3 3 7" xfId="12006" xr:uid="{8BC8A208-A31F-4C34-9DAB-08624E93138B}"/>
    <cellStyle name="Normal 6 3 4" xfId="292" xr:uid="{8F6A2085-BD1C-4A69-BB3C-43938D9EE6F4}"/>
    <cellStyle name="Normal 6 3 4 2" xfId="663" xr:uid="{E6F39B97-CEFA-4C22-A807-3E4A314F4AF4}"/>
    <cellStyle name="Normal 6 3 4 2 2" xfId="1404" xr:uid="{789BD233-F023-4AE0-A55A-3DA6C831B96E}"/>
    <cellStyle name="Normal 6 3 4 2 2 2" xfId="2883" xr:uid="{35623D4B-7764-4E0A-A648-D56E340A0BB5}"/>
    <cellStyle name="Normal 6 3 4 2 2 2 2" xfId="5840" xr:uid="{C3CAB03C-4078-40A9-9790-997912737688}"/>
    <cellStyle name="Normal 6 3 4 2 2 2 2 2" xfId="11753" xr:uid="{73391F9C-1CBA-4C67-B182-DE9B57E2046C}"/>
    <cellStyle name="Normal 6 3 4 2 2 2 2 2 2" xfId="23577" xr:uid="{272288C2-CFF3-4B92-BE6C-EA0666DA0FC7}"/>
    <cellStyle name="Normal 6 3 4 2 2 2 2 3" xfId="17666" xr:uid="{31FF9F57-B111-4E1E-8BDD-F7A7B22E23D7}"/>
    <cellStyle name="Normal 6 3 4 2 2 2 3" xfId="8797" xr:uid="{FF193158-5502-49F3-A61C-76D875D4383B}"/>
    <cellStyle name="Normal 6 3 4 2 2 2 3 2" xfId="20622" xr:uid="{8E928A5E-71EC-4C4A-AEAA-77956D255040}"/>
    <cellStyle name="Normal 6 3 4 2 2 2 4" xfId="14711" xr:uid="{9E358947-3F3C-4D76-A522-C8152AB95441}"/>
    <cellStyle name="Normal 6 3 4 2 2 3" xfId="4363" xr:uid="{11ECAB85-9DB1-424F-9CDE-249D40E6432D}"/>
    <cellStyle name="Normal 6 3 4 2 2 3 2" xfId="10276" xr:uid="{126B8CB4-E26E-4941-9E8E-1312296987E1}"/>
    <cellStyle name="Normal 6 3 4 2 2 3 2 2" xfId="22100" xr:uid="{0B6A01EE-0766-4C8F-935F-57E0A5097DD0}"/>
    <cellStyle name="Normal 6 3 4 2 2 3 3" xfId="16189" xr:uid="{E622AFEF-ACE9-4FE9-82AF-4EB8886A862D}"/>
    <cellStyle name="Normal 6 3 4 2 2 4" xfId="7320" xr:uid="{4A7CB719-F3AA-4088-A4BD-4176B8FADC26}"/>
    <cellStyle name="Normal 6 3 4 2 2 4 2" xfId="19145" xr:uid="{B3E7A339-7AAF-451A-AD2F-2FA5E37520D5}"/>
    <cellStyle name="Normal 6 3 4 2 2 5" xfId="13234" xr:uid="{3765E325-BF22-4550-B289-1DE386ED2EB3}"/>
    <cellStyle name="Normal 6 3 4 2 3" xfId="2144" xr:uid="{E736010A-92AA-4056-A9D2-A7F86D88868B}"/>
    <cellStyle name="Normal 6 3 4 2 3 2" xfId="5101" xr:uid="{41B81AD8-4426-4042-A67C-838D0BC9F348}"/>
    <cellStyle name="Normal 6 3 4 2 3 2 2" xfId="11014" xr:uid="{5C1DBDDD-E341-4773-94F6-E04F327C23BE}"/>
    <cellStyle name="Normal 6 3 4 2 3 2 2 2" xfId="22838" xr:uid="{4CE0E296-53CB-4C7C-A29D-42A5E7BE163D}"/>
    <cellStyle name="Normal 6 3 4 2 3 2 3" xfId="16927" xr:uid="{BD63B2FC-2C44-4E63-88AC-2359496399E9}"/>
    <cellStyle name="Normal 6 3 4 2 3 3" xfId="8058" xr:uid="{4B1A5863-A6AA-4EF3-85FF-59A4086DD06E}"/>
    <cellStyle name="Normal 6 3 4 2 3 3 2" xfId="19883" xr:uid="{77C5D3E6-A98B-4FD2-8DDC-A96F67FEEA5E}"/>
    <cellStyle name="Normal 6 3 4 2 3 4" xfId="13972" xr:uid="{8C54BD84-6992-43F8-924A-8DD8674304E2}"/>
    <cellStyle name="Normal 6 3 4 2 4" xfId="3624" xr:uid="{0FC47F22-137C-49F2-9722-30E15894F18E}"/>
    <cellStyle name="Normal 6 3 4 2 4 2" xfId="9537" xr:uid="{400FBF42-BB61-4F55-867D-91C114F0ED13}"/>
    <cellStyle name="Normal 6 3 4 2 4 2 2" xfId="21361" xr:uid="{CB2A80EA-B5F9-4A0D-B25C-622C3868CFFD}"/>
    <cellStyle name="Normal 6 3 4 2 4 3" xfId="15450" xr:uid="{4994A845-3967-41C7-97DC-77C017ABF55A}"/>
    <cellStyle name="Normal 6 3 4 2 5" xfId="6581" xr:uid="{7CFFCF8C-E898-4A33-A933-D523BDAD3D40}"/>
    <cellStyle name="Normal 6 3 4 2 5 2" xfId="18406" xr:uid="{5F471BB8-348B-4C18-944D-477CCEF65E04}"/>
    <cellStyle name="Normal 6 3 4 2 6" xfId="12495" xr:uid="{43937630-48BF-4B27-A92E-A391AE891AD0}"/>
    <cellStyle name="Normal 6 3 4 3" xfId="1036" xr:uid="{9C0DC856-1B6C-423D-934F-A79E803905F7}"/>
    <cellStyle name="Normal 6 3 4 3 2" xfId="2515" xr:uid="{926771DF-328B-4800-945E-2A4426B26A35}"/>
    <cellStyle name="Normal 6 3 4 3 2 2" xfId="5472" xr:uid="{48358F05-2275-4EAB-AE61-C696826F424C}"/>
    <cellStyle name="Normal 6 3 4 3 2 2 2" xfId="11385" xr:uid="{9CFDAF31-83F0-4587-B204-EC09D1F155A0}"/>
    <cellStyle name="Normal 6 3 4 3 2 2 2 2" xfId="23209" xr:uid="{CA4853CE-C573-4AFC-99B7-FC376137B074}"/>
    <cellStyle name="Normal 6 3 4 3 2 2 3" xfId="17298" xr:uid="{8D442CBE-6E54-41A6-BA38-78A26165DF35}"/>
    <cellStyle name="Normal 6 3 4 3 2 3" xfId="8429" xr:uid="{01DB2E3C-DA5F-4689-BC11-BD7E67CAA9FA}"/>
    <cellStyle name="Normal 6 3 4 3 2 3 2" xfId="20254" xr:uid="{B834CC26-DB4F-4501-8959-D23D4D05F282}"/>
    <cellStyle name="Normal 6 3 4 3 2 4" xfId="14343" xr:uid="{5E25E292-09E4-48EC-9BCA-F2B7A0F2BB79}"/>
    <cellStyle name="Normal 6 3 4 3 3" xfId="3995" xr:uid="{947A9D42-92CF-4913-A0A9-F76AE0216646}"/>
    <cellStyle name="Normal 6 3 4 3 3 2" xfId="9908" xr:uid="{51B9C795-DDD5-4EA2-AFB5-32E45E67CCEA}"/>
    <cellStyle name="Normal 6 3 4 3 3 2 2" xfId="21732" xr:uid="{D8745880-9E08-4820-83B5-E72BBBE5E43E}"/>
    <cellStyle name="Normal 6 3 4 3 3 3" xfId="15821" xr:uid="{A2F793F7-03F4-4C9C-B66B-E73E00417084}"/>
    <cellStyle name="Normal 6 3 4 3 4" xfId="6952" xr:uid="{D05E7B5D-533B-457C-AA0D-86C2A9C81215}"/>
    <cellStyle name="Normal 6 3 4 3 4 2" xfId="18777" xr:uid="{B4FC26D4-F825-4DC8-8E81-959AD5C6B65E}"/>
    <cellStyle name="Normal 6 3 4 3 5" xfId="12866" xr:uid="{A0D2C421-7FE0-4466-8ACE-E32CC5165B9A}"/>
    <cellStyle name="Normal 6 3 4 4" xfId="1776" xr:uid="{C92543C6-0962-4188-838B-248922AAD502}"/>
    <cellStyle name="Normal 6 3 4 4 2" xfId="4733" xr:uid="{DB4DAAE1-2DEB-43F7-9095-E34096491480}"/>
    <cellStyle name="Normal 6 3 4 4 2 2" xfId="10646" xr:uid="{D238E70A-660C-4262-A2BF-622F4F69BD9D}"/>
    <cellStyle name="Normal 6 3 4 4 2 2 2" xfId="22470" xr:uid="{A90FB0E1-F57D-4F3D-B4D5-6AEE73D8E731}"/>
    <cellStyle name="Normal 6 3 4 4 2 3" xfId="16559" xr:uid="{06FDCC73-501D-4C03-B84A-E1CECC10C14C}"/>
    <cellStyle name="Normal 6 3 4 4 3" xfId="7690" xr:uid="{F010541C-F0A0-4105-B568-FEFB02DE7C6A}"/>
    <cellStyle name="Normal 6 3 4 4 3 2" xfId="19515" xr:uid="{013334AE-91DD-4940-A2B6-828986BE2186}"/>
    <cellStyle name="Normal 6 3 4 4 4" xfId="13604" xr:uid="{5F565DA8-923D-491D-A193-D6762B4EF223}"/>
    <cellStyle name="Normal 6 3 4 5" xfId="3256" xr:uid="{113F3CB2-3C02-4C69-8066-8CF631A8AD96}"/>
    <cellStyle name="Normal 6 3 4 5 2" xfId="9169" xr:uid="{71E5F55D-782E-4F32-B1B2-CEDB8C791196}"/>
    <cellStyle name="Normal 6 3 4 5 2 2" xfId="20993" xr:uid="{16E77A8E-F2EE-4995-A792-3355A0CDE42C}"/>
    <cellStyle name="Normal 6 3 4 5 3" xfId="15082" xr:uid="{8786AB1B-1038-467C-9887-8CF5C970C589}"/>
    <cellStyle name="Normal 6 3 4 6" xfId="6213" xr:uid="{9E16C7A3-293F-4749-BD0E-48FDB24E03D8}"/>
    <cellStyle name="Normal 6 3 4 6 2" xfId="18038" xr:uid="{9879969B-F78B-4387-B28B-D6326316C604}"/>
    <cellStyle name="Normal 6 3 4 7" xfId="12127" xr:uid="{6DDA0207-CF06-44AC-A16D-50B62A8041A1}"/>
    <cellStyle name="Normal 6 3 5" xfId="420" xr:uid="{0F1B41F7-34E9-44AE-B678-6F12F6955110}"/>
    <cellStyle name="Normal 6 3 5 2" xfId="1162" xr:uid="{E10776B9-6F26-4336-BF4B-C8652E97B705}"/>
    <cellStyle name="Normal 6 3 5 2 2" xfId="2641" xr:uid="{6E299F42-B302-4A2A-A4B7-EFFF946B3125}"/>
    <cellStyle name="Normal 6 3 5 2 2 2" xfId="5598" xr:uid="{02007F12-799E-4AE1-B9FE-A17DA5A1B2C5}"/>
    <cellStyle name="Normal 6 3 5 2 2 2 2" xfId="11511" xr:uid="{CB790E4B-5C28-428A-87D0-A0F28C5B062F}"/>
    <cellStyle name="Normal 6 3 5 2 2 2 2 2" xfId="23335" xr:uid="{2C25D5EB-6CE6-4322-B022-4CDE63E3232D}"/>
    <cellStyle name="Normal 6 3 5 2 2 2 3" xfId="17424" xr:uid="{E12A9A72-BD1A-4A24-B304-B499FD837A23}"/>
    <cellStyle name="Normal 6 3 5 2 2 3" xfId="8555" xr:uid="{FB57F3AB-F2A0-40D7-9D89-58EC79F2C50C}"/>
    <cellStyle name="Normal 6 3 5 2 2 3 2" xfId="20380" xr:uid="{22B2D250-D97D-4A2A-AF31-4B681E093B64}"/>
    <cellStyle name="Normal 6 3 5 2 2 4" xfId="14469" xr:uid="{56CCA8AC-6268-47EB-8779-0F4417016D93}"/>
    <cellStyle name="Normal 6 3 5 2 3" xfId="4121" xr:uid="{9D57E2F1-D389-495E-BAFE-824DE48BCC72}"/>
    <cellStyle name="Normal 6 3 5 2 3 2" xfId="10034" xr:uid="{87E3B29C-2382-4D03-94D6-256891A1D6C5}"/>
    <cellStyle name="Normal 6 3 5 2 3 2 2" xfId="21858" xr:uid="{2FB79546-6238-49E3-B866-9373047224C5}"/>
    <cellStyle name="Normal 6 3 5 2 3 3" xfId="15947" xr:uid="{E880FBAA-FECA-4641-856E-163A07024011}"/>
    <cellStyle name="Normal 6 3 5 2 4" xfId="7078" xr:uid="{8C2790CA-C660-4910-A35F-710D40BF9DA0}"/>
    <cellStyle name="Normal 6 3 5 2 4 2" xfId="18903" xr:uid="{BD0F6C22-F7E5-4AC4-8920-678C4017D92F}"/>
    <cellStyle name="Normal 6 3 5 2 5" xfId="12992" xr:uid="{17784DBF-D21D-491B-8B26-F492A33A92AE}"/>
    <cellStyle name="Normal 6 3 5 3" xfId="1902" xr:uid="{D219FA33-84D8-4D9D-89EF-FA0660380392}"/>
    <cellStyle name="Normal 6 3 5 3 2" xfId="4859" xr:uid="{F5D8F14A-E1A0-44CF-B14C-E19FB0A21108}"/>
    <cellStyle name="Normal 6 3 5 3 2 2" xfId="10772" xr:uid="{2F5F3064-4965-46D2-A0AD-3B0BBECA7C7B}"/>
    <cellStyle name="Normal 6 3 5 3 2 2 2" xfId="22596" xr:uid="{FCFB38A7-507F-40DE-968E-95DED517D143}"/>
    <cellStyle name="Normal 6 3 5 3 2 3" xfId="16685" xr:uid="{72EA95AC-C30D-4F73-8187-FD8A0BA91FC4}"/>
    <cellStyle name="Normal 6 3 5 3 3" xfId="7816" xr:uid="{238E35AE-8592-44AE-A6BA-63FD859E54FA}"/>
    <cellStyle name="Normal 6 3 5 3 3 2" xfId="19641" xr:uid="{CCC454CD-F1DE-4405-BABD-81C22BB7ED64}"/>
    <cellStyle name="Normal 6 3 5 3 4" xfId="13730" xr:uid="{6B815C11-23EB-4F29-B827-DD525B1F7FA7}"/>
    <cellStyle name="Normal 6 3 5 4" xfId="3382" xr:uid="{DAF3BE32-AE8A-43D6-93C6-18758C3F7225}"/>
    <cellStyle name="Normal 6 3 5 4 2" xfId="9295" xr:uid="{0856B498-D59D-40F3-9235-5408924FD912}"/>
    <cellStyle name="Normal 6 3 5 4 2 2" xfId="21119" xr:uid="{85D0782D-CD76-4234-B204-6EB47D07D53D}"/>
    <cellStyle name="Normal 6 3 5 4 3" xfId="15208" xr:uid="{74DFE035-96E6-4326-843A-63C61CD7A877}"/>
    <cellStyle name="Normal 6 3 5 5" xfId="6339" xr:uid="{CD0736FA-ABBA-427F-B274-E0E508E2CEF2}"/>
    <cellStyle name="Normal 6 3 5 5 2" xfId="18164" xr:uid="{ACD70E22-21CB-449A-9EA6-8BD8FF03A396}"/>
    <cellStyle name="Normal 6 3 5 6" xfId="12253" xr:uid="{0DD06F2E-A72F-4A0E-A396-2125093E5E76}"/>
    <cellStyle name="Normal 6 3 6" xfId="794" xr:uid="{42F9DAA5-CEEB-459C-80C9-9B36CBCD22BA}"/>
    <cellStyle name="Normal 6 3 6 2" xfId="2273" xr:uid="{391E17B8-BE46-4F0D-BB5E-2F9662A2B9A5}"/>
    <cellStyle name="Normal 6 3 6 2 2" xfId="5230" xr:uid="{D9044886-696D-4258-BC81-2CDF7C4148C7}"/>
    <cellStyle name="Normal 6 3 6 2 2 2" xfId="11143" xr:uid="{ED05492B-9EEC-4E8D-8262-FAB7C98F0652}"/>
    <cellStyle name="Normal 6 3 6 2 2 2 2" xfId="22967" xr:uid="{8DB26718-20EB-48FC-9D2E-5C0C41C7F99F}"/>
    <cellStyle name="Normal 6 3 6 2 2 3" xfId="17056" xr:uid="{F3227CC5-7853-41E6-8F7B-6103FC90E006}"/>
    <cellStyle name="Normal 6 3 6 2 3" xfId="8187" xr:uid="{0D115FCC-3F7B-441F-BE5B-8E8401E54A54}"/>
    <cellStyle name="Normal 6 3 6 2 3 2" xfId="20012" xr:uid="{2F61CBCE-CAD2-4942-BAA0-A25BBC80008B}"/>
    <cellStyle name="Normal 6 3 6 2 4" xfId="14101" xr:uid="{B77CDD37-96D1-45C7-9679-2186A0A36F64}"/>
    <cellStyle name="Normal 6 3 6 3" xfId="3753" xr:uid="{09D4BEE2-0D70-44F0-843B-B02162CFFAE1}"/>
    <cellStyle name="Normal 6 3 6 3 2" xfId="9666" xr:uid="{1E968F06-F376-4CCA-9F02-5D37B90BE5D2}"/>
    <cellStyle name="Normal 6 3 6 3 2 2" xfId="21490" xr:uid="{0115FCB6-A429-4909-A668-A75CF95CF418}"/>
    <cellStyle name="Normal 6 3 6 3 3" xfId="15579" xr:uid="{A71BA31E-BEF0-4C2F-ADB8-7908599EAC02}"/>
    <cellStyle name="Normal 6 3 6 4" xfId="6710" xr:uid="{720E444A-4D66-4C91-8B8B-4A475491D0BE}"/>
    <cellStyle name="Normal 6 3 6 4 2" xfId="18535" xr:uid="{60D06231-877E-4ABB-91B1-68CFE48E4F53}"/>
    <cellStyle name="Normal 6 3 6 5" xfId="12624" xr:uid="{FF9A8523-4063-44D8-846A-E7C3DF1950F6}"/>
    <cellStyle name="Normal 6 3 7" xfId="1534" xr:uid="{8208DD54-92CA-404C-9749-ABB6FBAB2779}"/>
    <cellStyle name="Normal 6 3 7 2" xfId="4491" xr:uid="{1EF9638E-C5C4-4572-A0A5-F68CE31D8262}"/>
    <cellStyle name="Normal 6 3 7 2 2" xfId="10404" xr:uid="{FE4B4262-6601-4164-9B09-A3EE3B4A9977}"/>
    <cellStyle name="Normal 6 3 7 2 2 2" xfId="22228" xr:uid="{B0201157-F935-49EF-91F1-E0653FE073AE}"/>
    <cellStyle name="Normal 6 3 7 2 3" xfId="16317" xr:uid="{06FA85B3-545A-4AAD-8672-D53984EE6D94}"/>
    <cellStyle name="Normal 6 3 7 3" xfId="7448" xr:uid="{7F97FE11-D432-43CD-ADD6-8BEE60AA2B88}"/>
    <cellStyle name="Normal 6 3 7 3 2" xfId="19273" xr:uid="{BF6E7B12-E22F-461A-A69B-929210514A8B}"/>
    <cellStyle name="Normal 6 3 7 4" xfId="13362" xr:uid="{F69EE612-5CAA-474E-A775-DA6BCB27EE1C}"/>
    <cellStyle name="Normal 6 3 8" xfId="3014" xr:uid="{4D220384-C0CA-469D-8983-47CEDA126097}"/>
    <cellStyle name="Normal 6 3 8 2" xfId="8927" xr:uid="{6A18364D-895B-4D62-A552-1F67A69BF3F4}"/>
    <cellStyle name="Normal 6 3 8 2 2" xfId="20751" xr:uid="{7F136454-1C2E-4E0D-BE6E-8F2174C6465C}"/>
    <cellStyle name="Normal 6 3 8 3" xfId="14840" xr:uid="{63009102-6E75-4C4E-91AD-5B3F3729B6C2}"/>
    <cellStyle name="Normal 6 3 9" xfId="5971" xr:uid="{16EC2616-99DB-4D21-93B4-0C593CABC487}"/>
    <cellStyle name="Normal 6 3 9 2" xfId="17796" xr:uid="{AC3FA952-B54A-46C9-819E-36D9838DDB51}"/>
    <cellStyle name="Normal 6 4" xfId="74" xr:uid="{00DCF961-88A3-45B9-8E92-50D0897A5177}"/>
    <cellStyle name="Normal 6 4 2" xfId="200" xr:uid="{DDE48DE0-03DA-405C-B7A4-6572AB410564}"/>
    <cellStyle name="Normal 6 4 2 2" xfId="572" xr:uid="{C2EE9A1F-59B1-48C4-8248-194FD276AAB1}"/>
    <cellStyle name="Normal 6 4 2 2 2" xfId="1314" xr:uid="{41EDF13E-FDA1-442B-A254-CD6CE65296B0}"/>
    <cellStyle name="Normal 6 4 2 2 2 2" xfId="2793" xr:uid="{85E5A2F5-6C0E-471B-8400-7A1556FB6AE5}"/>
    <cellStyle name="Normal 6 4 2 2 2 2 2" xfId="5750" xr:uid="{432306CF-36D7-4510-95DA-214F3531AB6E}"/>
    <cellStyle name="Normal 6 4 2 2 2 2 2 2" xfId="11663" xr:uid="{8B83EF6E-91F3-4193-8B6D-F75D9DBAB8DE}"/>
    <cellStyle name="Normal 6 4 2 2 2 2 2 2 2" xfId="23487" xr:uid="{996C8B28-6EDB-4B2A-8B64-C89D2B5B7612}"/>
    <cellStyle name="Normal 6 4 2 2 2 2 2 3" xfId="17576" xr:uid="{1FECD571-7F10-45B8-9CFA-4ABCEC19A985}"/>
    <cellStyle name="Normal 6 4 2 2 2 2 3" xfId="8707" xr:uid="{0DEA41D8-ED9B-4ECF-B78E-AF2EEB578134}"/>
    <cellStyle name="Normal 6 4 2 2 2 2 3 2" xfId="20532" xr:uid="{9CA843CB-CF8A-4A86-BA4E-F7040388487A}"/>
    <cellStyle name="Normal 6 4 2 2 2 2 4" xfId="14621" xr:uid="{A40DDCE7-3B24-43A7-AC26-7E0D27508707}"/>
    <cellStyle name="Normal 6 4 2 2 2 3" xfId="4273" xr:uid="{EF65321D-3176-49AD-9537-E14FECE835F3}"/>
    <cellStyle name="Normal 6 4 2 2 2 3 2" xfId="10186" xr:uid="{9C7601D0-1529-4B01-BE3B-EFC78335A989}"/>
    <cellStyle name="Normal 6 4 2 2 2 3 2 2" xfId="22010" xr:uid="{E0124A94-A6C3-468B-9163-117537460281}"/>
    <cellStyle name="Normal 6 4 2 2 2 3 3" xfId="16099" xr:uid="{6BB97BF4-2024-4E07-B465-EDAF4DAF941B}"/>
    <cellStyle name="Normal 6 4 2 2 2 4" xfId="7230" xr:uid="{F6E0698A-D145-442F-8281-7E7013B42AC2}"/>
    <cellStyle name="Normal 6 4 2 2 2 4 2" xfId="19055" xr:uid="{0496FF28-6222-41CA-9403-2C9313160EA2}"/>
    <cellStyle name="Normal 6 4 2 2 2 5" xfId="13144" xr:uid="{EE20AED2-3BD3-4B7F-98CC-1282338B7AA6}"/>
    <cellStyle name="Normal 6 4 2 2 3" xfId="2054" xr:uid="{72933B4D-07CE-4872-99EA-6B1C193FB582}"/>
    <cellStyle name="Normal 6 4 2 2 3 2" xfId="5011" xr:uid="{7B8396FD-78C2-4B50-AD79-6AA49B592576}"/>
    <cellStyle name="Normal 6 4 2 2 3 2 2" xfId="10924" xr:uid="{1702D827-E814-454C-BEA5-069DB53F3E02}"/>
    <cellStyle name="Normal 6 4 2 2 3 2 2 2" xfId="22748" xr:uid="{9A2026F7-3F0C-40E7-8919-C349A8D26310}"/>
    <cellStyle name="Normal 6 4 2 2 3 2 3" xfId="16837" xr:uid="{2011DDBB-2195-41E4-898B-C1C133DC23CA}"/>
    <cellStyle name="Normal 6 4 2 2 3 3" xfId="7968" xr:uid="{6D38FA6D-8574-45D1-8707-A9E3E9DBC342}"/>
    <cellStyle name="Normal 6 4 2 2 3 3 2" xfId="19793" xr:uid="{E711E2C9-210C-464A-A8ED-41F7A0E0E3A6}"/>
    <cellStyle name="Normal 6 4 2 2 3 4" xfId="13882" xr:uid="{919CF91F-FF17-47C7-8CD7-7831B6C19E0F}"/>
    <cellStyle name="Normal 6 4 2 2 4" xfId="3534" xr:uid="{292B3C14-628C-4104-8397-78A5EECE6F24}"/>
    <cellStyle name="Normal 6 4 2 2 4 2" xfId="9447" xr:uid="{7FAD7ADE-8FAF-462D-A13B-BABF5371046F}"/>
    <cellStyle name="Normal 6 4 2 2 4 2 2" xfId="21271" xr:uid="{5AEEA492-A7C1-4725-8943-99D995C8A5B0}"/>
    <cellStyle name="Normal 6 4 2 2 4 3" xfId="15360" xr:uid="{32F86FF8-84C5-40E0-86E4-86B249A41538}"/>
    <cellStyle name="Normal 6 4 2 2 5" xfId="6491" xr:uid="{098852F4-7DA4-4853-99D5-410A2D9494E8}"/>
    <cellStyle name="Normal 6 4 2 2 5 2" xfId="18316" xr:uid="{1FF3AA75-ABED-42C1-A252-5F13AD7A0BC2}"/>
    <cellStyle name="Normal 6 4 2 2 6" xfId="12405" xr:uid="{CC4F93A0-B8C3-4681-9AD8-AA12BC2DC7CC}"/>
    <cellStyle name="Normal 6 4 2 3" xfId="946" xr:uid="{86B395FD-B79B-4CC3-B934-C9B2848DCE7C}"/>
    <cellStyle name="Normal 6 4 2 3 2" xfId="2425" xr:uid="{BB620970-5BB9-44EA-8C36-5C2F8B32F3D2}"/>
    <cellStyle name="Normal 6 4 2 3 2 2" xfId="5382" xr:uid="{FACCED31-32D0-429C-9B5B-8953938171C6}"/>
    <cellStyle name="Normal 6 4 2 3 2 2 2" xfId="11295" xr:uid="{24E9E94E-18BD-4615-8CE3-C16628699498}"/>
    <cellStyle name="Normal 6 4 2 3 2 2 2 2" xfId="23119" xr:uid="{60DF8ECE-14FD-4643-AE78-BAEDACBC6675}"/>
    <cellStyle name="Normal 6 4 2 3 2 2 3" xfId="17208" xr:uid="{AC6162B1-4EF2-4F34-B16C-3BAAEA49C453}"/>
    <cellStyle name="Normal 6 4 2 3 2 3" xfId="8339" xr:uid="{E19F45B4-C863-411C-AC67-7C9CC50AB501}"/>
    <cellStyle name="Normal 6 4 2 3 2 3 2" xfId="20164" xr:uid="{CF2B2AE8-7C33-4BB5-9312-FE1A3E079FE2}"/>
    <cellStyle name="Normal 6 4 2 3 2 4" xfId="14253" xr:uid="{C8F911ED-A8DB-4FF2-923D-140FF3DB0B31}"/>
    <cellStyle name="Normal 6 4 2 3 3" xfId="3905" xr:uid="{7D7ADE5E-D25B-4301-85C8-3D1829E139E0}"/>
    <cellStyle name="Normal 6 4 2 3 3 2" xfId="9818" xr:uid="{7578566E-D7D9-4E13-B1AA-53529747069B}"/>
    <cellStyle name="Normal 6 4 2 3 3 2 2" xfId="21642" xr:uid="{E65B1393-5BF4-4468-97D5-C4F377B595D5}"/>
    <cellStyle name="Normal 6 4 2 3 3 3" xfId="15731" xr:uid="{4B73A6C7-7A50-44BE-9C1E-ABE89FD87B92}"/>
    <cellStyle name="Normal 6 4 2 3 4" xfId="6862" xr:uid="{EF438F26-B38E-4189-AF0D-73D5C2539F85}"/>
    <cellStyle name="Normal 6 4 2 3 4 2" xfId="18687" xr:uid="{564B3636-7137-47B5-A6C4-619C1D5FF49C}"/>
    <cellStyle name="Normal 6 4 2 3 5" xfId="12776" xr:uid="{B93C51F3-C7D4-4862-9CA1-49F3D41B07C5}"/>
    <cellStyle name="Normal 6 4 2 4" xfId="1686" xr:uid="{EA0F3ECE-625C-4144-BAE5-C69A5CAFBBEB}"/>
    <cellStyle name="Normal 6 4 2 4 2" xfId="4643" xr:uid="{87C73EE5-66A1-44E8-A643-BDB525CC6279}"/>
    <cellStyle name="Normal 6 4 2 4 2 2" xfId="10556" xr:uid="{C79A44FD-3153-4877-B795-AED242A9366E}"/>
    <cellStyle name="Normal 6 4 2 4 2 2 2" xfId="22380" xr:uid="{4702E8F3-2CBD-4968-AE82-312B4316807D}"/>
    <cellStyle name="Normal 6 4 2 4 2 3" xfId="16469" xr:uid="{AD186020-D54C-4F83-AD1E-60352DF87FEE}"/>
    <cellStyle name="Normal 6 4 2 4 3" xfId="7600" xr:uid="{9CDF3D11-B89F-4FAA-9604-C570DE7D0A86}"/>
    <cellStyle name="Normal 6 4 2 4 3 2" xfId="19425" xr:uid="{E620C170-4C63-4983-A212-779AE74FDF88}"/>
    <cellStyle name="Normal 6 4 2 4 4" xfId="13514" xr:uid="{79D56843-21C3-4B5B-AA9E-1171156EB2A3}"/>
    <cellStyle name="Normal 6 4 2 5" xfId="3166" xr:uid="{FFC63575-5776-441C-9730-B9733BD06AD4}"/>
    <cellStyle name="Normal 6 4 2 5 2" xfId="9079" xr:uid="{0451CDB7-7606-4F91-9AE8-9D6B0013459D}"/>
    <cellStyle name="Normal 6 4 2 5 2 2" xfId="20903" xr:uid="{0ADDA765-E43B-45C6-970F-B9BE3BE79081}"/>
    <cellStyle name="Normal 6 4 2 5 3" xfId="14992" xr:uid="{3A916240-C538-4DBF-9EC8-B0B7BE968C3C}"/>
    <cellStyle name="Normal 6 4 2 6" xfId="6123" xr:uid="{29F871DF-5203-4865-927D-35EED60F88E3}"/>
    <cellStyle name="Normal 6 4 2 6 2" xfId="17948" xr:uid="{89FEF030-62D0-44FD-ADA2-6CB4E56BE873}"/>
    <cellStyle name="Normal 6 4 2 7" xfId="12037" xr:uid="{A901508D-5C80-4604-8E3D-BD5BCCE6F586}"/>
    <cellStyle name="Normal 6 4 3" xfId="323" xr:uid="{A2B52FB8-510B-4D79-A773-EB6EE656D057}"/>
    <cellStyle name="Normal 6 4 3 2" xfId="694" xr:uid="{FF82F0C5-9392-40E2-AC74-B693D2B4A8B2}"/>
    <cellStyle name="Normal 6 4 3 2 2" xfId="1435" xr:uid="{351D7FFF-F428-4C3E-965F-0C809810FBEF}"/>
    <cellStyle name="Normal 6 4 3 2 2 2" xfId="2914" xr:uid="{1CA5828D-8A0C-4790-B207-476CD80E6352}"/>
    <cellStyle name="Normal 6 4 3 2 2 2 2" xfId="5871" xr:uid="{AD700B3F-6F32-4237-9013-B16B421FDA55}"/>
    <cellStyle name="Normal 6 4 3 2 2 2 2 2" xfId="11784" xr:uid="{081EE7CF-D9B2-4FBE-B53C-F47D293E058C}"/>
    <cellStyle name="Normal 6 4 3 2 2 2 2 2 2" xfId="23608" xr:uid="{16C5418C-5E07-4299-BFA6-62A2CDBF3BF1}"/>
    <cellStyle name="Normal 6 4 3 2 2 2 2 3" xfId="17697" xr:uid="{82461BB7-F184-479A-91B7-B93C2D9DD207}"/>
    <cellStyle name="Normal 6 4 3 2 2 2 3" xfId="8828" xr:uid="{41F50923-B7C8-4D5B-A344-517760CF6FD0}"/>
    <cellStyle name="Normal 6 4 3 2 2 2 3 2" xfId="20653" xr:uid="{43530C48-638C-44FD-944A-A091F97E3209}"/>
    <cellStyle name="Normal 6 4 3 2 2 2 4" xfId="14742" xr:uid="{5FC2AB7C-2A10-4F5E-8CBB-149AE1986CFA}"/>
    <cellStyle name="Normal 6 4 3 2 2 3" xfId="4394" xr:uid="{70417C80-D57A-4A42-9EC7-0D8128564E2D}"/>
    <cellStyle name="Normal 6 4 3 2 2 3 2" xfId="10307" xr:uid="{46E6897F-6DC8-4C2B-8428-05215166AFB8}"/>
    <cellStyle name="Normal 6 4 3 2 2 3 2 2" xfId="22131" xr:uid="{A33D6737-5BDD-41BD-8444-8E241A5762B9}"/>
    <cellStyle name="Normal 6 4 3 2 2 3 3" xfId="16220" xr:uid="{690F99C0-1C10-40DC-8924-74DE1CBCEF72}"/>
    <cellStyle name="Normal 6 4 3 2 2 4" xfId="7351" xr:uid="{E24E70C2-66FF-424A-829B-6BFEFAB79D08}"/>
    <cellStyle name="Normal 6 4 3 2 2 4 2" xfId="19176" xr:uid="{7E3B60B7-077F-4076-B855-DDBDF2F14262}"/>
    <cellStyle name="Normal 6 4 3 2 2 5" xfId="13265" xr:uid="{773E2050-2A73-4169-A85D-EDE93F5BFAD0}"/>
    <cellStyle name="Normal 6 4 3 2 3" xfId="2175" xr:uid="{33CCFD01-0D97-4E35-89BE-5DF6AC27AAD0}"/>
    <cellStyle name="Normal 6 4 3 2 3 2" xfId="5132" xr:uid="{5A565392-ED1A-4EC7-8CF7-7570F9B105FA}"/>
    <cellStyle name="Normal 6 4 3 2 3 2 2" xfId="11045" xr:uid="{846F5655-3516-4AD7-8DB1-FB0658A4AE42}"/>
    <cellStyle name="Normal 6 4 3 2 3 2 2 2" xfId="22869" xr:uid="{CBEEAD3B-4DC7-4155-A5B1-D7629763599C}"/>
    <cellStyle name="Normal 6 4 3 2 3 2 3" xfId="16958" xr:uid="{7FA0746D-8074-4991-8BC2-93273EB042C6}"/>
    <cellStyle name="Normal 6 4 3 2 3 3" xfId="8089" xr:uid="{F297C377-342E-4D75-AAAF-402EA86FF5A1}"/>
    <cellStyle name="Normal 6 4 3 2 3 3 2" xfId="19914" xr:uid="{6FDA6F90-0BF1-4DE4-BF10-207600EACF0F}"/>
    <cellStyle name="Normal 6 4 3 2 3 4" xfId="14003" xr:uid="{0FA0FF3B-B2BE-4C1B-B6BF-CC5EB5CC8E47}"/>
    <cellStyle name="Normal 6 4 3 2 4" xfId="3655" xr:uid="{D217E5AB-E0C0-4D0D-97A8-106EB9429B4B}"/>
    <cellStyle name="Normal 6 4 3 2 4 2" xfId="9568" xr:uid="{F545CA7D-F03A-4BEA-A4EE-CB1BA240C848}"/>
    <cellStyle name="Normal 6 4 3 2 4 2 2" xfId="21392" xr:uid="{0EE92772-411F-4668-93AD-745471743D53}"/>
    <cellStyle name="Normal 6 4 3 2 4 3" xfId="15481" xr:uid="{64826388-F4FC-420B-9517-EF3558388947}"/>
    <cellStyle name="Normal 6 4 3 2 5" xfId="6612" xr:uid="{C7BCDAD6-55C2-4F0B-BB2F-4DBBB9C5A866}"/>
    <cellStyle name="Normal 6 4 3 2 5 2" xfId="18437" xr:uid="{94AB150B-6BE7-477D-9F86-7D0DF430BBCF}"/>
    <cellStyle name="Normal 6 4 3 2 6" xfId="12526" xr:uid="{EFE07287-96DD-4BFB-8222-7C4AE8CE2697}"/>
    <cellStyle name="Normal 6 4 3 3" xfId="1067" xr:uid="{DDC87E11-DE8A-49F7-8B8D-EE54475D98BB}"/>
    <cellStyle name="Normal 6 4 3 3 2" xfId="2546" xr:uid="{1C7F4719-3501-4F9C-BDC0-3CE95735023C}"/>
    <cellStyle name="Normal 6 4 3 3 2 2" xfId="5503" xr:uid="{D69920FE-E972-4E90-86B7-76E18F222669}"/>
    <cellStyle name="Normal 6 4 3 3 2 2 2" xfId="11416" xr:uid="{83969FCD-DEA1-4767-9794-BD268AB74379}"/>
    <cellStyle name="Normal 6 4 3 3 2 2 2 2" xfId="23240" xr:uid="{14D27E11-CF0B-426B-BF51-D9E74FC89B58}"/>
    <cellStyle name="Normal 6 4 3 3 2 2 3" xfId="17329" xr:uid="{81118A0F-1388-4C68-A06D-F82847DB9F72}"/>
    <cellStyle name="Normal 6 4 3 3 2 3" xfId="8460" xr:uid="{937001A6-ED25-42E9-A57A-65C63C3EA7D9}"/>
    <cellStyle name="Normal 6 4 3 3 2 3 2" xfId="20285" xr:uid="{A8EFF903-C7C5-47F0-B13A-006E15B0F8A3}"/>
    <cellStyle name="Normal 6 4 3 3 2 4" xfId="14374" xr:uid="{CCDBE4E2-398D-480B-B89D-1D96D1215FF2}"/>
    <cellStyle name="Normal 6 4 3 3 3" xfId="4026" xr:uid="{C365DF11-15F9-4A3D-93BE-9B6A4A87B609}"/>
    <cellStyle name="Normal 6 4 3 3 3 2" xfId="9939" xr:uid="{4D54A48B-3F14-4FFA-9649-A23E9807C840}"/>
    <cellStyle name="Normal 6 4 3 3 3 2 2" xfId="21763" xr:uid="{A33AE4B3-3294-440C-8398-1B5CB29E2720}"/>
    <cellStyle name="Normal 6 4 3 3 3 3" xfId="15852" xr:uid="{B0EB9AE8-79F9-4507-9A82-56A91286D7F7}"/>
    <cellStyle name="Normal 6 4 3 3 4" xfId="6983" xr:uid="{ECBF8EE9-0EFE-479B-8F4C-165497E1CCDF}"/>
    <cellStyle name="Normal 6 4 3 3 4 2" xfId="18808" xr:uid="{7B986BA1-1794-4BC8-856F-C6B88AB84BFC}"/>
    <cellStyle name="Normal 6 4 3 3 5" xfId="12897" xr:uid="{9CE79986-D8D1-42F8-A6E1-0D0F8CAFA31D}"/>
    <cellStyle name="Normal 6 4 3 4" xfId="1807" xr:uid="{A9AB3D93-132A-41A8-8C95-02FF00B479EF}"/>
    <cellStyle name="Normal 6 4 3 4 2" xfId="4764" xr:uid="{7A286FBB-B14E-4D49-BE04-801A784B34B1}"/>
    <cellStyle name="Normal 6 4 3 4 2 2" xfId="10677" xr:uid="{DC01EEB6-7252-465D-B743-72246BEB7601}"/>
    <cellStyle name="Normal 6 4 3 4 2 2 2" xfId="22501" xr:uid="{59D02759-A16F-4831-BC9A-FE013B58DDF2}"/>
    <cellStyle name="Normal 6 4 3 4 2 3" xfId="16590" xr:uid="{026B630C-CD0D-46A3-A2C6-8D09A9294686}"/>
    <cellStyle name="Normal 6 4 3 4 3" xfId="7721" xr:uid="{B4A148FC-4D3B-4C43-9B29-A5DD91C9DADD}"/>
    <cellStyle name="Normal 6 4 3 4 3 2" xfId="19546" xr:uid="{DEE51632-5F90-4037-9C11-1CF74E536F15}"/>
    <cellStyle name="Normal 6 4 3 4 4" xfId="13635" xr:uid="{BEF2B155-634B-4122-9AF4-7EBDCEF9CA97}"/>
    <cellStyle name="Normal 6 4 3 5" xfId="3287" xr:uid="{43975072-A42E-4F95-B395-BD72C555A2F7}"/>
    <cellStyle name="Normal 6 4 3 5 2" xfId="9200" xr:uid="{845BCA7C-9DCF-43C5-83C8-7389FCBFE6DD}"/>
    <cellStyle name="Normal 6 4 3 5 2 2" xfId="21024" xr:uid="{0A0B8905-0F66-4F46-9F7D-5401CE389551}"/>
    <cellStyle name="Normal 6 4 3 5 3" xfId="15113" xr:uid="{2CA65CCF-A430-4D55-9971-8A2B319E3885}"/>
    <cellStyle name="Normal 6 4 3 6" xfId="6244" xr:uid="{02A30939-82E6-4F31-99F0-07888C8D114B}"/>
    <cellStyle name="Normal 6 4 3 6 2" xfId="18069" xr:uid="{D57ABC7C-5DFE-4D5F-9E4F-2DCA309B93D7}"/>
    <cellStyle name="Normal 6 4 3 7" xfId="12158" xr:uid="{0EDCDA6E-44B7-48E3-8992-A05AD56F99D2}"/>
    <cellStyle name="Normal 6 4 4" xfId="451" xr:uid="{946DAFB7-13E3-4784-AB12-76562B9F5328}"/>
    <cellStyle name="Normal 6 4 4 2" xfId="1193" xr:uid="{24DE3577-072C-403D-9AF7-9DF174335CFD}"/>
    <cellStyle name="Normal 6 4 4 2 2" xfId="2672" xr:uid="{1A42EBF3-0AE1-450A-91CF-BA3112A3E6D6}"/>
    <cellStyle name="Normal 6 4 4 2 2 2" xfId="5629" xr:uid="{67531662-F624-444A-AE5C-C8BEA0F0F573}"/>
    <cellStyle name="Normal 6 4 4 2 2 2 2" xfId="11542" xr:uid="{DD12A2B5-4FBE-473E-A016-5C1F6A215203}"/>
    <cellStyle name="Normal 6 4 4 2 2 2 2 2" xfId="23366" xr:uid="{9718C7E3-CBC0-44A5-A172-0BD2EC7EEF10}"/>
    <cellStyle name="Normal 6 4 4 2 2 2 3" xfId="17455" xr:uid="{2063E003-46BB-4F2A-8545-F21DFF1E5B91}"/>
    <cellStyle name="Normal 6 4 4 2 2 3" xfId="8586" xr:uid="{0266C8CA-F6BD-4F3F-A5BB-57BD96FD2B84}"/>
    <cellStyle name="Normal 6 4 4 2 2 3 2" xfId="20411" xr:uid="{4A49D11F-FBF8-49C2-A2F1-55B1AB88286E}"/>
    <cellStyle name="Normal 6 4 4 2 2 4" xfId="14500" xr:uid="{891993F3-FF07-426E-9C15-776697C008AC}"/>
    <cellStyle name="Normal 6 4 4 2 3" xfId="4152" xr:uid="{668A9366-128E-4146-97AD-8A35CCC75708}"/>
    <cellStyle name="Normal 6 4 4 2 3 2" xfId="10065" xr:uid="{56BD5677-97D8-4950-8B6C-61F65ED780C3}"/>
    <cellStyle name="Normal 6 4 4 2 3 2 2" xfId="21889" xr:uid="{B7690CD5-9595-405A-BA15-B9CDBDA29638}"/>
    <cellStyle name="Normal 6 4 4 2 3 3" xfId="15978" xr:uid="{E6AC462C-66A2-4592-9979-C37CA28A7EFC}"/>
    <cellStyle name="Normal 6 4 4 2 4" xfId="7109" xr:uid="{ED58F494-AE26-4051-9B0D-64125C790BDF}"/>
    <cellStyle name="Normal 6 4 4 2 4 2" xfId="18934" xr:uid="{87BD5D85-2560-4368-BD9B-1507EB0E4528}"/>
    <cellStyle name="Normal 6 4 4 2 5" xfId="13023" xr:uid="{FBAE2184-0D9A-4B45-87BF-6ABFA7E5FEA1}"/>
    <cellStyle name="Normal 6 4 4 3" xfId="1933" xr:uid="{D507F53B-7073-4ACC-9C12-B7F58E0082DE}"/>
    <cellStyle name="Normal 6 4 4 3 2" xfId="4890" xr:uid="{FCDDC65F-7F7B-4D36-A064-C726163EAFD5}"/>
    <cellStyle name="Normal 6 4 4 3 2 2" xfId="10803" xr:uid="{72792965-6B48-444D-B6C0-C4C651633077}"/>
    <cellStyle name="Normal 6 4 4 3 2 2 2" xfId="22627" xr:uid="{1C1D8988-8C92-4E56-875C-0301A41DAE3A}"/>
    <cellStyle name="Normal 6 4 4 3 2 3" xfId="16716" xr:uid="{FE4462DA-4159-49BA-B857-28A297E843C2}"/>
    <cellStyle name="Normal 6 4 4 3 3" xfId="7847" xr:uid="{2032A0AF-7B85-410B-9CD7-FBABB730DB94}"/>
    <cellStyle name="Normal 6 4 4 3 3 2" xfId="19672" xr:uid="{15622D49-B8A7-4BCB-B308-927441D038BB}"/>
    <cellStyle name="Normal 6 4 4 3 4" xfId="13761" xr:uid="{2265A15F-A033-4137-B91E-6E3603488F76}"/>
    <cellStyle name="Normal 6 4 4 4" xfId="3413" xr:uid="{CF72DEB4-C6CA-4993-B4E6-2A6CDAA24D7F}"/>
    <cellStyle name="Normal 6 4 4 4 2" xfId="9326" xr:uid="{B9CABD19-29C1-47E1-83BD-CF2BC2D46858}"/>
    <cellStyle name="Normal 6 4 4 4 2 2" xfId="21150" xr:uid="{2CD9BBCD-8EA2-4F50-AA48-0F8EE9B05F5C}"/>
    <cellStyle name="Normal 6 4 4 4 3" xfId="15239" xr:uid="{B2C77E32-2D85-4FAF-8577-F219C1210B9D}"/>
    <cellStyle name="Normal 6 4 4 5" xfId="6370" xr:uid="{1A75ED2D-5DD4-40BD-AF3A-05E88E8473F8}"/>
    <cellStyle name="Normal 6 4 4 5 2" xfId="18195" xr:uid="{1205E3C5-5C28-4CF1-BD55-50171432B610}"/>
    <cellStyle name="Normal 6 4 4 6" xfId="12284" xr:uid="{9A2B5D7E-2F8F-4D35-A850-DEB145C715F4}"/>
    <cellStyle name="Normal 6 4 5" xfId="825" xr:uid="{B70E458A-7A7F-4FCA-BA40-242668B28B34}"/>
    <cellStyle name="Normal 6 4 5 2" xfId="2304" xr:uid="{B7897E09-E7BF-4AFA-A628-5FCFC45ED53F}"/>
    <cellStyle name="Normal 6 4 5 2 2" xfId="5261" xr:uid="{66C0E651-F921-4E31-ABBB-9D268D233DAF}"/>
    <cellStyle name="Normal 6 4 5 2 2 2" xfId="11174" xr:uid="{C61511F4-23C8-4B7B-999D-4C8382618C53}"/>
    <cellStyle name="Normal 6 4 5 2 2 2 2" xfId="22998" xr:uid="{633D171A-3A40-4787-84F7-C925DE538859}"/>
    <cellStyle name="Normal 6 4 5 2 2 3" xfId="17087" xr:uid="{8DB9F5DD-5AD7-4FDF-97E8-7F539FDA8F44}"/>
    <cellStyle name="Normal 6 4 5 2 3" xfId="8218" xr:uid="{08A31D2C-0B4B-46BC-9834-01310EDC1149}"/>
    <cellStyle name="Normal 6 4 5 2 3 2" xfId="20043" xr:uid="{FD0647B7-C085-4074-B9D6-14E47FB91B59}"/>
    <cellStyle name="Normal 6 4 5 2 4" xfId="14132" xr:uid="{FCA16718-49FF-4F5E-B3BF-AA2D59E67548}"/>
    <cellStyle name="Normal 6 4 5 3" xfId="3784" xr:uid="{E02006B3-ACAF-4B66-8C21-F5913393FF4E}"/>
    <cellStyle name="Normal 6 4 5 3 2" xfId="9697" xr:uid="{82974DCD-7E8C-4B02-BD3E-C6F46A2C109E}"/>
    <cellStyle name="Normal 6 4 5 3 2 2" xfId="21521" xr:uid="{779A299F-29DD-4FEB-A3B9-B2396CE27E0F}"/>
    <cellStyle name="Normal 6 4 5 3 3" xfId="15610" xr:uid="{C8AF9007-AEF5-47D4-AFA0-DD29E8427773}"/>
    <cellStyle name="Normal 6 4 5 4" xfId="6741" xr:uid="{467522E6-A873-4D1C-93A2-7A1A5F55E92C}"/>
    <cellStyle name="Normal 6 4 5 4 2" xfId="18566" xr:uid="{7E2C9BAE-C87A-4185-93BC-108CB537FC5E}"/>
    <cellStyle name="Normal 6 4 5 5" xfId="12655" xr:uid="{C1CEBD23-BA18-4306-BC6C-2B655F22616B}"/>
    <cellStyle name="Normal 6 4 6" xfId="1565" xr:uid="{29602E0F-3375-4ACC-B740-CF8AD8C58A94}"/>
    <cellStyle name="Normal 6 4 6 2" xfId="4522" xr:uid="{ADCD52C2-DEF9-42E7-AB98-BB477761FAF0}"/>
    <cellStyle name="Normal 6 4 6 2 2" xfId="10435" xr:uid="{E8C425E6-64A4-474D-B5D8-22BA2BC1E5CD}"/>
    <cellStyle name="Normal 6 4 6 2 2 2" xfId="22259" xr:uid="{37239EB4-E347-49A0-A2D7-774A60701686}"/>
    <cellStyle name="Normal 6 4 6 2 3" xfId="16348" xr:uid="{A3D6B13B-1A59-452D-B13D-980A7EA238AC}"/>
    <cellStyle name="Normal 6 4 6 3" xfId="7479" xr:uid="{2C347678-8BD6-4EC3-A14C-FDAB76CE29C2}"/>
    <cellStyle name="Normal 6 4 6 3 2" xfId="19304" xr:uid="{C0C618E1-FD4C-426A-A461-06D00B4A3051}"/>
    <cellStyle name="Normal 6 4 6 4" xfId="13393" xr:uid="{7CC3671B-0561-42CC-A875-430C0602BC67}"/>
    <cellStyle name="Normal 6 4 7" xfId="3045" xr:uid="{4AFAA8AC-38C6-43E8-8A6A-54111FA6F63E}"/>
    <cellStyle name="Normal 6 4 7 2" xfId="8958" xr:uid="{CAF21530-C83D-4344-A063-BCD04C5DBCA1}"/>
    <cellStyle name="Normal 6 4 7 2 2" xfId="20782" xr:uid="{9CA0F8C7-A47C-46A2-913B-CC1E3F00F4FF}"/>
    <cellStyle name="Normal 6 4 7 3" xfId="14871" xr:uid="{D86D0F41-2C18-4646-BDA9-365DCC7E254A}"/>
    <cellStyle name="Normal 6 4 8" xfId="6002" xr:uid="{3A3197C0-6EC9-4997-B9E9-043806AE49AC}"/>
    <cellStyle name="Normal 6 4 8 2" xfId="17827" xr:uid="{CF324888-2CB2-4481-9FC3-227D0B4B0FE4}"/>
    <cellStyle name="Normal 6 4 9" xfId="11916" xr:uid="{2D3E2CCD-35AF-426D-9230-F65D413F6102}"/>
    <cellStyle name="Normal 6 5" xfId="140" xr:uid="{46B3658A-655A-47F0-8F83-F1B3DF2AF3C5}"/>
    <cellStyle name="Normal 6 5 2" xfId="513" xr:uid="{1E3933C1-68B5-470B-900F-FCFCBF8D56E9}"/>
    <cellStyle name="Normal 6 5 2 2" xfId="1255" xr:uid="{5210B9E6-B6C8-4935-8D45-23B23BAF4D15}"/>
    <cellStyle name="Normal 6 5 2 2 2" xfId="2734" xr:uid="{0073CEAB-5F7B-49DF-96A1-8C976012FB2C}"/>
    <cellStyle name="Normal 6 5 2 2 2 2" xfId="5691" xr:uid="{D95D69E4-B0E7-4BC6-BAB5-5E296EEACE77}"/>
    <cellStyle name="Normal 6 5 2 2 2 2 2" xfId="11604" xr:uid="{1BA41887-4EEC-4CD3-B5A2-390EEEAAEF47}"/>
    <cellStyle name="Normal 6 5 2 2 2 2 2 2" xfId="23428" xr:uid="{C464D72F-BCDE-41E4-87D0-AD8223DBAB7D}"/>
    <cellStyle name="Normal 6 5 2 2 2 2 3" xfId="17517" xr:uid="{82F74F23-D402-457E-A342-0D05F00B9B36}"/>
    <cellStyle name="Normal 6 5 2 2 2 3" xfId="8648" xr:uid="{3C9E6870-E36B-49A8-AB24-AC7038A554C0}"/>
    <cellStyle name="Normal 6 5 2 2 2 3 2" xfId="20473" xr:uid="{7D467F68-DF17-41C2-8885-448B1979FCEE}"/>
    <cellStyle name="Normal 6 5 2 2 2 4" xfId="14562" xr:uid="{48E6F42B-6791-4CA0-A413-F20EC16FD62E}"/>
    <cellStyle name="Normal 6 5 2 2 3" xfId="4214" xr:uid="{3E55194E-BBA3-482F-97F3-B0E24BDED17F}"/>
    <cellStyle name="Normal 6 5 2 2 3 2" xfId="10127" xr:uid="{88573ED2-9A2F-401C-81EA-653B251140AD}"/>
    <cellStyle name="Normal 6 5 2 2 3 2 2" xfId="21951" xr:uid="{7DE2089D-05AB-4771-BFC7-D56CADD4A784}"/>
    <cellStyle name="Normal 6 5 2 2 3 3" xfId="16040" xr:uid="{B4288804-89D8-4431-91C7-3F59977EE19D}"/>
    <cellStyle name="Normal 6 5 2 2 4" xfId="7171" xr:uid="{898E7C39-E729-442E-A574-82159F7B4CF4}"/>
    <cellStyle name="Normal 6 5 2 2 4 2" xfId="18996" xr:uid="{844B640C-79C3-48F8-9F39-9E2583CB86B2}"/>
    <cellStyle name="Normal 6 5 2 2 5" xfId="13085" xr:uid="{DE8C8E23-2153-4665-96ED-DAD1BB385F05}"/>
    <cellStyle name="Normal 6 5 2 3" xfId="1995" xr:uid="{E07B6190-C007-49FA-B86D-F6FC568DE5AB}"/>
    <cellStyle name="Normal 6 5 2 3 2" xfId="4952" xr:uid="{F569311D-3FC6-4B12-B645-3010DB3D1064}"/>
    <cellStyle name="Normal 6 5 2 3 2 2" xfId="10865" xr:uid="{14365F82-C904-47E5-AFA2-00B6962262CE}"/>
    <cellStyle name="Normal 6 5 2 3 2 2 2" xfId="22689" xr:uid="{71E712D5-A07C-43F3-B338-8B48BD0464F9}"/>
    <cellStyle name="Normal 6 5 2 3 2 3" xfId="16778" xr:uid="{AB6DF8CE-3A69-4E77-9CAB-73B0E2B9F883}"/>
    <cellStyle name="Normal 6 5 2 3 3" xfId="7909" xr:uid="{67FFBA0E-CB5B-4C6C-9E0E-5A7A1879133F}"/>
    <cellStyle name="Normal 6 5 2 3 3 2" xfId="19734" xr:uid="{3AB679F3-5ED7-4B26-901F-DD692BBF5A2A}"/>
    <cellStyle name="Normal 6 5 2 3 4" xfId="13823" xr:uid="{FB6A5C64-F64E-4CF8-AFC5-E9C6F0E2CBCC}"/>
    <cellStyle name="Normal 6 5 2 4" xfId="3475" xr:uid="{23F909AA-CE83-4F07-A64A-83D9DF673446}"/>
    <cellStyle name="Normal 6 5 2 4 2" xfId="9388" xr:uid="{C1E5A184-35F0-435B-ADC5-CC61E552C1B5}"/>
    <cellStyle name="Normal 6 5 2 4 2 2" xfId="21212" xr:uid="{9189B0B7-872C-4C89-98D0-B33CE3852F8B}"/>
    <cellStyle name="Normal 6 5 2 4 3" xfId="15301" xr:uid="{D9472325-5157-40BD-BDB6-F3307EAAF02E}"/>
    <cellStyle name="Normal 6 5 2 5" xfId="6432" xr:uid="{12978B19-B393-400F-91A1-EEF03D1FEE1B}"/>
    <cellStyle name="Normal 6 5 2 5 2" xfId="18257" xr:uid="{ED1D4999-62D5-4059-AA8F-52E5FFD9B558}"/>
    <cellStyle name="Normal 6 5 2 6" xfId="12346" xr:uid="{A43D2209-F54F-49AE-B13C-97DA6C3B7FAC}"/>
    <cellStyle name="Normal 6 5 3" xfId="887" xr:uid="{4F545319-077D-40E6-A16A-B35517567B56}"/>
    <cellStyle name="Normal 6 5 3 2" xfId="2366" xr:uid="{E0CAC0F2-35B0-4B5D-A2AA-EE2840361DA8}"/>
    <cellStyle name="Normal 6 5 3 2 2" xfId="5323" xr:uid="{F1C0B596-59CD-42AC-955E-959CBCBF701D}"/>
    <cellStyle name="Normal 6 5 3 2 2 2" xfId="11236" xr:uid="{3FD6548B-D7EC-4018-85B0-AE3CA8D579C7}"/>
    <cellStyle name="Normal 6 5 3 2 2 2 2" xfId="23060" xr:uid="{CEC52368-2209-4A94-9EE6-84EC510E8C3C}"/>
    <cellStyle name="Normal 6 5 3 2 2 3" xfId="17149" xr:uid="{07E467F0-CE06-4951-A968-672853A1438D}"/>
    <cellStyle name="Normal 6 5 3 2 3" xfId="8280" xr:uid="{ADFB7D95-72E1-4182-8D73-252B5755CA46}"/>
    <cellStyle name="Normal 6 5 3 2 3 2" xfId="20105" xr:uid="{BD8DA828-D93C-4244-8BEA-9903F528C9E8}"/>
    <cellStyle name="Normal 6 5 3 2 4" xfId="14194" xr:uid="{A1EF5F46-4D8D-4581-A07E-3C44B8A282D7}"/>
    <cellStyle name="Normal 6 5 3 3" xfId="3846" xr:uid="{62981E0E-C26D-4FA7-BD9A-43FEF9B5A057}"/>
    <cellStyle name="Normal 6 5 3 3 2" xfId="9759" xr:uid="{77501CF1-AE4C-45B9-9FC1-AB570BEDD54D}"/>
    <cellStyle name="Normal 6 5 3 3 2 2" xfId="21583" xr:uid="{FF79BA72-B156-43F7-AE9D-5EF92C094535}"/>
    <cellStyle name="Normal 6 5 3 3 3" xfId="15672" xr:uid="{62CC3BC7-6E1D-4DBE-87A7-ACE2F6E6C356}"/>
    <cellStyle name="Normal 6 5 3 4" xfId="6803" xr:uid="{46C15741-33BD-4F63-B56A-1AAD9A267695}"/>
    <cellStyle name="Normal 6 5 3 4 2" xfId="18628" xr:uid="{311CCAA6-F29C-4DA9-ABAF-AC10AEDFC210}"/>
    <cellStyle name="Normal 6 5 3 5" xfId="12717" xr:uid="{91012F5D-F4CA-40E1-8066-FECDAB89D351}"/>
    <cellStyle name="Normal 6 5 4" xfId="1627" xr:uid="{DB9A7AA7-DAC5-4985-85AC-145D7D13A340}"/>
    <cellStyle name="Normal 6 5 4 2" xfId="4584" xr:uid="{1A9E7CB3-3703-48DB-8CE2-B7E3E6E7FECE}"/>
    <cellStyle name="Normal 6 5 4 2 2" xfId="10497" xr:uid="{27849C5C-C663-47D6-84C3-78FAE3B9E75A}"/>
    <cellStyle name="Normal 6 5 4 2 2 2" xfId="22321" xr:uid="{B2294895-7CF2-4013-AD09-8D7E537708D2}"/>
    <cellStyle name="Normal 6 5 4 2 3" xfId="16410" xr:uid="{13BB7C73-566D-4469-A23E-EDD6EA9479E8}"/>
    <cellStyle name="Normal 6 5 4 3" xfId="7541" xr:uid="{BBFAD197-C457-442E-98CA-4F7FF8B81DC4}"/>
    <cellStyle name="Normal 6 5 4 3 2" xfId="19366" xr:uid="{254371EC-CF4D-4806-8C0A-C3A32B745F42}"/>
    <cellStyle name="Normal 6 5 4 4" xfId="13455" xr:uid="{9B334586-44BF-4B17-BE3A-E5BD24B505E3}"/>
    <cellStyle name="Normal 6 5 5" xfId="3107" xr:uid="{032F7435-9B06-4D8B-BC43-6C0A57FF3AA0}"/>
    <cellStyle name="Normal 6 5 5 2" xfId="9020" xr:uid="{1546F4C6-037B-4956-9BB0-7925E8C4D2D6}"/>
    <cellStyle name="Normal 6 5 5 2 2" xfId="20844" xr:uid="{9CDD3D9F-78CB-48D7-AFD3-121CCDFAC3E7}"/>
    <cellStyle name="Normal 6 5 5 3" xfId="14933" xr:uid="{EADD1BE9-F12E-4A6A-B713-2BD3871768B3}"/>
    <cellStyle name="Normal 6 5 6" xfId="6064" xr:uid="{7F150F98-6B85-4CED-B9BB-7D40D8D8ADCA}"/>
    <cellStyle name="Normal 6 5 6 2" xfId="17889" xr:uid="{E6F76E57-FBB0-4FE3-BE95-6CEF01AA7538}"/>
    <cellStyle name="Normal 6 5 7" xfId="11978" xr:uid="{669671B2-483E-4765-83A9-6EC7BD727CD7}"/>
    <cellStyle name="Normal 6 6" xfId="264" xr:uid="{E23C2BEA-FDC6-46AF-A099-A680F3BE4E6B}"/>
    <cellStyle name="Normal 6 6 2" xfId="635" xr:uid="{6C460067-35E1-4FAD-85F8-3BB372CE8F4A}"/>
    <cellStyle name="Normal 6 6 2 2" xfId="1376" xr:uid="{D9358342-31D4-4CFF-9764-E40C302B01D2}"/>
    <cellStyle name="Normal 6 6 2 2 2" xfId="2855" xr:uid="{6707D918-CC52-4B40-ADE0-4CA28F9A2C49}"/>
    <cellStyle name="Normal 6 6 2 2 2 2" xfId="5812" xr:uid="{A54DA538-17C6-488A-B364-F6259A91C359}"/>
    <cellStyle name="Normal 6 6 2 2 2 2 2" xfId="11725" xr:uid="{A6CF9E45-FD56-4A5D-835D-E28800749651}"/>
    <cellStyle name="Normal 6 6 2 2 2 2 2 2" xfId="23549" xr:uid="{017DE9FA-D061-4406-B102-DEF760FC2696}"/>
    <cellStyle name="Normal 6 6 2 2 2 2 3" xfId="17638" xr:uid="{A80F8C1E-9BD2-4F28-BDE3-648635CE08D3}"/>
    <cellStyle name="Normal 6 6 2 2 2 3" xfId="8769" xr:uid="{F8C07CF0-ABAA-4017-9191-A28F52C3DC3E}"/>
    <cellStyle name="Normal 6 6 2 2 2 3 2" xfId="20594" xr:uid="{A9D9D85C-E9F1-4E8E-83EB-C140570CE33E}"/>
    <cellStyle name="Normal 6 6 2 2 2 4" xfId="14683" xr:uid="{ACEB0EAC-9230-4551-804D-7817B371D7FC}"/>
    <cellStyle name="Normal 6 6 2 2 3" xfId="4335" xr:uid="{5022582C-9CDD-4E62-94CA-5B1F1777D710}"/>
    <cellStyle name="Normal 6 6 2 2 3 2" xfId="10248" xr:uid="{A34B3ACE-FCED-4CC9-815F-CA7493004223}"/>
    <cellStyle name="Normal 6 6 2 2 3 2 2" xfId="22072" xr:uid="{E266BFF4-D936-425E-A6EF-5986E84C6353}"/>
    <cellStyle name="Normal 6 6 2 2 3 3" xfId="16161" xr:uid="{807304BF-784A-4265-882D-82AD7670B0D4}"/>
    <cellStyle name="Normal 6 6 2 2 4" xfId="7292" xr:uid="{E8D4FE07-2BE9-4B1D-A44F-BF0C2A390B40}"/>
    <cellStyle name="Normal 6 6 2 2 4 2" xfId="19117" xr:uid="{D5B8560B-CB82-40AF-A9CE-414933097B8D}"/>
    <cellStyle name="Normal 6 6 2 2 5" xfId="13206" xr:uid="{E92A6DAD-8550-4C52-980A-B3FFBDE8C028}"/>
    <cellStyle name="Normal 6 6 2 3" xfId="2116" xr:uid="{9C750F54-055C-4533-B811-5BB89620A76D}"/>
    <cellStyle name="Normal 6 6 2 3 2" xfId="5073" xr:uid="{8FD635C6-617C-4B4C-8109-1F5A38696469}"/>
    <cellStyle name="Normal 6 6 2 3 2 2" xfId="10986" xr:uid="{E6595ADA-723F-4F19-B782-C71470514C32}"/>
    <cellStyle name="Normal 6 6 2 3 2 2 2" xfId="22810" xr:uid="{6EFFA4B2-8973-4B69-955B-F95447F3EEE7}"/>
    <cellStyle name="Normal 6 6 2 3 2 3" xfId="16899" xr:uid="{2CA29E76-496C-49D7-9A64-892F34D8C994}"/>
    <cellStyle name="Normal 6 6 2 3 3" xfId="8030" xr:uid="{0D29E0DE-65AA-491E-B847-37DC227B1344}"/>
    <cellStyle name="Normal 6 6 2 3 3 2" xfId="19855" xr:uid="{13B62E0E-BE77-4C25-84D5-2CAC160F392F}"/>
    <cellStyle name="Normal 6 6 2 3 4" xfId="13944" xr:uid="{B9406BB7-4847-402D-BC58-A4FCAD8103AA}"/>
    <cellStyle name="Normal 6 6 2 4" xfId="3596" xr:uid="{A5B46370-AC80-4DA7-8886-E9C05376AFA5}"/>
    <cellStyle name="Normal 6 6 2 4 2" xfId="9509" xr:uid="{CFC74C8F-AC5D-4D0A-A0B3-1430076EF338}"/>
    <cellStyle name="Normal 6 6 2 4 2 2" xfId="21333" xr:uid="{CEF9FFE0-AAA7-415C-BC0E-C4317A308DF2}"/>
    <cellStyle name="Normal 6 6 2 4 3" xfId="15422" xr:uid="{45F8571C-73DB-46F4-8E95-2CBEFDFC29E4}"/>
    <cellStyle name="Normal 6 6 2 5" xfId="6553" xr:uid="{7C54DB0F-5DC0-43F5-8854-68A5F1D5AA17}"/>
    <cellStyle name="Normal 6 6 2 5 2" xfId="18378" xr:uid="{BB953DEA-A5EB-4413-9C76-AC0D16EE0DB5}"/>
    <cellStyle name="Normal 6 6 2 6" xfId="12467" xr:uid="{E89AC7DB-8694-4EFE-AACA-3EF143169F6B}"/>
    <cellStyle name="Normal 6 6 3" xfId="1008" xr:uid="{6CF2D292-A2BC-4DF7-B101-605FEFE6B05C}"/>
    <cellStyle name="Normal 6 6 3 2" xfId="2487" xr:uid="{36F6C02D-8A0D-4C1B-846C-AA516DC4FC48}"/>
    <cellStyle name="Normal 6 6 3 2 2" xfId="5444" xr:uid="{1FC0AC54-AC75-4D0A-95F7-E792BE733E9E}"/>
    <cellStyle name="Normal 6 6 3 2 2 2" xfId="11357" xr:uid="{0B7522C3-2D8D-4DEB-9771-A872E2B72E04}"/>
    <cellStyle name="Normal 6 6 3 2 2 2 2" xfId="23181" xr:uid="{766CDEC9-C585-4C08-A8DA-98D3ACD87A39}"/>
    <cellStyle name="Normal 6 6 3 2 2 3" xfId="17270" xr:uid="{C9C1DB13-69C8-440D-B045-0307784969DC}"/>
    <cellStyle name="Normal 6 6 3 2 3" xfId="8401" xr:uid="{5B71E6F4-D46A-44A7-8214-F1F086E7F8BE}"/>
    <cellStyle name="Normal 6 6 3 2 3 2" xfId="20226" xr:uid="{37F57101-470A-4291-9320-AD7520201134}"/>
    <cellStyle name="Normal 6 6 3 2 4" xfId="14315" xr:uid="{3714017D-B332-4C22-8DA6-05A9429AB9B4}"/>
    <cellStyle name="Normal 6 6 3 3" xfId="3967" xr:uid="{BB1DCBFE-3602-4C85-9345-389076980B6A}"/>
    <cellStyle name="Normal 6 6 3 3 2" xfId="9880" xr:uid="{8F33EF6A-2D23-4831-8957-6105BB0182E8}"/>
    <cellStyle name="Normal 6 6 3 3 2 2" xfId="21704" xr:uid="{51F4DCA5-BB67-44AA-A4E7-CB251659DFF6}"/>
    <cellStyle name="Normal 6 6 3 3 3" xfId="15793" xr:uid="{2BBA5098-2805-4582-9AEB-BA2B0042F818}"/>
    <cellStyle name="Normal 6 6 3 4" xfId="6924" xr:uid="{DB66DFE7-D693-4375-B401-E8E791A90714}"/>
    <cellStyle name="Normal 6 6 3 4 2" xfId="18749" xr:uid="{F67E8E94-03F6-4DC6-886A-4EFEA00F43B3}"/>
    <cellStyle name="Normal 6 6 3 5" xfId="12838" xr:uid="{65569C3A-95D2-4C71-A2BF-A687F6B4A976}"/>
    <cellStyle name="Normal 6 6 4" xfId="1748" xr:uid="{02860E20-BADB-4967-9F8C-4BD105B6FE3E}"/>
    <cellStyle name="Normal 6 6 4 2" xfId="4705" xr:uid="{3CFC0033-01BF-49E3-BAD2-8B437994AA2F}"/>
    <cellStyle name="Normal 6 6 4 2 2" xfId="10618" xr:uid="{525AAA3F-1316-4D37-87D9-844027BA81B3}"/>
    <cellStyle name="Normal 6 6 4 2 2 2" xfId="22442" xr:uid="{CED5004F-AD84-4A6D-9ABF-61636DB8A965}"/>
    <cellStyle name="Normal 6 6 4 2 3" xfId="16531" xr:uid="{79B726AB-4D5E-4BC4-AF55-0B9EC437C5C5}"/>
    <cellStyle name="Normal 6 6 4 3" xfId="7662" xr:uid="{50C82A31-D992-4A5B-A4A6-964B8E989D34}"/>
    <cellStyle name="Normal 6 6 4 3 2" xfId="19487" xr:uid="{6BCBB96B-A64C-428A-BD27-D47CD81A5C72}"/>
    <cellStyle name="Normal 6 6 4 4" xfId="13576" xr:uid="{8053F03E-F71B-4D58-AD2D-4F74742EFD5B}"/>
    <cellStyle name="Normal 6 6 5" xfId="3228" xr:uid="{51842BD5-776C-4C49-B55C-54D256A2CAD5}"/>
    <cellStyle name="Normal 6 6 5 2" xfId="9141" xr:uid="{0FFC85ED-8167-4EC9-8934-BCC32F573FAC}"/>
    <cellStyle name="Normal 6 6 5 2 2" xfId="20965" xr:uid="{267E80C0-A199-466A-BBEC-A8BF4D380294}"/>
    <cellStyle name="Normal 6 6 5 3" xfId="15054" xr:uid="{6713365A-25E4-498C-A423-38B3074C35F4}"/>
    <cellStyle name="Normal 6 6 6" xfId="6185" xr:uid="{4F2B131B-7D0A-434A-B693-DA115AB6626C}"/>
    <cellStyle name="Normal 6 6 6 2" xfId="18010" xr:uid="{669F3E1B-DA64-452F-BE69-7E0737110F65}"/>
    <cellStyle name="Normal 6 6 7" xfId="12099" xr:uid="{15D2DCC0-7B7F-4A08-92E8-E39CCF5211D5}"/>
    <cellStyle name="Normal 6 7" xfId="392" xr:uid="{369686C4-455B-4AB1-A9C8-9F0A565BD5CA}"/>
    <cellStyle name="Normal 6 7 2" xfId="1134" xr:uid="{C929E44D-E757-4E0B-BAB1-C834A0D9B00B}"/>
    <cellStyle name="Normal 6 7 2 2" xfId="2613" xr:uid="{08267EF5-20F5-433C-9F98-63FB147FFB27}"/>
    <cellStyle name="Normal 6 7 2 2 2" xfId="5570" xr:uid="{849CB99B-BF13-4E86-BA9A-5A51DB418A00}"/>
    <cellStyle name="Normal 6 7 2 2 2 2" xfId="11483" xr:uid="{CA7F4E96-DB59-4162-A4B1-6BEA7EB9A358}"/>
    <cellStyle name="Normal 6 7 2 2 2 2 2" xfId="23307" xr:uid="{D099E214-F742-4640-9874-3908CD4361D3}"/>
    <cellStyle name="Normal 6 7 2 2 2 3" xfId="17396" xr:uid="{52CB6013-601D-40C0-8084-DBDCB5D65EC5}"/>
    <cellStyle name="Normal 6 7 2 2 3" xfId="8527" xr:uid="{F676F61B-A667-4A79-A479-4F9461FE1817}"/>
    <cellStyle name="Normal 6 7 2 2 3 2" xfId="20352" xr:uid="{ABDA048C-1FD5-45FE-B0FF-E7ACBA0D4E3D}"/>
    <cellStyle name="Normal 6 7 2 2 4" xfId="14441" xr:uid="{77B0E878-E89F-4EAF-9CAD-76F0099D4450}"/>
    <cellStyle name="Normal 6 7 2 3" xfId="4093" xr:uid="{28B29DB9-ED8D-43E4-92EB-6E85160C6E3A}"/>
    <cellStyle name="Normal 6 7 2 3 2" xfId="10006" xr:uid="{CF665A5C-46F3-402C-9EE1-56F1C05E8368}"/>
    <cellStyle name="Normal 6 7 2 3 2 2" xfId="21830" xr:uid="{78727A3B-6261-41BE-BCD6-3B80FE578249}"/>
    <cellStyle name="Normal 6 7 2 3 3" xfId="15919" xr:uid="{1CB5DEF6-49AA-4506-95F9-2ECAEE60F7AE}"/>
    <cellStyle name="Normal 6 7 2 4" xfId="7050" xr:uid="{DB2A854B-457A-4BD4-B446-37BB0FEF2ED3}"/>
    <cellStyle name="Normal 6 7 2 4 2" xfId="18875" xr:uid="{5BAFF961-C3B6-4066-AD06-B06B67199A01}"/>
    <cellStyle name="Normal 6 7 2 5" xfId="12964" xr:uid="{B45FC653-AFED-4F26-84AE-9927D5C2A910}"/>
    <cellStyle name="Normal 6 7 3" xfId="1874" xr:uid="{93CD5A26-0895-4457-BD6B-3AD63B3C4236}"/>
    <cellStyle name="Normal 6 7 3 2" xfId="4831" xr:uid="{810D09BF-DEA0-4F3F-847A-999ED43F876A}"/>
    <cellStyle name="Normal 6 7 3 2 2" xfId="10744" xr:uid="{1A7C6A14-974C-4CD3-9371-AB1415969D7B}"/>
    <cellStyle name="Normal 6 7 3 2 2 2" xfId="22568" xr:uid="{C03A251E-310D-4110-8D2B-DD4E09C3370D}"/>
    <cellStyle name="Normal 6 7 3 2 3" xfId="16657" xr:uid="{1E14577C-C898-462D-960F-DBEA9BC90B13}"/>
    <cellStyle name="Normal 6 7 3 3" xfId="7788" xr:uid="{13159A58-F707-41AF-A43D-5A5FA207EEE6}"/>
    <cellStyle name="Normal 6 7 3 3 2" xfId="19613" xr:uid="{B147BE7E-E5FD-4193-AED1-117C438CCE17}"/>
    <cellStyle name="Normal 6 7 3 4" xfId="13702" xr:uid="{86402483-0388-44F5-8AE8-09A2310462C2}"/>
    <cellStyle name="Normal 6 7 4" xfId="3354" xr:uid="{8C7DF1E6-EAEF-4F0E-BBD7-5F6F85D84325}"/>
    <cellStyle name="Normal 6 7 4 2" xfId="9267" xr:uid="{43B4FDCF-07F6-4A02-8300-3FDEEA501F3B}"/>
    <cellStyle name="Normal 6 7 4 2 2" xfId="21091" xr:uid="{113672CA-50D2-42FB-A8A2-FAAE882ABD45}"/>
    <cellStyle name="Normal 6 7 4 3" xfId="15180" xr:uid="{B73793D3-C852-4119-8BD9-E834FB98B669}"/>
    <cellStyle name="Normal 6 7 5" xfId="6311" xr:uid="{414FD34E-BFB4-4758-92D0-EA7F589D9C98}"/>
    <cellStyle name="Normal 6 7 5 2" xfId="18136" xr:uid="{553DC7D4-6D43-47B6-A55A-35BFCFE87E52}"/>
    <cellStyle name="Normal 6 7 6" xfId="12225" xr:uid="{83799426-6F89-4BFB-98EE-171F2470276E}"/>
    <cellStyle name="Normal 6 8" xfId="766" xr:uid="{03A4CD84-9F50-4251-AACC-ED949AEFB767}"/>
    <cellStyle name="Normal 6 8 2" xfId="2245" xr:uid="{B44AF217-81F8-4FFC-B541-DEC685A31098}"/>
    <cellStyle name="Normal 6 8 2 2" xfId="5202" xr:uid="{451FBC44-F4BC-48A8-A807-66C2EED104C1}"/>
    <cellStyle name="Normal 6 8 2 2 2" xfId="11115" xr:uid="{24234A88-B7FC-4D09-AEF5-F9EE900EAC20}"/>
    <cellStyle name="Normal 6 8 2 2 2 2" xfId="22939" xr:uid="{A33F8236-4F66-42C6-AEF3-188ECBC5DFC3}"/>
    <cellStyle name="Normal 6 8 2 2 3" xfId="17028" xr:uid="{D319FB84-BBAE-4056-9F74-01F7C16EB723}"/>
    <cellStyle name="Normal 6 8 2 3" xfId="8159" xr:uid="{7795BFEC-BC52-420C-B630-A02C346A51CB}"/>
    <cellStyle name="Normal 6 8 2 3 2" xfId="19984" xr:uid="{8FE2118E-E03E-48E9-9C99-B7F54AE940D4}"/>
    <cellStyle name="Normal 6 8 2 4" xfId="14073" xr:uid="{575C9B58-4760-407E-AC5D-192BE8DDA14B}"/>
    <cellStyle name="Normal 6 8 3" xfId="3725" xr:uid="{53EFCD39-EC38-4DA0-A474-26800B33C96C}"/>
    <cellStyle name="Normal 6 8 3 2" xfId="9638" xr:uid="{2BF34F01-3995-471D-978E-CB8CC506A7B7}"/>
    <cellStyle name="Normal 6 8 3 2 2" xfId="21462" xr:uid="{51AA4C81-A567-4F9C-912A-A0C85351134F}"/>
    <cellStyle name="Normal 6 8 3 3" xfId="15551" xr:uid="{64AE8CD2-FDCE-4617-9822-213F94452A22}"/>
    <cellStyle name="Normal 6 8 4" xfId="6682" xr:uid="{C2B05C2C-8B0E-4E5B-B614-885862993BD7}"/>
    <cellStyle name="Normal 6 8 4 2" xfId="18507" xr:uid="{B44DCEDF-DE91-4DAF-AA3C-7D4FB63E14EE}"/>
    <cellStyle name="Normal 6 8 5" xfId="12596" xr:uid="{CF774DBD-F307-4015-B9C2-A29D5B85CE69}"/>
    <cellStyle name="Normal 6 9" xfId="1506" xr:uid="{4AB499BC-79A5-42D0-89C6-2AD2A4C3A086}"/>
    <cellStyle name="Normal 6 9 2" xfId="4463" xr:uid="{46CBC4E0-BE6D-4DA3-BEBA-39BBCF92DD2B}"/>
    <cellStyle name="Normal 6 9 2 2" xfId="10376" xr:uid="{20129681-7CD1-4CC1-B542-CF211FA999AC}"/>
    <cellStyle name="Normal 6 9 2 2 2" xfId="22200" xr:uid="{6BE2B55F-FDE5-4DD8-B7CC-8B31B9022459}"/>
    <cellStyle name="Normal 6 9 2 3" xfId="16289" xr:uid="{F5445CFE-CD8F-43A8-BB6A-849DD254F7F9}"/>
    <cellStyle name="Normal 6 9 3" xfId="7420" xr:uid="{2718D9B3-49DD-4B86-9D15-A7668C5E2EE2}"/>
    <cellStyle name="Normal 6 9 3 2" xfId="19245" xr:uid="{EA3D06BF-0E03-465E-B9B9-4BEDBE868EF3}"/>
    <cellStyle name="Normal 6 9 4" xfId="13334" xr:uid="{F875B11E-7D17-45BA-B292-9D1E3F7E44A5}"/>
    <cellStyle name="Normal 60" xfId="23680" xr:uid="{5EAC285E-E719-4230-B57C-BBD4FEAFAA2E}"/>
    <cellStyle name="Normal 61" xfId="23681" xr:uid="{F61FA873-1FE3-4AD2-8E42-05242611AEBD}"/>
    <cellStyle name="Normal 62" xfId="23682" xr:uid="{54235D73-28D9-478E-B308-75A6A641E688}"/>
    <cellStyle name="Normal 63" xfId="23683" xr:uid="{A9097D48-E016-4BBE-A8E1-4D6260AAA8A5}"/>
    <cellStyle name="Normal 7" xfId="9" xr:uid="{948A8C83-5C28-40BE-BD99-8E2996C8C4FA}"/>
    <cellStyle name="Normal 7 10" xfId="5944" xr:uid="{1FF4AF91-B021-4EB2-A96A-9D3C5A06B9E6}"/>
    <cellStyle name="Normal 7 10 2" xfId="17769" xr:uid="{1826ABE7-0A2D-4111-8948-A13BBA12004A}"/>
    <cellStyle name="Normal 7 11" xfId="11858" xr:uid="{5EF9DAA1-1D96-4C3C-A4EA-C86A6FB011AF}"/>
    <cellStyle name="Normal 7 2" xfId="41" xr:uid="{A7753F54-ABF5-4ABB-9ECA-7217B0A18149}"/>
    <cellStyle name="Normal 7 2 10" xfId="11886" xr:uid="{C45449CD-3FA8-4411-B3D1-54FC77624954}"/>
    <cellStyle name="Normal 7 2 2" xfId="104" xr:uid="{88938AE8-AD74-4324-AF21-3B103AFC8B8C}"/>
    <cellStyle name="Normal 7 2 2 2" xfId="229" xr:uid="{3628DD54-274E-44B5-B26E-EFF5D342B6AB}"/>
    <cellStyle name="Normal 7 2 2 2 2" xfId="601" xr:uid="{BBC204B5-D2C0-4E3C-A03A-57A9FE1F9C07}"/>
    <cellStyle name="Normal 7 2 2 2 2 2" xfId="1343" xr:uid="{A90053F8-2CB9-4C85-9888-A5243318E853}"/>
    <cellStyle name="Normal 7 2 2 2 2 2 2" xfId="2822" xr:uid="{00096BC1-84A0-4818-9A03-072DD43B476D}"/>
    <cellStyle name="Normal 7 2 2 2 2 2 2 2" xfId="5779" xr:uid="{B4024F72-5185-4AD5-9417-91A7D1FC083A}"/>
    <cellStyle name="Normal 7 2 2 2 2 2 2 2 2" xfId="11692" xr:uid="{0CDB8557-324B-4312-BB94-D2C8BF81D941}"/>
    <cellStyle name="Normal 7 2 2 2 2 2 2 2 2 2" xfId="23516" xr:uid="{D8295022-BD9A-4AF4-849E-4944BD7E8027}"/>
    <cellStyle name="Normal 7 2 2 2 2 2 2 2 3" xfId="17605" xr:uid="{D4653851-DD06-41A9-8F5F-29B6A4565B8C}"/>
    <cellStyle name="Normal 7 2 2 2 2 2 2 3" xfId="8736" xr:uid="{84D7A22A-8558-46CA-A84A-8A8D951958A1}"/>
    <cellStyle name="Normal 7 2 2 2 2 2 2 3 2" xfId="20561" xr:uid="{0671BC19-25E2-4378-B0AF-206C47A28161}"/>
    <cellStyle name="Normal 7 2 2 2 2 2 2 4" xfId="14650" xr:uid="{D939A2BE-0DCF-42DC-930E-D23E010C8D89}"/>
    <cellStyle name="Normal 7 2 2 2 2 2 3" xfId="4302" xr:uid="{47573C42-89AE-4F28-81F5-C2E3FBB18D51}"/>
    <cellStyle name="Normal 7 2 2 2 2 2 3 2" xfId="10215" xr:uid="{B6D2955F-E43C-4504-A38F-0126D86422E5}"/>
    <cellStyle name="Normal 7 2 2 2 2 2 3 2 2" xfId="22039" xr:uid="{75463BD9-A9E3-400C-8047-BA0E5353FF4F}"/>
    <cellStyle name="Normal 7 2 2 2 2 2 3 3" xfId="16128" xr:uid="{A2AE28BE-E6F1-4A93-B2A4-1FBCD26FD2F9}"/>
    <cellStyle name="Normal 7 2 2 2 2 2 4" xfId="7259" xr:uid="{129EBC63-3EF2-4AE0-8708-CC0F5E3F407D}"/>
    <cellStyle name="Normal 7 2 2 2 2 2 4 2" xfId="19084" xr:uid="{FC659C5B-5A18-4A46-B99E-3854259DA1AD}"/>
    <cellStyle name="Normal 7 2 2 2 2 2 5" xfId="13173" xr:uid="{354FCE29-24D7-40B4-A537-6ED0F5923FD1}"/>
    <cellStyle name="Normal 7 2 2 2 2 3" xfId="2083" xr:uid="{FEB6A08A-1E83-4B81-AEC6-EA7980B75AA1}"/>
    <cellStyle name="Normal 7 2 2 2 2 3 2" xfId="5040" xr:uid="{195033D3-DD54-4D67-B710-BD943971C8E7}"/>
    <cellStyle name="Normal 7 2 2 2 2 3 2 2" xfId="10953" xr:uid="{F1F9B1CF-6D52-4B6E-9BEC-43D5155B8A05}"/>
    <cellStyle name="Normal 7 2 2 2 2 3 2 2 2" xfId="22777" xr:uid="{D5590176-9325-4D24-8047-67BA4F519A63}"/>
    <cellStyle name="Normal 7 2 2 2 2 3 2 3" xfId="16866" xr:uid="{F1671B3E-CA5D-4552-93BA-B23E7663AD9A}"/>
    <cellStyle name="Normal 7 2 2 2 2 3 3" xfId="7997" xr:uid="{4C423A09-6FAE-4385-8705-1DB50253090E}"/>
    <cellStyle name="Normal 7 2 2 2 2 3 3 2" xfId="19822" xr:uid="{63B9F4B7-F073-4516-84FF-90F14D47689F}"/>
    <cellStyle name="Normal 7 2 2 2 2 3 4" xfId="13911" xr:uid="{94C5B05D-F615-4CC9-A817-35A4CF923901}"/>
    <cellStyle name="Normal 7 2 2 2 2 4" xfId="3563" xr:uid="{1530CEB5-287B-45EA-8EC8-4DF7DCDEC93C}"/>
    <cellStyle name="Normal 7 2 2 2 2 4 2" xfId="9476" xr:uid="{679AB2C6-9831-48CB-92D5-9C71AD3F0960}"/>
    <cellStyle name="Normal 7 2 2 2 2 4 2 2" xfId="21300" xr:uid="{85A58D33-67B4-4E33-A6AD-176B41FE1D76}"/>
    <cellStyle name="Normal 7 2 2 2 2 4 3" xfId="15389" xr:uid="{1D65BC8A-58A9-49C2-8882-8F31314A0E9D}"/>
    <cellStyle name="Normal 7 2 2 2 2 5" xfId="6520" xr:uid="{A1ACB3D9-1987-4822-853E-CF1E74DEF00B}"/>
    <cellStyle name="Normal 7 2 2 2 2 5 2" xfId="18345" xr:uid="{1C86B38C-D5A2-42EB-943B-75C368052AA3}"/>
    <cellStyle name="Normal 7 2 2 2 2 6" xfId="12434" xr:uid="{72E48EE7-F978-4B59-912B-B0F8E683D1DD}"/>
    <cellStyle name="Normal 7 2 2 2 3" xfId="975" xr:uid="{8BCE49E0-0F20-4729-AC17-5E6670EE6ADF}"/>
    <cellStyle name="Normal 7 2 2 2 3 2" xfId="2454" xr:uid="{C72BF542-116D-444A-B4A5-0074E6EA393B}"/>
    <cellStyle name="Normal 7 2 2 2 3 2 2" xfId="5411" xr:uid="{C134C910-7775-43EC-B27C-286C61D92EA4}"/>
    <cellStyle name="Normal 7 2 2 2 3 2 2 2" xfId="11324" xr:uid="{84CAD6B7-BDB8-4C51-9AE9-A6B437601DA0}"/>
    <cellStyle name="Normal 7 2 2 2 3 2 2 2 2" xfId="23148" xr:uid="{BB183B3E-0224-4D54-89D5-DED00600CB01}"/>
    <cellStyle name="Normal 7 2 2 2 3 2 2 3" xfId="17237" xr:uid="{47E8CB75-6742-4E0A-AB00-1F5BFC4A07BC}"/>
    <cellStyle name="Normal 7 2 2 2 3 2 3" xfId="8368" xr:uid="{6B3023B3-A7FC-4C2E-B192-22A58927FF0F}"/>
    <cellStyle name="Normal 7 2 2 2 3 2 3 2" xfId="20193" xr:uid="{41300473-D177-448D-AF18-AD6AB6A7A405}"/>
    <cellStyle name="Normal 7 2 2 2 3 2 4" xfId="14282" xr:uid="{C1E61539-7D91-4960-92A6-8EF3521A5FBD}"/>
    <cellStyle name="Normal 7 2 2 2 3 3" xfId="3934" xr:uid="{7D286DD8-C790-4F6C-8B2E-6A5229988E96}"/>
    <cellStyle name="Normal 7 2 2 2 3 3 2" xfId="9847" xr:uid="{A994ADC5-68F1-499E-8132-172B81FBF09F}"/>
    <cellStyle name="Normal 7 2 2 2 3 3 2 2" xfId="21671" xr:uid="{13278B52-28D0-46D5-80B8-59B2756A7093}"/>
    <cellStyle name="Normal 7 2 2 2 3 3 3" xfId="15760" xr:uid="{6F663171-A2D3-4406-BB00-C1C0A4A74BDC}"/>
    <cellStyle name="Normal 7 2 2 2 3 4" xfId="6891" xr:uid="{9BCC877E-4E7C-4BB1-9D9C-64CA4487F5BF}"/>
    <cellStyle name="Normal 7 2 2 2 3 4 2" xfId="18716" xr:uid="{D3DF558F-B4C2-4284-ADAC-6C7155F0AB4F}"/>
    <cellStyle name="Normal 7 2 2 2 3 5" xfId="12805" xr:uid="{D8446AA6-6EBC-46C1-97F9-DB422AEE995A}"/>
    <cellStyle name="Normal 7 2 2 2 4" xfId="1715" xr:uid="{7180F49E-F989-4192-8175-6AA68619AADA}"/>
    <cellStyle name="Normal 7 2 2 2 4 2" xfId="4672" xr:uid="{AF15ABC7-3871-4129-ABEC-08FAAEF59D65}"/>
    <cellStyle name="Normal 7 2 2 2 4 2 2" xfId="10585" xr:uid="{3EC4C2B8-F36E-40E4-9D6A-9FCEC961D7CD}"/>
    <cellStyle name="Normal 7 2 2 2 4 2 2 2" xfId="22409" xr:uid="{30BB309C-67A9-4715-9E94-C4AF538BA650}"/>
    <cellStyle name="Normal 7 2 2 2 4 2 3" xfId="16498" xr:uid="{FECC40F4-DE0C-4538-B368-F4101420DE73}"/>
    <cellStyle name="Normal 7 2 2 2 4 3" xfId="7629" xr:uid="{773FDCBD-3770-4677-81B2-372E90F1E73F}"/>
    <cellStyle name="Normal 7 2 2 2 4 3 2" xfId="19454" xr:uid="{C6E0DE91-F488-4DDC-AB1D-A8B6618E92B5}"/>
    <cellStyle name="Normal 7 2 2 2 4 4" xfId="13543" xr:uid="{1B4E597F-5416-4050-9112-CAC26F2023A6}"/>
    <cellStyle name="Normal 7 2 2 2 5" xfId="3195" xr:uid="{BBD27E2D-5145-43D4-AA2D-8AE79A9CE2EB}"/>
    <cellStyle name="Normal 7 2 2 2 5 2" xfId="9108" xr:uid="{89E3C7C2-1FF7-40AA-BCF3-D14031624710}"/>
    <cellStyle name="Normal 7 2 2 2 5 2 2" xfId="20932" xr:uid="{BA0F9F3D-37B8-468D-9B93-976F4332316A}"/>
    <cellStyle name="Normal 7 2 2 2 5 3" xfId="15021" xr:uid="{BDCC7E30-C5E9-4305-B008-7DEFE1CC3EE0}"/>
    <cellStyle name="Normal 7 2 2 2 6" xfId="6152" xr:uid="{D801F971-93E2-4B0B-BFC7-CEC553BFC8E9}"/>
    <cellStyle name="Normal 7 2 2 2 6 2" xfId="17977" xr:uid="{183A7D6A-E622-4063-9CCC-93615D51EC73}"/>
    <cellStyle name="Normal 7 2 2 2 7" xfId="12066" xr:uid="{4A2796B7-0C1A-4C5A-AA79-68A67FFB6802}"/>
    <cellStyle name="Normal 7 2 2 3" xfId="352" xr:uid="{2A58799A-F214-4FE6-8254-6EC4A018AC2D}"/>
    <cellStyle name="Normal 7 2 2 3 2" xfId="723" xr:uid="{60AE1FCC-CE2B-41D0-B485-AD789C8BACEC}"/>
    <cellStyle name="Normal 7 2 2 3 2 2" xfId="1464" xr:uid="{A9696DF9-0590-4AC6-92BF-85AD863164ED}"/>
    <cellStyle name="Normal 7 2 2 3 2 2 2" xfId="2943" xr:uid="{6478964A-EEE6-49B5-BCB6-898AA06F6029}"/>
    <cellStyle name="Normal 7 2 2 3 2 2 2 2" xfId="5900" xr:uid="{A312B1BD-2B0C-42D2-BD10-C2735D3C85DA}"/>
    <cellStyle name="Normal 7 2 2 3 2 2 2 2 2" xfId="11813" xr:uid="{B691CFE2-D67F-4E0A-AC96-9353356FC80A}"/>
    <cellStyle name="Normal 7 2 2 3 2 2 2 2 2 2" xfId="23637" xr:uid="{4305C25C-3CB5-4FEC-B59F-84985D5DB070}"/>
    <cellStyle name="Normal 7 2 2 3 2 2 2 2 3" xfId="17726" xr:uid="{AC1D19DB-5559-421D-BE32-B07B56C29748}"/>
    <cellStyle name="Normal 7 2 2 3 2 2 2 3" xfId="8857" xr:uid="{4355143F-A4D8-4FF1-9226-2AEA88BC95D9}"/>
    <cellStyle name="Normal 7 2 2 3 2 2 2 3 2" xfId="20682" xr:uid="{5D4AB3DE-3C54-4019-80DC-11C6F5FD0FDE}"/>
    <cellStyle name="Normal 7 2 2 3 2 2 2 4" xfId="14771" xr:uid="{647787E4-10E8-45DC-84EB-E2DDE0E82BE3}"/>
    <cellStyle name="Normal 7 2 2 3 2 2 3" xfId="4423" xr:uid="{347F8FDD-F255-4B0A-8ACF-17D0B89FFE36}"/>
    <cellStyle name="Normal 7 2 2 3 2 2 3 2" xfId="10336" xr:uid="{EE54DEEC-4D57-49C9-ADC2-E961A65C110A}"/>
    <cellStyle name="Normal 7 2 2 3 2 2 3 2 2" xfId="22160" xr:uid="{EF9B4DA4-8261-482E-8165-DCD6B99235D4}"/>
    <cellStyle name="Normal 7 2 2 3 2 2 3 3" xfId="16249" xr:uid="{45AA6A3E-EA61-4D2E-8341-819454C583FB}"/>
    <cellStyle name="Normal 7 2 2 3 2 2 4" xfId="7380" xr:uid="{26F31009-2139-4F22-8162-5BBCF59E1D82}"/>
    <cellStyle name="Normal 7 2 2 3 2 2 4 2" xfId="19205" xr:uid="{BD2F86FA-4B27-44B5-8F45-FFCC096926F2}"/>
    <cellStyle name="Normal 7 2 2 3 2 2 5" xfId="13294" xr:uid="{F085562E-81B3-4B9C-9C31-1CD3D9745E68}"/>
    <cellStyle name="Normal 7 2 2 3 2 3" xfId="2204" xr:uid="{E2E57D20-96A1-481F-AE92-6BBF425F1270}"/>
    <cellStyle name="Normal 7 2 2 3 2 3 2" xfId="5161" xr:uid="{597659BE-D1AA-457A-A120-DFB4AE52B265}"/>
    <cellStyle name="Normal 7 2 2 3 2 3 2 2" xfId="11074" xr:uid="{F1F30D54-2F66-40B1-A6DD-713031B6C6D4}"/>
    <cellStyle name="Normal 7 2 2 3 2 3 2 2 2" xfId="22898" xr:uid="{9C783B3C-1B07-4996-949B-5112709F1C3B}"/>
    <cellStyle name="Normal 7 2 2 3 2 3 2 3" xfId="16987" xr:uid="{7EAA3F7A-D60B-43D9-958D-11CE0784CA30}"/>
    <cellStyle name="Normal 7 2 2 3 2 3 3" xfId="8118" xr:uid="{62C6C263-ECBC-41AA-9850-1623B653162C}"/>
    <cellStyle name="Normal 7 2 2 3 2 3 3 2" xfId="19943" xr:uid="{9F7C91F2-D78D-4588-877D-89A0B114F55D}"/>
    <cellStyle name="Normal 7 2 2 3 2 3 4" xfId="14032" xr:uid="{55898F0A-0163-4260-9909-5C36FF0A473B}"/>
    <cellStyle name="Normal 7 2 2 3 2 4" xfId="3684" xr:uid="{B14CDE73-05FB-4C00-B1DE-0EC14D516CD8}"/>
    <cellStyle name="Normal 7 2 2 3 2 4 2" xfId="9597" xr:uid="{5DEA1903-952F-430C-B33E-A4FCB3E02D02}"/>
    <cellStyle name="Normal 7 2 2 3 2 4 2 2" xfId="21421" xr:uid="{B958D7EC-E415-4C5D-94BC-7301091A9836}"/>
    <cellStyle name="Normal 7 2 2 3 2 4 3" xfId="15510" xr:uid="{ED59A0B4-2EFA-4DA0-A658-B36867F3088B}"/>
    <cellStyle name="Normal 7 2 2 3 2 5" xfId="6641" xr:uid="{7A7C0CBC-FC86-4B22-A466-E14F20BD6CE8}"/>
    <cellStyle name="Normal 7 2 2 3 2 5 2" xfId="18466" xr:uid="{FA988DAF-5716-4FBD-858E-C132498CFBBD}"/>
    <cellStyle name="Normal 7 2 2 3 2 6" xfId="12555" xr:uid="{643A4DD2-7C0D-4BFC-A661-811A1A589747}"/>
    <cellStyle name="Normal 7 2 2 3 3" xfId="1096" xr:uid="{3143B072-F08E-4F5C-A319-CFDC3602602A}"/>
    <cellStyle name="Normal 7 2 2 3 3 2" xfId="2575" xr:uid="{C4402AE8-70CE-464D-8FC2-C26307CBF408}"/>
    <cellStyle name="Normal 7 2 2 3 3 2 2" xfId="5532" xr:uid="{BFF13E2E-2D10-4EAB-B6B5-C535298020CE}"/>
    <cellStyle name="Normal 7 2 2 3 3 2 2 2" xfId="11445" xr:uid="{169278B7-0158-4585-94E2-C339436B79AA}"/>
    <cellStyle name="Normal 7 2 2 3 3 2 2 2 2" xfId="23269" xr:uid="{51D0E4F1-CF01-47F6-85B1-1ABF584F277B}"/>
    <cellStyle name="Normal 7 2 2 3 3 2 2 3" xfId="17358" xr:uid="{2AEF8576-3A02-4C7C-85E6-41923612A2A5}"/>
    <cellStyle name="Normal 7 2 2 3 3 2 3" xfId="8489" xr:uid="{D56ADF23-26F0-415E-B41C-646984C4DD6B}"/>
    <cellStyle name="Normal 7 2 2 3 3 2 3 2" xfId="20314" xr:uid="{BAFFADF6-D4FE-440B-A866-445C680B060D}"/>
    <cellStyle name="Normal 7 2 2 3 3 2 4" xfId="14403" xr:uid="{C77ECF3D-08F7-4E2E-B009-67B0ED8C6A18}"/>
    <cellStyle name="Normal 7 2 2 3 3 3" xfId="4055" xr:uid="{98787FED-5831-448E-879D-4EFB1D2A683B}"/>
    <cellStyle name="Normal 7 2 2 3 3 3 2" xfId="9968" xr:uid="{75C32011-241D-422F-B25E-6873962895ED}"/>
    <cellStyle name="Normal 7 2 2 3 3 3 2 2" xfId="21792" xr:uid="{1A3A7D3D-8AE4-4FA3-907B-A9BFD1904586}"/>
    <cellStyle name="Normal 7 2 2 3 3 3 3" xfId="15881" xr:uid="{A3E2F97A-BAEB-4640-8D42-699D1BF8DFC2}"/>
    <cellStyle name="Normal 7 2 2 3 3 4" xfId="7012" xr:uid="{517178A6-7CB2-4729-BF50-72272C77F497}"/>
    <cellStyle name="Normal 7 2 2 3 3 4 2" xfId="18837" xr:uid="{97C45B48-007F-48B2-9B12-2FA155B5B46A}"/>
    <cellStyle name="Normal 7 2 2 3 3 5" xfId="12926" xr:uid="{1ED5DB54-6021-4A51-B95F-22E144D87A8F}"/>
    <cellStyle name="Normal 7 2 2 3 4" xfId="1836" xr:uid="{630A25A7-032B-4460-85F2-D202AA2B826F}"/>
    <cellStyle name="Normal 7 2 2 3 4 2" xfId="4793" xr:uid="{29DA68FD-5962-4595-A770-221A680D0504}"/>
    <cellStyle name="Normal 7 2 2 3 4 2 2" xfId="10706" xr:uid="{8DC78858-F769-4054-9FB1-D9298B1893D2}"/>
    <cellStyle name="Normal 7 2 2 3 4 2 2 2" xfId="22530" xr:uid="{10CD6BE8-4597-44E2-B657-6D83435A19F8}"/>
    <cellStyle name="Normal 7 2 2 3 4 2 3" xfId="16619" xr:uid="{FC035E24-E99E-4F51-A05F-052BB5B1F2E7}"/>
    <cellStyle name="Normal 7 2 2 3 4 3" xfId="7750" xr:uid="{8A9B4C79-580B-4C71-AC24-CBDF82259F8A}"/>
    <cellStyle name="Normal 7 2 2 3 4 3 2" xfId="19575" xr:uid="{467C8219-43A1-4EE5-BFB6-A4E0E526BAC2}"/>
    <cellStyle name="Normal 7 2 2 3 4 4" xfId="13664" xr:uid="{209519BF-6A14-4F5D-8DA5-E386CADAFC37}"/>
    <cellStyle name="Normal 7 2 2 3 5" xfId="3316" xr:uid="{75D04D34-3E47-408A-A1AF-DB92345C07CF}"/>
    <cellStyle name="Normal 7 2 2 3 5 2" xfId="9229" xr:uid="{260771A2-8073-4718-8ECC-2046CD67311A}"/>
    <cellStyle name="Normal 7 2 2 3 5 2 2" xfId="21053" xr:uid="{31A5E8EA-9BC7-424F-A518-FA13477D2408}"/>
    <cellStyle name="Normal 7 2 2 3 5 3" xfId="15142" xr:uid="{B24F9A4E-E35A-480A-9684-02F94A72DD45}"/>
    <cellStyle name="Normal 7 2 2 3 6" xfId="6273" xr:uid="{C41271B1-0472-4D49-9312-F5975C6052F3}"/>
    <cellStyle name="Normal 7 2 2 3 6 2" xfId="18098" xr:uid="{FC2C7510-2397-468B-9912-0A9241EA7627}"/>
    <cellStyle name="Normal 7 2 2 3 7" xfId="12187" xr:uid="{D9110CD8-AECF-46F9-AA14-A81E365C952B}"/>
    <cellStyle name="Normal 7 2 2 4" xfId="480" xr:uid="{4EA414CC-0BE4-4992-9372-4CC8A608B46B}"/>
    <cellStyle name="Normal 7 2 2 4 2" xfId="1222" xr:uid="{725C46CD-814B-4BC8-8FAB-ADC3E58E07DD}"/>
    <cellStyle name="Normal 7 2 2 4 2 2" xfId="2701" xr:uid="{026EC2DF-98B6-402E-85F7-A4C9ACB41E16}"/>
    <cellStyle name="Normal 7 2 2 4 2 2 2" xfId="5658" xr:uid="{87C63E0C-95A8-4382-830F-8997F5A6083A}"/>
    <cellStyle name="Normal 7 2 2 4 2 2 2 2" xfId="11571" xr:uid="{A1E8BBAB-A834-4F40-9CDB-B91B2D28897E}"/>
    <cellStyle name="Normal 7 2 2 4 2 2 2 2 2" xfId="23395" xr:uid="{8E73C6D7-3AA6-4987-A04A-7E59CF5B9174}"/>
    <cellStyle name="Normal 7 2 2 4 2 2 2 3" xfId="17484" xr:uid="{0E50909C-EFFC-440F-B9FD-A635B7069F6A}"/>
    <cellStyle name="Normal 7 2 2 4 2 2 3" xfId="8615" xr:uid="{47D94E72-0688-49EE-B2DB-00A47C077189}"/>
    <cellStyle name="Normal 7 2 2 4 2 2 3 2" xfId="20440" xr:uid="{5E1CC21C-108D-4D3B-BFA7-E0800649FE59}"/>
    <cellStyle name="Normal 7 2 2 4 2 2 4" xfId="14529" xr:uid="{E6121C14-398F-4DA0-95E4-48B3E1C74569}"/>
    <cellStyle name="Normal 7 2 2 4 2 3" xfId="4181" xr:uid="{BD82328F-681B-4D32-915B-1604CBC662C4}"/>
    <cellStyle name="Normal 7 2 2 4 2 3 2" xfId="10094" xr:uid="{B684F612-8FA5-46E1-AB73-E5C286C8A0FA}"/>
    <cellStyle name="Normal 7 2 2 4 2 3 2 2" xfId="21918" xr:uid="{3E14CA5C-D48D-4245-9367-B8DA6F8CFED9}"/>
    <cellStyle name="Normal 7 2 2 4 2 3 3" xfId="16007" xr:uid="{FCEA2999-2129-47E6-96F1-2F2DDFFD555B}"/>
    <cellStyle name="Normal 7 2 2 4 2 4" xfId="7138" xr:uid="{16CE8B9C-E4B2-41EC-AA7C-9FCAD838F8F1}"/>
    <cellStyle name="Normal 7 2 2 4 2 4 2" xfId="18963" xr:uid="{47FC194D-5AC0-4DCC-B121-95BD6931A32D}"/>
    <cellStyle name="Normal 7 2 2 4 2 5" xfId="13052" xr:uid="{53BC8146-9E3A-4062-A064-EB39886D401D}"/>
    <cellStyle name="Normal 7 2 2 4 3" xfId="1962" xr:uid="{03B28B3D-7564-47C4-AE53-A090CAA9C9A2}"/>
    <cellStyle name="Normal 7 2 2 4 3 2" xfId="4919" xr:uid="{693A8CD6-36C4-4C47-A687-DD0B9835B2DA}"/>
    <cellStyle name="Normal 7 2 2 4 3 2 2" xfId="10832" xr:uid="{043BEC4C-004F-446E-9F03-9F02996A71FB}"/>
    <cellStyle name="Normal 7 2 2 4 3 2 2 2" xfId="22656" xr:uid="{DA189A92-0CF8-4E28-9B29-AB9A179F7B5D}"/>
    <cellStyle name="Normal 7 2 2 4 3 2 3" xfId="16745" xr:uid="{E0DD1637-02A0-4B72-9AF7-09833C63E0E4}"/>
    <cellStyle name="Normal 7 2 2 4 3 3" xfId="7876" xr:uid="{291E5288-C3DC-4883-8B13-DCFA8B24E1F1}"/>
    <cellStyle name="Normal 7 2 2 4 3 3 2" xfId="19701" xr:uid="{770D0C32-D8DE-40C9-AB19-0EE88F6A8426}"/>
    <cellStyle name="Normal 7 2 2 4 3 4" xfId="13790" xr:uid="{353CB05B-369A-4B26-B7DB-5E9B73DD23FF}"/>
    <cellStyle name="Normal 7 2 2 4 4" xfId="3442" xr:uid="{0B1CDA96-EA5D-4D9B-8ADF-0BF4E5593F23}"/>
    <cellStyle name="Normal 7 2 2 4 4 2" xfId="9355" xr:uid="{F23D7456-29B6-4602-8E8B-BC9FF112054C}"/>
    <cellStyle name="Normal 7 2 2 4 4 2 2" xfId="21179" xr:uid="{DD482E14-093C-41F0-BBBE-A2A5E0C6FAC2}"/>
    <cellStyle name="Normal 7 2 2 4 4 3" xfId="15268" xr:uid="{9060443F-32DB-4EFE-A2D4-C83A68AFD62B}"/>
    <cellStyle name="Normal 7 2 2 4 5" xfId="6399" xr:uid="{59A1F545-4B6C-4C12-962E-36D15071F047}"/>
    <cellStyle name="Normal 7 2 2 4 5 2" xfId="18224" xr:uid="{14766BC7-5A63-41D1-9A30-19D051273149}"/>
    <cellStyle name="Normal 7 2 2 4 6" xfId="12313" xr:uid="{1BBCB952-5A3B-4A39-A9B9-BF507B494C0A}"/>
    <cellStyle name="Normal 7 2 2 5" xfId="854" xr:uid="{115FAE3B-31C6-412E-8D53-344CF501E6F7}"/>
    <cellStyle name="Normal 7 2 2 5 2" xfId="2333" xr:uid="{F4C55110-71BE-4A57-8F3C-F50CDA87D58E}"/>
    <cellStyle name="Normal 7 2 2 5 2 2" xfId="5290" xr:uid="{D469C10F-BC76-4937-A6A6-94317908F0F8}"/>
    <cellStyle name="Normal 7 2 2 5 2 2 2" xfId="11203" xr:uid="{B8875C01-04D1-4B1D-A7AC-F1DADE65C1F4}"/>
    <cellStyle name="Normal 7 2 2 5 2 2 2 2" xfId="23027" xr:uid="{D02AD0CE-D055-46B8-9C5B-723545EF64C2}"/>
    <cellStyle name="Normal 7 2 2 5 2 2 3" xfId="17116" xr:uid="{E2755AAE-04DF-405B-9ACE-D086F6BBEA8E}"/>
    <cellStyle name="Normal 7 2 2 5 2 3" xfId="8247" xr:uid="{973D1190-64D2-43FC-8278-EFB68BB963CF}"/>
    <cellStyle name="Normal 7 2 2 5 2 3 2" xfId="20072" xr:uid="{9840383D-FABC-4565-BE32-B276F60F9A5B}"/>
    <cellStyle name="Normal 7 2 2 5 2 4" xfId="14161" xr:uid="{ADD0767A-C34C-4BC6-9E82-C0960419313C}"/>
    <cellStyle name="Normal 7 2 2 5 3" xfId="3813" xr:uid="{A98EA7B4-B092-43D0-9B24-0620576F7986}"/>
    <cellStyle name="Normal 7 2 2 5 3 2" xfId="9726" xr:uid="{30AFBF02-E136-4EE1-8CEC-40336AED25C3}"/>
    <cellStyle name="Normal 7 2 2 5 3 2 2" xfId="21550" xr:uid="{CD177B33-1188-479A-B4BE-38706D90F686}"/>
    <cellStyle name="Normal 7 2 2 5 3 3" xfId="15639" xr:uid="{1B20B035-8021-4128-9478-22F7D9F3A5FF}"/>
    <cellStyle name="Normal 7 2 2 5 4" xfId="6770" xr:uid="{70AEB1D0-7C90-4D85-8982-B800F781AFFF}"/>
    <cellStyle name="Normal 7 2 2 5 4 2" xfId="18595" xr:uid="{A1F0DE52-38E9-470A-A040-D75F6170ACE3}"/>
    <cellStyle name="Normal 7 2 2 5 5" xfId="12684" xr:uid="{A57F4929-FEA9-458F-8010-99B51F45D7C8}"/>
    <cellStyle name="Normal 7 2 2 6" xfId="1594" xr:uid="{A6970BC7-6648-4B2D-9328-9DA67F5E49BB}"/>
    <cellStyle name="Normal 7 2 2 6 2" xfId="4551" xr:uid="{054A88F2-B5D8-45DE-8D9C-45EF0A95F4A1}"/>
    <cellStyle name="Normal 7 2 2 6 2 2" xfId="10464" xr:uid="{CE872951-7949-472F-ADB7-B2AED667C69A}"/>
    <cellStyle name="Normal 7 2 2 6 2 2 2" xfId="22288" xr:uid="{E180A5D0-95D2-47D2-A41F-6CDBD1C48C62}"/>
    <cellStyle name="Normal 7 2 2 6 2 3" xfId="16377" xr:uid="{659C72CB-82E4-4235-BDD4-A8AA9AFFC525}"/>
    <cellStyle name="Normal 7 2 2 6 3" xfId="7508" xr:uid="{942AEBCF-258E-46F3-A95C-DAAC5362A5C2}"/>
    <cellStyle name="Normal 7 2 2 6 3 2" xfId="19333" xr:uid="{0825D251-6DE7-491D-8005-0624B11B7F84}"/>
    <cellStyle name="Normal 7 2 2 6 4" xfId="13422" xr:uid="{4EE69A83-3016-4A11-8B1F-032B993356BB}"/>
    <cellStyle name="Normal 7 2 2 7" xfId="3074" xr:uid="{6A409B03-A0B5-4394-A51B-CE168F1147F5}"/>
    <cellStyle name="Normal 7 2 2 7 2" xfId="8987" xr:uid="{3B48DEB4-62DD-4438-852C-B6E58FC3E475}"/>
    <cellStyle name="Normal 7 2 2 7 2 2" xfId="20811" xr:uid="{D7D580CB-B961-4B86-9A36-C432535EBBE4}"/>
    <cellStyle name="Normal 7 2 2 7 3" xfId="14900" xr:uid="{8D62431F-57AF-4277-ABCD-9C96327A2C31}"/>
    <cellStyle name="Normal 7 2 2 8" xfId="6031" xr:uid="{706506A4-6A4F-4274-B54A-5684B59193DC}"/>
    <cellStyle name="Normal 7 2 2 8 2" xfId="17856" xr:uid="{D9C531CC-130D-4EA4-8369-69A6D5C40C33}"/>
    <cellStyle name="Normal 7 2 2 9" xfId="11945" xr:uid="{66CA69A7-9307-4F52-BE35-0E6B2076F9ED}"/>
    <cellStyle name="Normal 7 2 3" xfId="169" xr:uid="{562B2028-CE13-4F47-B2F8-E4B3C1AF2505}"/>
    <cellStyle name="Normal 7 2 3 2" xfId="542" xr:uid="{78C609A8-C320-49E4-8C97-D17ECAA802D0}"/>
    <cellStyle name="Normal 7 2 3 2 2" xfId="1284" xr:uid="{B785EAE5-E0E5-4C2A-BFB2-557890D1EBCF}"/>
    <cellStyle name="Normal 7 2 3 2 2 2" xfId="2763" xr:uid="{0FA99C41-0C5F-427B-931E-0E7B8869D0E9}"/>
    <cellStyle name="Normal 7 2 3 2 2 2 2" xfId="5720" xr:uid="{97D8912D-C5C4-4666-B0C9-54CF9562BD1E}"/>
    <cellStyle name="Normal 7 2 3 2 2 2 2 2" xfId="11633" xr:uid="{B32C884E-00A8-4F1A-83BC-AFB91E78F227}"/>
    <cellStyle name="Normal 7 2 3 2 2 2 2 2 2" xfId="23457" xr:uid="{49CEF66E-18B2-4BFF-937E-90E6CFB6DE70}"/>
    <cellStyle name="Normal 7 2 3 2 2 2 2 3" xfId="17546" xr:uid="{22F31966-DA0D-415F-8D18-378A7EDC27FB}"/>
    <cellStyle name="Normal 7 2 3 2 2 2 3" xfId="8677" xr:uid="{E1947518-5BC5-40C1-8773-4FF83897FF05}"/>
    <cellStyle name="Normal 7 2 3 2 2 2 3 2" xfId="20502" xr:uid="{5C5C8CD5-D346-4DAB-B5F0-B418DF47CE41}"/>
    <cellStyle name="Normal 7 2 3 2 2 2 4" xfId="14591" xr:uid="{4DECC13E-C47E-4EB9-9411-26FD75696F0A}"/>
    <cellStyle name="Normal 7 2 3 2 2 3" xfId="4243" xr:uid="{FBDCA693-5C4E-4305-9C89-2C31BFBD9AB7}"/>
    <cellStyle name="Normal 7 2 3 2 2 3 2" xfId="10156" xr:uid="{1997B9D2-0B98-4B9B-8E5F-84AD02C6C700}"/>
    <cellStyle name="Normal 7 2 3 2 2 3 2 2" xfId="21980" xr:uid="{F6C8A8BA-3DB0-4AB0-B1B5-D9128F24CC3F}"/>
    <cellStyle name="Normal 7 2 3 2 2 3 3" xfId="16069" xr:uid="{FE2E768F-9EC6-44E6-BB7E-AF8923B129B9}"/>
    <cellStyle name="Normal 7 2 3 2 2 4" xfId="7200" xr:uid="{23A2824C-157E-4A11-AB84-3117F4F27247}"/>
    <cellStyle name="Normal 7 2 3 2 2 4 2" xfId="19025" xr:uid="{B9EBEE84-4AD7-4603-A6E5-748FCE24F7C3}"/>
    <cellStyle name="Normal 7 2 3 2 2 5" xfId="13114" xr:uid="{68E0D116-2147-4FFD-8E5A-D73BB9A9FBBE}"/>
    <cellStyle name="Normal 7 2 3 2 3" xfId="2024" xr:uid="{CA74FDAE-26C2-4F17-8B6A-9695771532BA}"/>
    <cellStyle name="Normal 7 2 3 2 3 2" xfId="4981" xr:uid="{A099AB20-9873-496D-B7FA-424C3D1E6F0D}"/>
    <cellStyle name="Normal 7 2 3 2 3 2 2" xfId="10894" xr:uid="{A931B36F-7A1F-4D1D-B958-8D380137B824}"/>
    <cellStyle name="Normal 7 2 3 2 3 2 2 2" xfId="22718" xr:uid="{0C8F94EA-3CED-445C-927F-CDA8516BB2D9}"/>
    <cellStyle name="Normal 7 2 3 2 3 2 3" xfId="16807" xr:uid="{464D3D34-EC59-4152-80B2-CE1467B6F828}"/>
    <cellStyle name="Normal 7 2 3 2 3 3" xfId="7938" xr:uid="{85F35B6D-E671-4135-B2BD-A89CB0F6F218}"/>
    <cellStyle name="Normal 7 2 3 2 3 3 2" xfId="19763" xr:uid="{B17A4136-F415-4A0F-8265-DD1BAB1732DE}"/>
    <cellStyle name="Normal 7 2 3 2 3 4" xfId="13852" xr:uid="{32FB11B7-5300-4317-AE1C-3E35B0BD19B1}"/>
    <cellStyle name="Normal 7 2 3 2 4" xfId="3504" xr:uid="{3B447C39-BED9-4B0F-8874-14AB8C3DB2FA}"/>
    <cellStyle name="Normal 7 2 3 2 4 2" xfId="9417" xr:uid="{500A15B0-E04C-4BD4-A417-4B8358DED459}"/>
    <cellStyle name="Normal 7 2 3 2 4 2 2" xfId="21241" xr:uid="{DB3C33FC-B494-4A93-94B5-45FBE58FC4F3}"/>
    <cellStyle name="Normal 7 2 3 2 4 3" xfId="15330" xr:uid="{454D8FEE-74D3-4D06-90C1-437845D0F90A}"/>
    <cellStyle name="Normal 7 2 3 2 5" xfId="6461" xr:uid="{B97E2BA0-D658-4D69-AD3A-C7717881E310}"/>
    <cellStyle name="Normal 7 2 3 2 5 2" xfId="18286" xr:uid="{62BF8E7D-887B-4B5E-AC78-340ACC9E9BD7}"/>
    <cellStyle name="Normal 7 2 3 2 6" xfId="12375" xr:uid="{D27BF63C-A8C1-49D2-9257-B72662E09E2F}"/>
    <cellStyle name="Normal 7 2 3 3" xfId="916" xr:uid="{4972EA01-C337-4EF1-8CAD-E2C2F6EE9B71}"/>
    <cellStyle name="Normal 7 2 3 3 2" xfId="2395" xr:uid="{38DA5220-F9C0-4CD6-BDDD-870F8DCBA4EE}"/>
    <cellStyle name="Normal 7 2 3 3 2 2" xfId="5352" xr:uid="{D486F1F3-B425-4B8F-8BCE-F22D92F098B5}"/>
    <cellStyle name="Normal 7 2 3 3 2 2 2" xfId="11265" xr:uid="{1353BE66-0187-405D-9B05-A0D6D007F74F}"/>
    <cellStyle name="Normal 7 2 3 3 2 2 2 2" xfId="23089" xr:uid="{F7C26097-4D9D-4E70-9607-254FC2571553}"/>
    <cellStyle name="Normal 7 2 3 3 2 2 3" xfId="17178" xr:uid="{837CC861-DCA7-4B16-95EF-7D6E0762A7FE}"/>
    <cellStyle name="Normal 7 2 3 3 2 3" xfId="8309" xr:uid="{0662B5DC-44A8-4EDE-B26B-A731F2598940}"/>
    <cellStyle name="Normal 7 2 3 3 2 3 2" xfId="20134" xr:uid="{BCA9555F-F3EA-4514-B13F-30864A257F2D}"/>
    <cellStyle name="Normal 7 2 3 3 2 4" xfId="14223" xr:uid="{4747DE38-80B5-42A9-917A-0C5D65B74E5B}"/>
    <cellStyle name="Normal 7 2 3 3 3" xfId="3875" xr:uid="{D43BB867-00B2-4CFD-A065-F75235C2D35B}"/>
    <cellStyle name="Normal 7 2 3 3 3 2" xfId="9788" xr:uid="{DBAF8A71-ED6D-40B3-BF69-E0273BC4DE23}"/>
    <cellStyle name="Normal 7 2 3 3 3 2 2" xfId="21612" xr:uid="{795CC60D-89BC-42B6-ADE8-F1C1EE213850}"/>
    <cellStyle name="Normal 7 2 3 3 3 3" xfId="15701" xr:uid="{2891A305-676E-4199-9CD8-C318F5EAC221}"/>
    <cellStyle name="Normal 7 2 3 3 4" xfId="6832" xr:uid="{517E5657-EA5D-48D0-8193-5210B46330CB}"/>
    <cellStyle name="Normal 7 2 3 3 4 2" xfId="18657" xr:uid="{ADDADAE7-663D-4DA7-B6F5-C91374F25337}"/>
    <cellStyle name="Normal 7 2 3 3 5" xfId="12746" xr:uid="{D83104EA-2EF4-4D99-865E-D0A66CC6B79D}"/>
    <cellStyle name="Normal 7 2 3 4" xfId="1656" xr:uid="{F0AE8674-91A6-4A0B-ADCC-19C1D2E11AC5}"/>
    <cellStyle name="Normal 7 2 3 4 2" xfId="4613" xr:uid="{11188AB4-439A-407B-A5B6-36B237A9FFBE}"/>
    <cellStyle name="Normal 7 2 3 4 2 2" xfId="10526" xr:uid="{7253132F-14A8-4D87-B5BD-8137FB08CC83}"/>
    <cellStyle name="Normal 7 2 3 4 2 2 2" xfId="22350" xr:uid="{2CBB00AD-7C6E-4111-8342-6E8CF352F9E0}"/>
    <cellStyle name="Normal 7 2 3 4 2 3" xfId="16439" xr:uid="{F9F26CEE-72BF-4136-85C3-666654C931A8}"/>
    <cellStyle name="Normal 7 2 3 4 3" xfId="7570" xr:uid="{C825BA6C-1898-432E-8272-722F68F9A442}"/>
    <cellStyle name="Normal 7 2 3 4 3 2" xfId="19395" xr:uid="{E3912A99-1677-429E-84F5-C3F15E53AC1C}"/>
    <cellStyle name="Normal 7 2 3 4 4" xfId="13484" xr:uid="{DF8C54FA-6059-4544-9690-3FD754E2CEF5}"/>
    <cellStyle name="Normal 7 2 3 5" xfId="3136" xr:uid="{9EEC253B-A7B5-46EB-A048-F38C8F6241A3}"/>
    <cellStyle name="Normal 7 2 3 5 2" xfId="9049" xr:uid="{77A29C3F-5359-4D34-9E9E-B13965B813F4}"/>
    <cellStyle name="Normal 7 2 3 5 2 2" xfId="20873" xr:uid="{3737D0F3-9287-4BC7-9398-2E2998A74FD5}"/>
    <cellStyle name="Normal 7 2 3 5 3" xfId="14962" xr:uid="{305BC114-614F-4BAA-83DA-6AB9EEC90CC1}"/>
    <cellStyle name="Normal 7 2 3 6" xfId="6093" xr:uid="{0F54F5CA-F11D-47A3-B7E3-11C7C353C3F2}"/>
    <cellStyle name="Normal 7 2 3 6 2" xfId="17918" xr:uid="{C7724894-B857-4CD6-84F0-930C4FE69EB3}"/>
    <cellStyle name="Normal 7 2 3 7" xfId="12007" xr:uid="{19F44166-8621-4443-AFFD-1CC15D894067}"/>
    <cellStyle name="Normal 7 2 4" xfId="293" xr:uid="{5AD2A61E-85EC-446D-AE4C-119DE7ACF0AB}"/>
    <cellStyle name="Normal 7 2 4 2" xfId="664" xr:uid="{74B0862E-938B-4887-8734-33B2899C3998}"/>
    <cellStyle name="Normal 7 2 4 2 2" xfId="1405" xr:uid="{98CEDF1E-AA46-420D-A8A8-A7E53CADDEB0}"/>
    <cellStyle name="Normal 7 2 4 2 2 2" xfId="2884" xr:uid="{B9DB7A73-7457-4B1C-A631-52417600825D}"/>
    <cellStyle name="Normal 7 2 4 2 2 2 2" xfId="5841" xr:uid="{AC7929E5-5E55-4F0B-AFB3-238C55BA95FF}"/>
    <cellStyle name="Normal 7 2 4 2 2 2 2 2" xfId="11754" xr:uid="{2D1E2219-88D1-4D7E-A676-68B782D748E3}"/>
    <cellStyle name="Normal 7 2 4 2 2 2 2 2 2" xfId="23578" xr:uid="{49EAD235-BB72-44D1-91AC-E2CA265C1EF8}"/>
    <cellStyle name="Normal 7 2 4 2 2 2 2 3" xfId="17667" xr:uid="{15020119-7A39-4B8C-B30D-C8115A0D7EF8}"/>
    <cellStyle name="Normal 7 2 4 2 2 2 3" xfId="8798" xr:uid="{C3C61FFC-F2A1-490E-9977-49E6C8567CCB}"/>
    <cellStyle name="Normal 7 2 4 2 2 2 3 2" xfId="20623" xr:uid="{614A853A-DFBA-4950-910E-32F66AE4A6D1}"/>
    <cellStyle name="Normal 7 2 4 2 2 2 4" xfId="14712" xr:uid="{D3AF5A71-1EF3-44C7-8D4B-5C6A2AC19A95}"/>
    <cellStyle name="Normal 7 2 4 2 2 3" xfId="4364" xr:uid="{58204117-3D6A-4AF4-B343-81128C632EEA}"/>
    <cellStyle name="Normal 7 2 4 2 2 3 2" xfId="10277" xr:uid="{A3483983-A055-4193-8530-86D2FBE65DCB}"/>
    <cellStyle name="Normal 7 2 4 2 2 3 2 2" xfId="22101" xr:uid="{0E2A6386-BE10-43A2-BBB1-0EB843187D13}"/>
    <cellStyle name="Normal 7 2 4 2 2 3 3" xfId="16190" xr:uid="{F4FC0AC5-6954-4C12-9238-2BD60EC2B0BB}"/>
    <cellStyle name="Normal 7 2 4 2 2 4" xfId="7321" xr:uid="{99D1E6A4-685B-4195-96F0-3C341922F390}"/>
    <cellStyle name="Normal 7 2 4 2 2 4 2" xfId="19146" xr:uid="{30CDC2CE-5FD6-4CF6-92A7-3C0968B2B26B}"/>
    <cellStyle name="Normal 7 2 4 2 2 5" xfId="13235" xr:uid="{7F495BEB-172A-4992-9874-3B691A5C92D4}"/>
    <cellStyle name="Normal 7 2 4 2 3" xfId="2145" xr:uid="{C42757A2-7D4E-4B8A-BDC1-4D8FEAC1E178}"/>
    <cellStyle name="Normal 7 2 4 2 3 2" xfId="5102" xr:uid="{921D3938-7E54-4B49-92BC-A20DEF2C4B8A}"/>
    <cellStyle name="Normal 7 2 4 2 3 2 2" xfId="11015" xr:uid="{1C77B39E-4D73-4C59-A6DF-B6B026DB0422}"/>
    <cellStyle name="Normal 7 2 4 2 3 2 2 2" xfId="22839" xr:uid="{41968B8B-556F-4E4A-97E7-438EC6F36C03}"/>
    <cellStyle name="Normal 7 2 4 2 3 2 3" xfId="16928" xr:uid="{09FA2FC5-2F13-40FD-8F06-70F51B5DA251}"/>
    <cellStyle name="Normal 7 2 4 2 3 3" xfId="8059" xr:uid="{5F1E2F29-5A8E-4854-8423-64ED04447EFB}"/>
    <cellStyle name="Normal 7 2 4 2 3 3 2" xfId="19884" xr:uid="{5B9BEAFB-A9FC-4030-B88F-178C5A2F1173}"/>
    <cellStyle name="Normal 7 2 4 2 3 4" xfId="13973" xr:uid="{94E00F9A-1A8B-48F7-A585-56795C113028}"/>
    <cellStyle name="Normal 7 2 4 2 4" xfId="3625" xr:uid="{7243F584-5356-43EE-8E93-38741F95E56C}"/>
    <cellStyle name="Normal 7 2 4 2 4 2" xfId="9538" xr:uid="{0BD8036B-DACB-4D28-8994-758346E1BB25}"/>
    <cellStyle name="Normal 7 2 4 2 4 2 2" xfId="21362" xr:uid="{4FD2A7FD-15F7-404E-95F8-4A5E6073119A}"/>
    <cellStyle name="Normal 7 2 4 2 4 3" xfId="15451" xr:uid="{3DBE9CF8-F12A-42B8-AB49-3E7CF817FEC9}"/>
    <cellStyle name="Normal 7 2 4 2 5" xfId="6582" xr:uid="{78E2C648-C5B9-4989-8741-A835F04E8783}"/>
    <cellStyle name="Normal 7 2 4 2 5 2" xfId="18407" xr:uid="{F976E262-14AD-4A73-9B4F-AD3A5F2FE446}"/>
    <cellStyle name="Normal 7 2 4 2 6" xfId="12496" xr:uid="{AB96D62B-0186-4CB9-8B05-2A20CA6C77AE}"/>
    <cellStyle name="Normal 7 2 4 3" xfId="1037" xr:uid="{3FB13CBF-6F1E-4EAD-AFB1-259ED6767104}"/>
    <cellStyle name="Normal 7 2 4 3 2" xfId="2516" xr:uid="{86888A54-A67C-48C3-8991-EC8B09FC940B}"/>
    <cellStyle name="Normal 7 2 4 3 2 2" xfId="5473" xr:uid="{6CA6D7F7-1A48-4FFB-9604-AFAA408A4F64}"/>
    <cellStyle name="Normal 7 2 4 3 2 2 2" xfId="11386" xr:uid="{E0C1BF29-8B09-49CB-B31B-CD919019114B}"/>
    <cellStyle name="Normal 7 2 4 3 2 2 2 2" xfId="23210" xr:uid="{3E0EB34C-606B-49A4-9EBF-E6316F521CB5}"/>
    <cellStyle name="Normal 7 2 4 3 2 2 3" xfId="17299" xr:uid="{5E38CF3B-3A50-41E6-89BF-8196FEFEF334}"/>
    <cellStyle name="Normal 7 2 4 3 2 3" xfId="8430" xr:uid="{4E720EEE-B3B2-49E4-9947-5E3247D33FAF}"/>
    <cellStyle name="Normal 7 2 4 3 2 3 2" xfId="20255" xr:uid="{B77A2816-AC1F-40B3-BFA4-10816E67A7F2}"/>
    <cellStyle name="Normal 7 2 4 3 2 4" xfId="14344" xr:uid="{600574A2-53D4-4D6A-9B17-564338074E3B}"/>
    <cellStyle name="Normal 7 2 4 3 3" xfId="3996" xr:uid="{8E625FDA-B56B-496A-95F0-974122E29610}"/>
    <cellStyle name="Normal 7 2 4 3 3 2" xfId="9909" xr:uid="{79D6BC84-5D40-483E-9800-CCA3861253EC}"/>
    <cellStyle name="Normal 7 2 4 3 3 2 2" xfId="21733" xr:uid="{834FAD88-0BD6-47DE-BCF4-C3E8EC723079}"/>
    <cellStyle name="Normal 7 2 4 3 3 3" xfId="15822" xr:uid="{871F73B3-47BD-4851-9C9C-D5F6CB17426D}"/>
    <cellStyle name="Normal 7 2 4 3 4" xfId="6953" xr:uid="{AE974B84-0BFA-4B0C-BE12-ED3616FDDC10}"/>
    <cellStyle name="Normal 7 2 4 3 4 2" xfId="18778" xr:uid="{F0D32083-E2BA-41F9-AB1B-F6C112A94408}"/>
    <cellStyle name="Normal 7 2 4 3 5" xfId="12867" xr:uid="{6A0A60B7-2FBB-4FE8-B1A7-44CD51ABF891}"/>
    <cellStyle name="Normal 7 2 4 4" xfId="1777" xr:uid="{151400D5-27CC-4546-A55B-443EF86BCCC7}"/>
    <cellStyle name="Normal 7 2 4 4 2" xfId="4734" xr:uid="{997E44E2-3598-4E96-9E25-A85FC68B05E5}"/>
    <cellStyle name="Normal 7 2 4 4 2 2" xfId="10647" xr:uid="{E471B7D3-0436-4477-A42F-CF3E43ECB14A}"/>
    <cellStyle name="Normal 7 2 4 4 2 2 2" xfId="22471" xr:uid="{FB3EB3F3-D273-4A19-8742-808D7F708D80}"/>
    <cellStyle name="Normal 7 2 4 4 2 3" xfId="16560" xr:uid="{6B9AF84E-3230-48C9-B97B-4CF4E425CDE4}"/>
    <cellStyle name="Normal 7 2 4 4 3" xfId="7691" xr:uid="{0D5BCAAF-2FD9-42D6-9953-50A0F1C7B207}"/>
    <cellStyle name="Normal 7 2 4 4 3 2" xfId="19516" xr:uid="{109A8DE4-F46B-4127-BA27-8E6154B7D6A6}"/>
    <cellStyle name="Normal 7 2 4 4 4" xfId="13605" xr:uid="{13BE1DD6-C17B-4B55-A213-3D65FC3CF1E8}"/>
    <cellStyle name="Normal 7 2 4 5" xfId="3257" xr:uid="{099CDD80-B1E2-4EC1-AA4C-A50C952E5768}"/>
    <cellStyle name="Normal 7 2 4 5 2" xfId="9170" xr:uid="{BE7726AE-D4A1-47F8-A2F2-F1F1FAAFA738}"/>
    <cellStyle name="Normal 7 2 4 5 2 2" xfId="20994" xr:uid="{B140B162-AEFD-4CDD-88E0-0A9B98FE7CD3}"/>
    <cellStyle name="Normal 7 2 4 5 3" xfId="15083" xr:uid="{FB77B641-7F7C-496E-ACFB-54E1FA34052C}"/>
    <cellStyle name="Normal 7 2 4 6" xfId="6214" xr:uid="{38E34D11-9797-4CE3-BDED-3C64CB605168}"/>
    <cellStyle name="Normal 7 2 4 6 2" xfId="18039" xr:uid="{9A17A14A-6A3F-45FC-A7B9-834235158D8B}"/>
    <cellStyle name="Normal 7 2 4 7" xfId="12128" xr:uid="{D80B63BE-854C-4876-A7C5-AEEBD8E007B8}"/>
    <cellStyle name="Normal 7 2 5" xfId="421" xr:uid="{BC939690-F823-4487-BA20-A8E3A64360D9}"/>
    <cellStyle name="Normal 7 2 5 2" xfId="1163" xr:uid="{A0656D84-BFB8-4569-968C-058C968A6DA4}"/>
    <cellStyle name="Normal 7 2 5 2 2" xfId="2642" xr:uid="{D719EC26-BE8B-4C19-AC9D-5E104897A4CD}"/>
    <cellStyle name="Normal 7 2 5 2 2 2" xfId="5599" xr:uid="{AAFDC752-840A-4A41-BF26-4BC80B5ADB4F}"/>
    <cellStyle name="Normal 7 2 5 2 2 2 2" xfId="11512" xr:uid="{E987EBEC-7055-4730-8E0F-7C99E14DBFF1}"/>
    <cellStyle name="Normal 7 2 5 2 2 2 2 2" xfId="23336" xr:uid="{523C7E05-701F-425C-96EC-D14570910F11}"/>
    <cellStyle name="Normal 7 2 5 2 2 2 3" xfId="17425" xr:uid="{9BE84DB6-806E-4715-888E-C48D219C5DD1}"/>
    <cellStyle name="Normal 7 2 5 2 2 3" xfId="8556" xr:uid="{0426CC91-D12C-4699-BCAF-7B65B25F6356}"/>
    <cellStyle name="Normal 7 2 5 2 2 3 2" xfId="20381" xr:uid="{656C6D77-96C2-4648-8268-068E3299FFE3}"/>
    <cellStyle name="Normal 7 2 5 2 2 4" xfId="14470" xr:uid="{6923E003-4533-4B61-8831-3E005E3C2BAD}"/>
    <cellStyle name="Normal 7 2 5 2 3" xfId="4122" xr:uid="{1028BC94-DCA0-4D08-AF5F-8918B1FDBDA9}"/>
    <cellStyle name="Normal 7 2 5 2 3 2" xfId="10035" xr:uid="{036C7E73-5914-467B-99B6-DBE00CC851F0}"/>
    <cellStyle name="Normal 7 2 5 2 3 2 2" xfId="21859" xr:uid="{D2EC9147-2047-4793-A63A-075F4C01C803}"/>
    <cellStyle name="Normal 7 2 5 2 3 3" xfId="15948" xr:uid="{F4A689AA-6033-40E3-9E5C-D5A0837895E6}"/>
    <cellStyle name="Normal 7 2 5 2 4" xfId="7079" xr:uid="{C60A43CA-4745-4AAD-AAAA-9DA19EE0F62C}"/>
    <cellStyle name="Normal 7 2 5 2 4 2" xfId="18904" xr:uid="{CC0F24B4-6CB1-4C03-B1A8-7978FAA3F82D}"/>
    <cellStyle name="Normal 7 2 5 2 5" xfId="12993" xr:uid="{4C74CFB9-CEB8-44C6-87F9-4247304E1E63}"/>
    <cellStyle name="Normal 7 2 5 3" xfId="1903" xr:uid="{B4D37CF3-E32F-47EB-877F-AD26BF6F8570}"/>
    <cellStyle name="Normal 7 2 5 3 2" xfId="4860" xr:uid="{576B01C5-F1D4-484E-BE94-7D0CFB81DF84}"/>
    <cellStyle name="Normal 7 2 5 3 2 2" xfId="10773" xr:uid="{480B9FF3-2728-49BA-ABCE-8422A597793B}"/>
    <cellStyle name="Normal 7 2 5 3 2 2 2" xfId="22597" xr:uid="{62BCB495-DA86-4D00-9AC2-A2F62C913156}"/>
    <cellStyle name="Normal 7 2 5 3 2 3" xfId="16686" xr:uid="{5179FEA7-4E0E-4A32-85BC-0A3786B5E34D}"/>
    <cellStyle name="Normal 7 2 5 3 3" xfId="7817" xr:uid="{0D3F8017-EF33-4A30-A407-EE7309DA7980}"/>
    <cellStyle name="Normal 7 2 5 3 3 2" xfId="19642" xr:uid="{C89F0D8A-15A1-4945-811D-7E703AD9B412}"/>
    <cellStyle name="Normal 7 2 5 3 4" xfId="13731" xr:uid="{7BBF7160-52DB-4D7A-8A20-72C127689341}"/>
    <cellStyle name="Normal 7 2 5 4" xfId="3383" xr:uid="{949A0177-ADCC-4A28-9BBF-90B31613E331}"/>
    <cellStyle name="Normal 7 2 5 4 2" xfId="9296" xr:uid="{2CE67FEE-33D0-4AB0-8AFE-1B3C05023787}"/>
    <cellStyle name="Normal 7 2 5 4 2 2" xfId="21120" xr:uid="{09F91F2E-C446-4959-AE0E-BF385CA65219}"/>
    <cellStyle name="Normal 7 2 5 4 3" xfId="15209" xr:uid="{60B8045A-4272-4A70-B838-E9819DC61BED}"/>
    <cellStyle name="Normal 7 2 5 5" xfId="6340" xr:uid="{A726D3E2-3750-44C9-9A32-681A56EE4936}"/>
    <cellStyle name="Normal 7 2 5 5 2" xfId="18165" xr:uid="{008EBCF2-FA4F-4E67-BF2A-F00CF1AFCC2F}"/>
    <cellStyle name="Normal 7 2 5 6" xfId="12254" xr:uid="{1EDDE10E-778F-4E70-8F1D-6EDEEDF83D41}"/>
    <cellStyle name="Normal 7 2 6" xfId="795" xr:uid="{2A2473EC-9E8E-4903-BF49-A21EF2864B07}"/>
    <cellStyle name="Normal 7 2 6 2" xfId="2274" xr:uid="{DF4F4434-2C7B-457C-9DA8-EB4C3E51686B}"/>
    <cellStyle name="Normal 7 2 6 2 2" xfId="5231" xr:uid="{E38C92FA-16D3-4B72-B640-FEF7C571D463}"/>
    <cellStyle name="Normal 7 2 6 2 2 2" xfId="11144" xr:uid="{CCE0BDEF-698D-498C-8111-2A8B16DC16F5}"/>
    <cellStyle name="Normal 7 2 6 2 2 2 2" xfId="22968" xr:uid="{6522C506-7E78-438D-936F-4CB7975EB15F}"/>
    <cellStyle name="Normal 7 2 6 2 2 3" xfId="17057" xr:uid="{18F5D681-240A-436A-8352-08EE149ABEAE}"/>
    <cellStyle name="Normal 7 2 6 2 3" xfId="8188" xr:uid="{F55775D7-B137-40C4-A5E2-2B62D85FA2F7}"/>
    <cellStyle name="Normal 7 2 6 2 3 2" xfId="20013" xr:uid="{40C3EAC6-CBB2-434A-8E3D-595303795E33}"/>
    <cellStyle name="Normal 7 2 6 2 4" xfId="14102" xr:uid="{CED529D3-FBDA-4622-B8BC-BFFC1984359E}"/>
    <cellStyle name="Normal 7 2 6 3" xfId="3754" xr:uid="{A6F0A5E1-1EB9-4B92-8995-4E3D0F748CF3}"/>
    <cellStyle name="Normal 7 2 6 3 2" xfId="9667" xr:uid="{12EEED8E-ECC1-447B-A220-3D7BBB0E2D36}"/>
    <cellStyle name="Normal 7 2 6 3 2 2" xfId="21491" xr:uid="{7C06C604-99E2-437A-B650-837CD8E9FD84}"/>
    <cellStyle name="Normal 7 2 6 3 3" xfId="15580" xr:uid="{6B383B56-8913-40E2-AD46-E6E2A5E5DF6F}"/>
    <cellStyle name="Normal 7 2 6 4" xfId="6711" xr:uid="{0F9DEBBD-41DF-452B-A156-85DED0EB9B0E}"/>
    <cellStyle name="Normal 7 2 6 4 2" xfId="18536" xr:uid="{3A4C4743-537D-48D0-92DC-0A905E07FD8F}"/>
    <cellStyle name="Normal 7 2 6 5" xfId="12625" xr:uid="{47C8E7A4-9B85-4CEB-8C9F-0B177E438BB3}"/>
    <cellStyle name="Normal 7 2 7" xfId="1535" xr:uid="{43B281EA-FBF5-424E-9726-83043DC910DB}"/>
    <cellStyle name="Normal 7 2 7 2" xfId="4492" xr:uid="{109260CA-058E-455F-A380-70EFD0B45FB8}"/>
    <cellStyle name="Normal 7 2 7 2 2" xfId="10405" xr:uid="{8E2145E0-57C2-4EEF-89CF-C67FDD4714A7}"/>
    <cellStyle name="Normal 7 2 7 2 2 2" xfId="22229" xr:uid="{1BE7C414-54E7-45C6-8D7A-C8FB608F53AF}"/>
    <cellStyle name="Normal 7 2 7 2 3" xfId="16318" xr:uid="{4E070329-5BE9-432B-9D1E-C75912792AB9}"/>
    <cellStyle name="Normal 7 2 7 3" xfId="7449" xr:uid="{D98B8899-06B6-444F-8B07-A41D09B19079}"/>
    <cellStyle name="Normal 7 2 7 3 2" xfId="19274" xr:uid="{A267703F-2A93-48A3-B1B6-04E23F9AC9E1}"/>
    <cellStyle name="Normal 7 2 7 4" xfId="13363" xr:uid="{1A8B74C9-0A9F-4893-B6C7-5018340BCAE1}"/>
    <cellStyle name="Normal 7 2 8" xfId="3015" xr:uid="{45251BAF-57A2-4DB7-A0A1-3BEF04D32D7C}"/>
    <cellStyle name="Normal 7 2 8 2" xfId="8928" xr:uid="{54C6942A-D814-4154-8A8C-15F026D820D6}"/>
    <cellStyle name="Normal 7 2 8 2 2" xfId="20752" xr:uid="{6A9DCB56-E231-4B48-9AA1-016FBBFC1161}"/>
    <cellStyle name="Normal 7 2 8 3" xfId="14841" xr:uid="{901569FD-0361-40B5-82B3-22A01FDF0FD9}"/>
    <cellStyle name="Normal 7 2 9" xfId="5972" xr:uid="{3B84D4F6-E759-411C-A0A8-E01A573200F9}"/>
    <cellStyle name="Normal 7 2 9 2" xfId="17797" xr:uid="{9F66063B-4536-4B25-BDF0-02107F941261}"/>
    <cellStyle name="Normal 7 3" xfId="75" xr:uid="{EF217C9D-628A-48A3-8C40-4FD7832C9FF0}"/>
    <cellStyle name="Normal 7 3 2" xfId="201" xr:uid="{478A7957-8F8D-4699-9B0C-04B0208C299D}"/>
    <cellStyle name="Normal 7 3 2 2" xfId="573" xr:uid="{C84CC142-3A1B-41D0-A11B-D4014996F056}"/>
    <cellStyle name="Normal 7 3 2 2 2" xfId="1315" xr:uid="{34BE53CB-182A-467C-9FEE-E8E7EBC759AD}"/>
    <cellStyle name="Normal 7 3 2 2 2 2" xfId="2794" xr:uid="{9257DEE9-32FD-4784-8DB6-940CC6C261FA}"/>
    <cellStyle name="Normal 7 3 2 2 2 2 2" xfId="5751" xr:uid="{00260062-0244-40FC-93B8-B7470DC4ABE9}"/>
    <cellStyle name="Normal 7 3 2 2 2 2 2 2" xfId="11664" xr:uid="{1E4F5273-510B-4128-AA55-60814336E74E}"/>
    <cellStyle name="Normal 7 3 2 2 2 2 2 2 2" xfId="23488" xr:uid="{674F5CAD-7D7B-4074-A9E7-09486CBCB36C}"/>
    <cellStyle name="Normal 7 3 2 2 2 2 2 3" xfId="17577" xr:uid="{0F5D8AD3-6F1F-47F9-9FAB-A54092DCCDC4}"/>
    <cellStyle name="Normal 7 3 2 2 2 2 3" xfId="8708" xr:uid="{3A673870-A566-4A2C-8D32-69EC6DE5E250}"/>
    <cellStyle name="Normal 7 3 2 2 2 2 3 2" xfId="20533" xr:uid="{819704C5-666B-43D0-BE16-EED280231436}"/>
    <cellStyle name="Normal 7 3 2 2 2 2 4" xfId="14622" xr:uid="{DED27967-80F5-4BC5-892B-CE49158DA899}"/>
    <cellStyle name="Normal 7 3 2 2 2 3" xfId="4274" xr:uid="{D53EA328-C4A7-42FE-BEC5-E82E008C2852}"/>
    <cellStyle name="Normal 7 3 2 2 2 3 2" xfId="10187" xr:uid="{91E14BA0-4489-48FF-BB41-01FDC4080706}"/>
    <cellStyle name="Normal 7 3 2 2 2 3 2 2" xfId="22011" xr:uid="{2D201604-00ED-42C2-9958-D2EEC15E689E}"/>
    <cellStyle name="Normal 7 3 2 2 2 3 3" xfId="16100" xr:uid="{AD72F821-B606-46E1-8A22-149A43F49B2C}"/>
    <cellStyle name="Normal 7 3 2 2 2 4" xfId="7231" xr:uid="{53502DCD-B318-4766-B0B0-79300EF73EE1}"/>
    <cellStyle name="Normal 7 3 2 2 2 4 2" xfId="19056" xr:uid="{B71B79B8-F33B-46A4-BB29-6DB65396CE58}"/>
    <cellStyle name="Normal 7 3 2 2 2 5" xfId="13145" xr:uid="{4F50BB8E-5548-4466-961B-E85AB3947458}"/>
    <cellStyle name="Normal 7 3 2 2 3" xfId="2055" xr:uid="{96035373-FB7E-46C2-B777-770E77AF70F4}"/>
    <cellStyle name="Normal 7 3 2 2 3 2" xfId="5012" xr:uid="{0504654A-0E9B-4B36-87AE-9B72BF1D6067}"/>
    <cellStyle name="Normal 7 3 2 2 3 2 2" xfId="10925" xr:uid="{DAA2CC83-6936-49ED-ADF5-00223C9ED85F}"/>
    <cellStyle name="Normal 7 3 2 2 3 2 2 2" xfId="22749" xr:uid="{9220DE56-A6EC-42CF-A42B-1384FFB89B30}"/>
    <cellStyle name="Normal 7 3 2 2 3 2 3" xfId="16838" xr:uid="{4CBD7A18-7590-4CC7-AEE0-0A84E843113E}"/>
    <cellStyle name="Normal 7 3 2 2 3 3" xfId="7969" xr:uid="{A76B9663-68CC-4D55-8AE9-586BEB2E22B6}"/>
    <cellStyle name="Normal 7 3 2 2 3 3 2" xfId="19794" xr:uid="{12923A6D-56BB-4972-8238-AF93D2135BE5}"/>
    <cellStyle name="Normal 7 3 2 2 3 4" xfId="13883" xr:uid="{D9AFD574-9D70-41F8-9C27-9E68B43F538F}"/>
    <cellStyle name="Normal 7 3 2 2 4" xfId="3535" xr:uid="{9A8FC021-A298-425E-9071-BCE9E4AF4105}"/>
    <cellStyle name="Normal 7 3 2 2 4 2" xfId="9448" xr:uid="{D0129CC0-1176-4A6B-83D3-07DFDA655D72}"/>
    <cellStyle name="Normal 7 3 2 2 4 2 2" xfId="21272" xr:uid="{65F7BF67-4FC4-4A8F-9855-04B8240C683B}"/>
    <cellStyle name="Normal 7 3 2 2 4 3" xfId="15361" xr:uid="{B62CE60F-8F67-44E2-B531-DEAAF5CB3488}"/>
    <cellStyle name="Normal 7 3 2 2 5" xfId="6492" xr:uid="{DF87F520-5052-405E-88F3-819D9EE6A3AA}"/>
    <cellStyle name="Normal 7 3 2 2 5 2" xfId="18317" xr:uid="{9DAA623C-6785-4F9E-8283-C9B729BAE81A}"/>
    <cellStyle name="Normal 7 3 2 2 6" xfId="12406" xr:uid="{6C527D43-B7FF-40BF-91D2-16E355C7CFEA}"/>
    <cellStyle name="Normal 7 3 2 3" xfId="947" xr:uid="{1CF204D1-A14E-401C-A786-19A7583EE4C8}"/>
    <cellStyle name="Normal 7 3 2 3 2" xfId="2426" xr:uid="{2461EF46-ACA7-4D46-9764-B97E4F3B6BC8}"/>
    <cellStyle name="Normal 7 3 2 3 2 2" xfId="5383" xr:uid="{48BD1565-7843-4750-9C7D-0D437E4AAB5A}"/>
    <cellStyle name="Normal 7 3 2 3 2 2 2" xfId="11296" xr:uid="{8C972B89-076B-4635-A1A4-3D0B3B31E942}"/>
    <cellStyle name="Normal 7 3 2 3 2 2 2 2" xfId="23120" xr:uid="{69229A74-35D5-43EC-BC97-63CEF18FEFAD}"/>
    <cellStyle name="Normal 7 3 2 3 2 2 3" xfId="17209" xr:uid="{16A05E85-40D8-4EDD-9197-B88DC7FFC646}"/>
    <cellStyle name="Normal 7 3 2 3 2 3" xfId="8340" xr:uid="{40F24225-F52D-45D5-B617-C6B121D14C1B}"/>
    <cellStyle name="Normal 7 3 2 3 2 3 2" xfId="20165" xr:uid="{04F3D6DF-347E-43EF-9A1A-C16D0F6586A4}"/>
    <cellStyle name="Normal 7 3 2 3 2 4" xfId="14254" xr:uid="{EDFD66EA-AF6D-40DF-9F7A-78BF5527A725}"/>
    <cellStyle name="Normal 7 3 2 3 3" xfId="3906" xr:uid="{B5B4E8BE-128D-485D-A299-03223675B995}"/>
    <cellStyle name="Normal 7 3 2 3 3 2" xfId="9819" xr:uid="{B1EDEB83-03CE-435A-8968-08A604D1D8C8}"/>
    <cellStyle name="Normal 7 3 2 3 3 2 2" xfId="21643" xr:uid="{7132B3AC-5C2B-40CF-B05E-52456136B706}"/>
    <cellStyle name="Normal 7 3 2 3 3 3" xfId="15732" xr:uid="{03558D71-03D5-4AA9-A706-6123358846F1}"/>
    <cellStyle name="Normal 7 3 2 3 4" xfId="6863" xr:uid="{ED9F49AA-1528-4765-BF58-2C633000823A}"/>
    <cellStyle name="Normal 7 3 2 3 4 2" xfId="18688" xr:uid="{69D04D32-63D7-4E80-BB15-E420D8DB33EF}"/>
    <cellStyle name="Normal 7 3 2 3 5" xfId="12777" xr:uid="{E829C177-BD92-40F3-9DBB-9D57717E860A}"/>
    <cellStyle name="Normal 7 3 2 4" xfId="1687" xr:uid="{8DEBF876-F66F-4DB0-8272-FAA8A2F64717}"/>
    <cellStyle name="Normal 7 3 2 4 2" xfId="4644" xr:uid="{A2F80AF3-7C77-4EFA-B19C-6E40A6732ACF}"/>
    <cellStyle name="Normal 7 3 2 4 2 2" xfId="10557" xr:uid="{DF62973E-CB23-43F8-B527-971BD1B8BCDB}"/>
    <cellStyle name="Normal 7 3 2 4 2 2 2" xfId="22381" xr:uid="{AD6CF616-CB84-4840-815B-0A50C210B13B}"/>
    <cellStyle name="Normal 7 3 2 4 2 3" xfId="16470" xr:uid="{83D1E4B5-7857-4F00-8AE8-90F122646F37}"/>
    <cellStyle name="Normal 7 3 2 4 3" xfId="7601" xr:uid="{A0127002-7D92-414C-8E30-F17AEF7692EF}"/>
    <cellStyle name="Normal 7 3 2 4 3 2" xfId="19426" xr:uid="{8EBC45D9-0CD9-4B7C-A240-94630B5ACDCE}"/>
    <cellStyle name="Normal 7 3 2 4 4" xfId="13515" xr:uid="{A52407A1-A816-4116-AF38-0C57243FDA90}"/>
    <cellStyle name="Normal 7 3 2 5" xfId="3167" xr:uid="{FA896738-214E-471D-9116-39D5497CEB57}"/>
    <cellStyle name="Normal 7 3 2 5 2" xfId="9080" xr:uid="{92FBDCC1-CDC7-43A3-A489-A994EB0D1E18}"/>
    <cellStyle name="Normal 7 3 2 5 2 2" xfId="20904" xr:uid="{1EC7928E-D46C-453C-BB6C-B5AF2DD5D7F6}"/>
    <cellStyle name="Normal 7 3 2 5 3" xfId="14993" xr:uid="{9F1C741F-074B-4C83-9054-06C0412A8792}"/>
    <cellStyle name="Normal 7 3 2 6" xfId="6124" xr:uid="{17D50A94-85B3-46AD-B748-C4330CD60253}"/>
    <cellStyle name="Normal 7 3 2 6 2" xfId="17949" xr:uid="{13D99BEE-88CB-4072-A5CA-D0668AF8E845}"/>
    <cellStyle name="Normal 7 3 2 7" xfId="12038" xr:uid="{31EA6187-51B5-4AA0-B196-76303CE36DD6}"/>
    <cellStyle name="Normal 7 3 3" xfId="324" xr:uid="{4C3F5DE1-F515-4601-8BB2-DDBF1C8FFB11}"/>
    <cellStyle name="Normal 7 3 3 2" xfId="695" xr:uid="{BF2D8447-A911-4F48-A837-32002672B53D}"/>
    <cellStyle name="Normal 7 3 3 2 2" xfId="1436" xr:uid="{B7B31183-3737-4A95-8813-9E5F18871214}"/>
    <cellStyle name="Normal 7 3 3 2 2 2" xfId="2915" xr:uid="{7CB5AC0E-7261-4084-B92C-026E0CE38F01}"/>
    <cellStyle name="Normal 7 3 3 2 2 2 2" xfId="5872" xr:uid="{6588E5DD-F788-4F60-A1C3-AE1C90F4A8B0}"/>
    <cellStyle name="Normal 7 3 3 2 2 2 2 2" xfId="11785" xr:uid="{71FA6F36-5C17-4D78-BC76-0F5D10767664}"/>
    <cellStyle name="Normal 7 3 3 2 2 2 2 2 2" xfId="23609" xr:uid="{A1C10B43-2B47-4CA6-8716-F708F7938048}"/>
    <cellStyle name="Normal 7 3 3 2 2 2 2 3" xfId="17698" xr:uid="{AD3A8E5B-CF06-4104-89A8-6008F9149E28}"/>
    <cellStyle name="Normal 7 3 3 2 2 2 3" xfId="8829" xr:uid="{8AB4CDE6-F029-4EC6-A721-CFA2481EBB0C}"/>
    <cellStyle name="Normal 7 3 3 2 2 2 3 2" xfId="20654" xr:uid="{C9EB4AD0-F34F-4A53-972D-694FA51FA791}"/>
    <cellStyle name="Normal 7 3 3 2 2 2 4" xfId="14743" xr:uid="{87D76063-FA2A-477F-A350-5C13D278CECD}"/>
    <cellStyle name="Normal 7 3 3 2 2 3" xfId="4395" xr:uid="{43DCA01E-A46D-497D-9767-9E0BB5BD8E34}"/>
    <cellStyle name="Normal 7 3 3 2 2 3 2" xfId="10308" xr:uid="{39D24B92-FB82-4EA8-BB99-B8AB6E14D0C2}"/>
    <cellStyle name="Normal 7 3 3 2 2 3 2 2" xfId="22132" xr:uid="{9A822CE0-2AA7-4D7D-B571-E0BE32467159}"/>
    <cellStyle name="Normal 7 3 3 2 2 3 3" xfId="16221" xr:uid="{41F00D18-F481-4258-A075-24E078A33819}"/>
    <cellStyle name="Normal 7 3 3 2 2 4" xfId="7352" xr:uid="{215EE225-FB31-4242-982C-041AC8754C59}"/>
    <cellStyle name="Normal 7 3 3 2 2 4 2" xfId="19177" xr:uid="{69A1957F-CC5F-49E9-9579-5962A465E6D2}"/>
    <cellStyle name="Normal 7 3 3 2 2 5" xfId="13266" xr:uid="{4C6EC3B6-DE77-451C-9F9A-CE90F1E54E87}"/>
    <cellStyle name="Normal 7 3 3 2 3" xfId="2176" xr:uid="{DA2823F2-098B-419B-A7C4-6A3AC163C2D4}"/>
    <cellStyle name="Normal 7 3 3 2 3 2" xfId="5133" xr:uid="{A9C08A3C-59DA-4D00-8FA4-78EDDCA78F00}"/>
    <cellStyle name="Normal 7 3 3 2 3 2 2" xfId="11046" xr:uid="{635AAD92-FAD1-4231-B04C-BC268ED8E9D7}"/>
    <cellStyle name="Normal 7 3 3 2 3 2 2 2" xfId="22870" xr:uid="{F7C2B347-8B52-45D7-A4F6-FE49489F5B00}"/>
    <cellStyle name="Normal 7 3 3 2 3 2 3" xfId="16959" xr:uid="{1BCF282C-F62F-48EC-BF22-01FA58375170}"/>
    <cellStyle name="Normal 7 3 3 2 3 3" xfId="8090" xr:uid="{5C85DFAE-55F5-4C16-8958-A26F33809792}"/>
    <cellStyle name="Normal 7 3 3 2 3 3 2" xfId="19915" xr:uid="{829D38BB-3460-4731-A513-42E90D85E6A6}"/>
    <cellStyle name="Normal 7 3 3 2 3 4" xfId="14004" xr:uid="{90E4A02E-9FFC-4031-AAB8-AAF14BE8558C}"/>
    <cellStyle name="Normal 7 3 3 2 4" xfId="3656" xr:uid="{2368496E-04FD-42AE-B952-49DF4883B38A}"/>
    <cellStyle name="Normal 7 3 3 2 4 2" xfId="9569" xr:uid="{73710F5A-0871-4279-93B7-77B610032E36}"/>
    <cellStyle name="Normal 7 3 3 2 4 2 2" xfId="21393" xr:uid="{248CCA85-637E-4EFE-AB9E-5BDB9073FB51}"/>
    <cellStyle name="Normal 7 3 3 2 4 3" xfId="15482" xr:uid="{6BF60995-BBF9-4E92-B280-EB0DBEB7108F}"/>
    <cellStyle name="Normal 7 3 3 2 5" xfId="6613" xr:uid="{82B3FEA5-4341-465B-9554-05CD8DAA26F1}"/>
    <cellStyle name="Normal 7 3 3 2 5 2" xfId="18438" xr:uid="{49A2D807-1172-4511-AFA4-CD3FFCD2F713}"/>
    <cellStyle name="Normal 7 3 3 2 6" xfId="12527" xr:uid="{1292795F-9D49-4313-B438-95817272D6F6}"/>
    <cellStyle name="Normal 7 3 3 3" xfId="1068" xr:uid="{3239FA20-A35E-4014-B6DC-C24D82738010}"/>
    <cellStyle name="Normal 7 3 3 3 2" xfId="2547" xr:uid="{FCB2A01B-8C2D-409B-8138-12742033F7CD}"/>
    <cellStyle name="Normal 7 3 3 3 2 2" xfId="5504" xr:uid="{621DBEE6-C046-46E4-83E0-C9518E8DE923}"/>
    <cellStyle name="Normal 7 3 3 3 2 2 2" xfId="11417" xr:uid="{E0F4CA39-CB22-4AB6-AB10-883DE5417F6F}"/>
    <cellStyle name="Normal 7 3 3 3 2 2 2 2" xfId="23241" xr:uid="{72DCE3A2-0C1C-4E55-88ED-E9D1E6541ABC}"/>
    <cellStyle name="Normal 7 3 3 3 2 2 3" xfId="17330" xr:uid="{8EFA514F-9C86-4F36-BAE5-B591520B5E8F}"/>
    <cellStyle name="Normal 7 3 3 3 2 3" xfId="8461" xr:uid="{EBB44461-B18F-4F2F-A98C-211014FE778E}"/>
    <cellStyle name="Normal 7 3 3 3 2 3 2" xfId="20286" xr:uid="{9301DBDB-5B6E-40A5-B841-1E66EF840192}"/>
    <cellStyle name="Normal 7 3 3 3 2 4" xfId="14375" xr:uid="{68469E0F-0BB2-4C63-8142-9DFB42BBEB02}"/>
    <cellStyle name="Normal 7 3 3 3 3" xfId="4027" xr:uid="{AFF2C41B-7C4F-4F9D-8B21-721DB69D9061}"/>
    <cellStyle name="Normal 7 3 3 3 3 2" xfId="9940" xr:uid="{29E9D3F9-472F-49D4-BAB7-48F75805D975}"/>
    <cellStyle name="Normal 7 3 3 3 3 2 2" xfId="21764" xr:uid="{4FCE806C-9A54-4C8C-920A-96E3C70AA5FF}"/>
    <cellStyle name="Normal 7 3 3 3 3 3" xfId="15853" xr:uid="{C2A4C273-FE87-40F8-940F-BB34D0D322AB}"/>
    <cellStyle name="Normal 7 3 3 3 4" xfId="6984" xr:uid="{8615AA19-1690-4626-88A1-86D1F26809BB}"/>
    <cellStyle name="Normal 7 3 3 3 4 2" xfId="18809" xr:uid="{59063F2A-FF12-47EC-BBED-A1114A419FF3}"/>
    <cellStyle name="Normal 7 3 3 3 5" xfId="12898" xr:uid="{41156997-E334-4815-BD25-1AE8829794B8}"/>
    <cellStyle name="Normal 7 3 3 4" xfId="1808" xr:uid="{EBDAC245-8877-43B7-A947-9A661BD63907}"/>
    <cellStyle name="Normal 7 3 3 4 2" xfId="4765" xr:uid="{B4652D50-B390-4485-BBA9-4B7C37C5BA1C}"/>
    <cellStyle name="Normal 7 3 3 4 2 2" xfId="10678" xr:uid="{1CF557AE-BD9B-40A6-9E6E-FCEFDB7F06F6}"/>
    <cellStyle name="Normal 7 3 3 4 2 2 2" xfId="22502" xr:uid="{763CCB49-42E1-47FE-B4B3-2E1C21B573E0}"/>
    <cellStyle name="Normal 7 3 3 4 2 3" xfId="16591" xr:uid="{F85589F2-BC28-4A70-963A-A91BB1024CC0}"/>
    <cellStyle name="Normal 7 3 3 4 3" xfId="7722" xr:uid="{BE67A4D6-40FF-41F8-B5BA-7D024434D147}"/>
    <cellStyle name="Normal 7 3 3 4 3 2" xfId="19547" xr:uid="{F8943068-575A-44C5-A15B-21452BFE07D3}"/>
    <cellStyle name="Normal 7 3 3 4 4" xfId="13636" xr:uid="{CC6C4E26-B8E7-4A54-A806-F22651DA5397}"/>
    <cellStyle name="Normal 7 3 3 5" xfId="3288" xr:uid="{1CA9E5F1-66CA-4B37-9BA1-7FAE979773E1}"/>
    <cellStyle name="Normal 7 3 3 5 2" xfId="9201" xr:uid="{12C6DD24-B36F-41DD-B53D-E8F812B225C4}"/>
    <cellStyle name="Normal 7 3 3 5 2 2" xfId="21025" xr:uid="{E1435083-2224-448D-9B74-64D6F5B6BB6F}"/>
    <cellStyle name="Normal 7 3 3 5 3" xfId="15114" xr:uid="{DD05E5A3-8A81-4577-8BCA-6FCDB8C70C60}"/>
    <cellStyle name="Normal 7 3 3 6" xfId="6245" xr:uid="{B4DCB440-8974-456B-9685-D376AEA436A7}"/>
    <cellStyle name="Normal 7 3 3 6 2" xfId="18070" xr:uid="{7F9C8212-BA55-4F1F-AF36-24FEFDBB61A6}"/>
    <cellStyle name="Normal 7 3 3 7" xfId="12159" xr:uid="{6410718C-EF0A-49C0-A99D-4F16B41A505D}"/>
    <cellStyle name="Normal 7 3 4" xfId="452" xr:uid="{E9FA1896-C77C-49AF-B5BD-C90411FC2C2C}"/>
    <cellStyle name="Normal 7 3 4 2" xfId="1194" xr:uid="{48527C36-C9BC-4D7D-A739-F347C9881EE2}"/>
    <cellStyle name="Normal 7 3 4 2 2" xfId="2673" xr:uid="{A82509FF-AFBC-4674-89F6-13877A60BA53}"/>
    <cellStyle name="Normal 7 3 4 2 2 2" xfId="5630" xr:uid="{50647739-19CC-4746-BAF5-A34B441582E8}"/>
    <cellStyle name="Normal 7 3 4 2 2 2 2" xfId="11543" xr:uid="{FDED5681-60EF-4E29-9D16-603619799CC3}"/>
    <cellStyle name="Normal 7 3 4 2 2 2 2 2" xfId="23367" xr:uid="{3ED02655-37EC-4DB2-A96A-81F7013040ED}"/>
    <cellStyle name="Normal 7 3 4 2 2 2 3" xfId="17456" xr:uid="{14B84A87-6F60-4600-8F5E-4AECAEBE0EAB}"/>
    <cellStyle name="Normal 7 3 4 2 2 3" xfId="8587" xr:uid="{3ADD1066-44EB-4C45-96BC-5AA6A4CB5826}"/>
    <cellStyle name="Normal 7 3 4 2 2 3 2" xfId="20412" xr:uid="{58F6D733-0A1D-4BB8-9037-554DD2DB1858}"/>
    <cellStyle name="Normal 7 3 4 2 2 4" xfId="14501" xr:uid="{80A453DB-E3AF-4787-84CC-8C20EDB2CABE}"/>
    <cellStyle name="Normal 7 3 4 2 3" xfId="4153" xr:uid="{A45C01FB-BD51-4381-9CB5-94DE62E9FD46}"/>
    <cellStyle name="Normal 7 3 4 2 3 2" xfId="10066" xr:uid="{DCD3CEE4-C415-486E-B0DD-A449188CEDCF}"/>
    <cellStyle name="Normal 7 3 4 2 3 2 2" xfId="21890" xr:uid="{8875942A-DB2E-438E-BC6B-A94A4414A9E4}"/>
    <cellStyle name="Normal 7 3 4 2 3 3" xfId="15979" xr:uid="{200D29A9-8107-451C-9D34-C8A73EFD6D8F}"/>
    <cellStyle name="Normal 7 3 4 2 4" xfId="7110" xr:uid="{B60151C8-73CF-4EE5-98FC-802011F9BB7D}"/>
    <cellStyle name="Normal 7 3 4 2 4 2" xfId="18935" xr:uid="{8C2C19F4-D2CC-47DD-ACE0-53D16532DD60}"/>
    <cellStyle name="Normal 7 3 4 2 5" xfId="13024" xr:uid="{D6B052A8-45F6-4D05-8CCB-D6C86A6FD160}"/>
    <cellStyle name="Normal 7 3 4 3" xfId="1934" xr:uid="{83EB01BD-6B3B-4704-A615-D1D5BDCBE885}"/>
    <cellStyle name="Normal 7 3 4 3 2" xfId="4891" xr:uid="{2CA9BE05-D40D-4BB3-A6A1-3C817C3F81FE}"/>
    <cellStyle name="Normal 7 3 4 3 2 2" xfId="10804" xr:uid="{DCD7EE47-6B29-438F-BBD1-9393FC86A852}"/>
    <cellStyle name="Normal 7 3 4 3 2 2 2" xfId="22628" xr:uid="{78C8507A-82BB-45AD-A914-95B5A4E00489}"/>
    <cellStyle name="Normal 7 3 4 3 2 3" xfId="16717" xr:uid="{2113B4B6-7211-450B-A07B-1774B70CFE9B}"/>
    <cellStyle name="Normal 7 3 4 3 3" xfId="7848" xr:uid="{745BC697-74FA-48F4-8748-F13F2BCA7B9E}"/>
    <cellStyle name="Normal 7 3 4 3 3 2" xfId="19673" xr:uid="{FEB0C940-8FE9-4DD4-8C50-DEDADEF12F40}"/>
    <cellStyle name="Normal 7 3 4 3 4" xfId="13762" xr:uid="{174499E4-1F35-4B73-9B39-4BA326A48244}"/>
    <cellStyle name="Normal 7 3 4 4" xfId="3414" xr:uid="{2FBE3123-5019-4E5E-B254-FFA078D8D98B}"/>
    <cellStyle name="Normal 7 3 4 4 2" xfId="9327" xr:uid="{BBA8C677-BAAE-48DC-BEF9-C6A5E41C343D}"/>
    <cellStyle name="Normal 7 3 4 4 2 2" xfId="21151" xr:uid="{0944E701-9C45-4FFB-9424-6F37FCD91520}"/>
    <cellStyle name="Normal 7 3 4 4 3" xfId="15240" xr:uid="{770DF9F9-C350-40B4-8015-B67589BF9D33}"/>
    <cellStyle name="Normal 7 3 4 5" xfId="6371" xr:uid="{00D3DBB8-8A26-4AD0-92EB-767215CC1C95}"/>
    <cellStyle name="Normal 7 3 4 5 2" xfId="18196" xr:uid="{031983C1-B19A-4287-87F0-F0DBDC60D639}"/>
    <cellStyle name="Normal 7 3 4 6" xfId="12285" xr:uid="{D4ADBED9-2EDD-4F53-BBAD-624A810D4332}"/>
    <cellStyle name="Normal 7 3 5" xfId="826" xr:uid="{F65B84DE-5F89-4063-BE1E-CA8A81F7061D}"/>
    <cellStyle name="Normal 7 3 5 2" xfId="2305" xr:uid="{7FB54FEC-53B4-4E5A-9DA6-4E3145448829}"/>
    <cellStyle name="Normal 7 3 5 2 2" xfId="5262" xr:uid="{5D990C3F-DC3E-4F69-ADCE-FE731E23A142}"/>
    <cellStyle name="Normal 7 3 5 2 2 2" xfId="11175" xr:uid="{900E2301-0202-453F-BBE6-9B71AA695768}"/>
    <cellStyle name="Normal 7 3 5 2 2 2 2" xfId="22999" xr:uid="{A6D8BF57-F589-4C70-AC86-8D19D17F4AFC}"/>
    <cellStyle name="Normal 7 3 5 2 2 3" xfId="17088" xr:uid="{FB889BF6-2AE0-44AB-92CD-686137E1E736}"/>
    <cellStyle name="Normal 7 3 5 2 3" xfId="8219" xr:uid="{E8012A58-1356-4080-8421-F77DEA3A3ADC}"/>
    <cellStyle name="Normal 7 3 5 2 3 2" xfId="20044" xr:uid="{4016C88D-8BC6-420C-9DE3-4EA2263B7DBA}"/>
    <cellStyle name="Normal 7 3 5 2 4" xfId="14133" xr:uid="{51429017-2718-4900-8FD8-7F5C1F9AE0CF}"/>
    <cellStyle name="Normal 7 3 5 3" xfId="3785" xr:uid="{D627AA1C-72A0-4DFB-B5BF-A616CB1734D3}"/>
    <cellStyle name="Normal 7 3 5 3 2" xfId="9698" xr:uid="{D4A3C7C6-11F2-4586-BB39-7A04F5B1AEF8}"/>
    <cellStyle name="Normal 7 3 5 3 2 2" xfId="21522" xr:uid="{90DC1FA9-2B87-47AC-A1F2-F73FD2AD87B6}"/>
    <cellStyle name="Normal 7 3 5 3 3" xfId="15611" xr:uid="{C6892532-AD50-4ABA-B938-153BFDB9874E}"/>
    <cellStyle name="Normal 7 3 5 4" xfId="6742" xr:uid="{14428945-DAA4-404F-BBA2-A144097E8936}"/>
    <cellStyle name="Normal 7 3 5 4 2" xfId="18567" xr:uid="{115CB289-0DD9-4D4E-90A3-0B147799DBBA}"/>
    <cellStyle name="Normal 7 3 5 5" xfId="12656" xr:uid="{495C6CE2-8754-4986-9682-60E3F8C9A9AB}"/>
    <cellStyle name="Normal 7 3 6" xfId="1566" xr:uid="{139170E3-B8E5-491F-92D0-F7B757F969F5}"/>
    <cellStyle name="Normal 7 3 6 2" xfId="4523" xr:uid="{950A2FB1-7E02-4958-B825-F12A7AC463DB}"/>
    <cellStyle name="Normal 7 3 6 2 2" xfId="10436" xr:uid="{4B9CDC0F-0DEE-44E4-B6D3-C6E4FFD570EE}"/>
    <cellStyle name="Normal 7 3 6 2 2 2" xfId="22260" xr:uid="{3B48DB7B-7DFF-426A-AEF2-922377B255F8}"/>
    <cellStyle name="Normal 7 3 6 2 3" xfId="16349" xr:uid="{CDB7822F-46F0-4EC2-B9B5-42F3E2E97668}"/>
    <cellStyle name="Normal 7 3 6 3" xfId="7480" xr:uid="{5D501C1E-2B4A-4CA7-8974-DF46BED08AD0}"/>
    <cellStyle name="Normal 7 3 6 3 2" xfId="19305" xr:uid="{63BBC61F-93E8-4125-BE25-6ED57DAB060D}"/>
    <cellStyle name="Normal 7 3 6 4" xfId="13394" xr:uid="{1212FCB2-1967-42A9-B836-485596C4C8B1}"/>
    <cellStyle name="Normal 7 3 7" xfId="3046" xr:uid="{7EC01BE2-9251-4E2B-984B-378EFCC7BE83}"/>
    <cellStyle name="Normal 7 3 7 2" xfId="8959" xr:uid="{E15A911D-D783-4960-8C85-D379668391B9}"/>
    <cellStyle name="Normal 7 3 7 2 2" xfId="20783" xr:uid="{FD904612-E560-485E-BD9E-D10C7A479EFF}"/>
    <cellStyle name="Normal 7 3 7 3" xfId="14872" xr:uid="{FFA0BC4A-4867-41D8-B24A-7C4D63F4DE62}"/>
    <cellStyle name="Normal 7 3 8" xfId="6003" xr:uid="{7F1A7785-CD57-49B3-9EDB-DC6BDEDEFCEC}"/>
    <cellStyle name="Normal 7 3 8 2" xfId="17828" xr:uid="{50808503-E4B1-48C5-A9EE-CB18F8CCBEA8}"/>
    <cellStyle name="Normal 7 3 9" xfId="11917" xr:uid="{4200D044-A3CD-4A06-B729-638CC53DF913}"/>
    <cellStyle name="Normal 7 4" xfId="141" xr:uid="{10DE7A1E-7E5D-43CD-BDEE-40F4DAE4AEEC}"/>
    <cellStyle name="Normal 7 4 2" xfId="514" xr:uid="{896AF420-2EFB-4241-8138-46B84E330B24}"/>
    <cellStyle name="Normal 7 4 2 2" xfId="1256" xr:uid="{B468AA42-BD8E-4A54-97B5-55B31CFB1393}"/>
    <cellStyle name="Normal 7 4 2 2 2" xfId="2735" xr:uid="{EA1CFBC4-6493-49EC-BFA8-649A258FBE10}"/>
    <cellStyle name="Normal 7 4 2 2 2 2" xfId="5692" xr:uid="{1C595248-9E1E-4014-87CC-67CD3E0C1AFF}"/>
    <cellStyle name="Normal 7 4 2 2 2 2 2" xfId="11605" xr:uid="{16EF8BA1-D4FD-4483-ABED-D0583FD0F83E}"/>
    <cellStyle name="Normal 7 4 2 2 2 2 2 2" xfId="23429" xr:uid="{FE1257D1-BF1D-467D-A7EC-C64DC17C2838}"/>
    <cellStyle name="Normal 7 4 2 2 2 2 3" xfId="17518" xr:uid="{9F26D67F-A34D-4694-B8B6-DAF49F356B01}"/>
    <cellStyle name="Normal 7 4 2 2 2 3" xfId="8649" xr:uid="{38D34E35-D74E-4C6F-B5CD-0EE7006F7F2D}"/>
    <cellStyle name="Normal 7 4 2 2 2 3 2" xfId="20474" xr:uid="{E2EBCD58-E2C0-47EE-A18B-0842A33C912F}"/>
    <cellStyle name="Normal 7 4 2 2 2 4" xfId="14563" xr:uid="{F7A9840A-37BE-4E42-8EDF-B9D0EADBA4BE}"/>
    <cellStyle name="Normal 7 4 2 2 3" xfId="4215" xr:uid="{D62A561B-17C0-4915-BED3-D667C34F7A9C}"/>
    <cellStyle name="Normal 7 4 2 2 3 2" xfId="10128" xr:uid="{E4B5AF3C-6E00-4EB5-ADC1-2FEC2D5D13A4}"/>
    <cellStyle name="Normal 7 4 2 2 3 2 2" xfId="21952" xr:uid="{769F29BD-7FA5-40C8-BF7D-716D6B03BA92}"/>
    <cellStyle name="Normal 7 4 2 2 3 3" xfId="16041" xr:uid="{BE07AF13-00B6-4F3A-8362-868DB5C23D9B}"/>
    <cellStyle name="Normal 7 4 2 2 4" xfId="7172" xr:uid="{AA9F4D54-0ABC-4A42-940A-E3BD6C519040}"/>
    <cellStyle name="Normal 7 4 2 2 4 2" xfId="18997" xr:uid="{EBD6D316-BAC5-4520-8B96-850C5C22B7F6}"/>
    <cellStyle name="Normal 7 4 2 2 5" xfId="13086" xr:uid="{BD7523A2-621E-49B1-928E-BDBA501BCD34}"/>
    <cellStyle name="Normal 7 4 2 3" xfId="1996" xr:uid="{3187EF06-C260-4D37-8CFB-CF0156B0B942}"/>
    <cellStyle name="Normal 7 4 2 3 2" xfId="4953" xr:uid="{80E5AD81-6433-4EFA-935F-BD12AD94CD5A}"/>
    <cellStyle name="Normal 7 4 2 3 2 2" xfId="10866" xr:uid="{B3FF5DA5-70C3-409C-A032-7B5097207DF6}"/>
    <cellStyle name="Normal 7 4 2 3 2 2 2" xfId="22690" xr:uid="{7D8046F5-1A97-4733-8840-01DDF65A105D}"/>
    <cellStyle name="Normal 7 4 2 3 2 3" xfId="16779" xr:uid="{8729DFFB-A572-4EEB-AB8C-35A7849FC9CE}"/>
    <cellStyle name="Normal 7 4 2 3 3" xfId="7910" xr:uid="{BE898C97-1C1A-46B6-B6E8-8273AD5B953D}"/>
    <cellStyle name="Normal 7 4 2 3 3 2" xfId="19735" xr:uid="{8FD592EA-DB3C-4EA0-BD03-89AB93139AF2}"/>
    <cellStyle name="Normal 7 4 2 3 4" xfId="13824" xr:uid="{2D9136EF-3972-48D8-B028-6F3ED441DA52}"/>
    <cellStyle name="Normal 7 4 2 4" xfId="3476" xr:uid="{5BE0DD1B-7DF2-4994-B982-10420763D82D}"/>
    <cellStyle name="Normal 7 4 2 4 2" xfId="9389" xr:uid="{3537B7C5-C96A-44ED-945C-CE606D9FB7EB}"/>
    <cellStyle name="Normal 7 4 2 4 2 2" xfId="21213" xr:uid="{BACD2B30-08A7-4E27-93CF-AA288104E6F5}"/>
    <cellStyle name="Normal 7 4 2 4 3" xfId="15302" xr:uid="{EA8F33C4-50A9-4C9F-BB4B-A5BC46C830B9}"/>
    <cellStyle name="Normal 7 4 2 5" xfId="6433" xr:uid="{458CA884-355F-498E-8A65-04530199F699}"/>
    <cellStyle name="Normal 7 4 2 5 2" xfId="18258" xr:uid="{28EB82E8-E8FA-462E-847E-B30361A2B8A4}"/>
    <cellStyle name="Normal 7 4 2 6" xfId="12347" xr:uid="{5840419C-43CB-4E02-9D8D-B9FACF13342C}"/>
    <cellStyle name="Normal 7 4 3" xfId="888" xr:uid="{79372F26-578E-448C-AB8B-065208F94B1F}"/>
    <cellStyle name="Normal 7 4 3 2" xfId="2367" xr:uid="{C4A5D894-5A5C-45C3-B147-446FCCC5B950}"/>
    <cellStyle name="Normal 7 4 3 2 2" xfId="5324" xr:uid="{58A75B01-15E6-4BDC-BE0B-58386AE87516}"/>
    <cellStyle name="Normal 7 4 3 2 2 2" xfId="11237" xr:uid="{9A37FB6D-4836-4FF0-A4E8-1E0594982C1C}"/>
    <cellStyle name="Normal 7 4 3 2 2 2 2" xfId="23061" xr:uid="{3B354DB8-CE37-40D4-8046-6110587F1696}"/>
    <cellStyle name="Normal 7 4 3 2 2 3" xfId="17150" xr:uid="{D7DFACB1-68CD-469C-895E-828061E0E63C}"/>
    <cellStyle name="Normal 7 4 3 2 3" xfId="8281" xr:uid="{F7775BB1-EDAA-4BD1-B605-7D4F6B2E20AA}"/>
    <cellStyle name="Normal 7 4 3 2 3 2" xfId="20106" xr:uid="{E2EE7BD4-7048-4A9C-A1CE-973A168C0DED}"/>
    <cellStyle name="Normal 7 4 3 2 4" xfId="14195" xr:uid="{68A504B8-2278-40F3-9C64-9CC5B2A85423}"/>
    <cellStyle name="Normal 7 4 3 3" xfId="3847" xr:uid="{BD8E8F58-1569-4E2D-9A1D-E158E5296E63}"/>
    <cellStyle name="Normal 7 4 3 3 2" xfId="9760" xr:uid="{2DA6AC9F-0891-4E6B-9268-F4008434BD00}"/>
    <cellStyle name="Normal 7 4 3 3 2 2" xfId="21584" xr:uid="{63CF90A0-3255-4FAC-A3F1-E54E16A26F88}"/>
    <cellStyle name="Normal 7 4 3 3 3" xfId="15673" xr:uid="{1B6D340E-F15E-4446-A44F-D6F60737CA1E}"/>
    <cellStyle name="Normal 7 4 3 4" xfId="6804" xr:uid="{E5E00F6A-F846-4452-B5AA-9B4EB68DBE59}"/>
    <cellStyle name="Normal 7 4 3 4 2" xfId="18629" xr:uid="{28B2E22E-6118-4B43-AAD5-3FC45AC8DAC4}"/>
    <cellStyle name="Normal 7 4 3 5" xfId="12718" xr:uid="{1CD75279-28C4-4815-BDF3-D1899B804D9F}"/>
    <cellStyle name="Normal 7 4 4" xfId="1628" xr:uid="{E53210BE-CFB3-48A9-ABD7-780F2802B34D}"/>
    <cellStyle name="Normal 7 4 4 2" xfId="4585" xr:uid="{1C77B22A-FA7A-4F04-B3DB-3C8818856307}"/>
    <cellStyle name="Normal 7 4 4 2 2" xfId="10498" xr:uid="{57F5AA1A-345C-4464-B813-3D238B7612F0}"/>
    <cellStyle name="Normal 7 4 4 2 2 2" xfId="22322" xr:uid="{FCAA1DE3-B5A4-46EC-8FB3-30F215C8F43F}"/>
    <cellStyle name="Normal 7 4 4 2 3" xfId="16411" xr:uid="{0B67FB93-1A15-4415-BD41-A7BF243EE91A}"/>
    <cellStyle name="Normal 7 4 4 3" xfId="7542" xr:uid="{F3231FED-7E34-47F5-B2C2-3EA894C2BAAA}"/>
    <cellStyle name="Normal 7 4 4 3 2" xfId="19367" xr:uid="{D6DDCDC2-F936-41FE-B52E-EA68D67821F8}"/>
    <cellStyle name="Normal 7 4 4 4" xfId="13456" xr:uid="{21410F94-3B45-4F68-8EC9-474DD00C3FC8}"/>
    <cellStyle name="Normal 7 4 5" xfId="3108" xr:uid="{B32EC2CE-0A6C-4805-9E2B-4DF09EBC2205}"/>
    <cellStyle name="Normal 7 4 5 2" xfId="9021" xr:uid="{65C9E30C-8AC8-4575-AE19-E806753744B3}"/>
    <cellStyle name="Normal 7 4 5 2 2" xfId="20845" xr:uid="{998A0738-B8F7-4D13-8621-87B353B5FF5D}"/>
    <cellStyle name="Normal 7 4 5 3" xfId="14934" xr:uid="{B3EB3F9B-E3B3-40EC-ABEF-8E5FAF4FD43B}"/>
    <cellStyle name="Normal 7 4 6" xfId="6065" xr:uid="{D0E08AF9-F0E3-4714-99AF-6C481B274355}"/>
    <cellStyle name="Normal 7 4 6 2" xfId="17890" xr:uid="{E12C01B5-5ACA-4EBD-B0F9-D183A270B57F}"/>
    <cellStyle name="Normal 7 4 7" xfId="11979" xr:uid="{461C5BB8-16CD-4022-8681-73CCEE722CFA}"/>
    <cellStyle name="Normal 7 5" xfId="265" xr:uid="{7688A980-74C7-4DFD-BB74-292FA7A70C02}"/>
    <cellStyle name="Normal 7 5 2" xfId="636" xr:uid="{3FFFA7D0-2BE6-418B-8059-DCD5197E2E24}"/>
    <cellStyle name="Normal 7 5 2 2" xfId="1377" xr:uid="{7754C686-4D7A-4A36-AE2B-11EA0BFA4EA5}"/>
    <cellStyle name="Normal 7 5 2 2 2" xfId="2856" xr:uid="{42979727-FF8E-4795-A66E-FBCB2DFC2C2E}"/>
    <cellStyle name="Normal 7 5 2 2 2 2" xfId="5813" xr:uid="{3C31BD93-9F9F-4A4B-A6C6-211D6532F194}"/>
    <cellStyle name="Normal 7 5 2 2 2 2 2" xfId="11726" xr:uid="{2B40BF5D-3ADD-46DC-9291-1176B56869FB}"/>
    <cellStyle name="Normal 7 5 2 2 2 2 2 2" xfId="23550" xr:uid="{4E246CA6-CE69-4A2E-9D07-23C92980D469}"/>
    <cellStyle name="Normal 7 5 2 2 2 2 3" xfId="17639" xr:uid="{D0B13AE5-30A0-4003-AE3D-5CA285725FE4}"/>
    <cellStyle name="Normal 7 5 2 2 2 3" xfId="8770" xr:uid="{152E393C-4DA3-49ED-B225-CFE98509EB2E}"/>
    <cellStyle name="Normal 7 5 2 2 2 3 2" xfId="20595" xr:uid="{76263501-DE8A-47EB-AEF4-84A3F60C2E47}"/>
    <cellStyle name="Normal 7 5 2 2 2 4" xfId="14684" xr:uid="{FDB72F42-EA6C-4B9C-B80A-1AF04BA6036F}"/>
    <cellStyle name="Normal 7 5 2 2 3" xfId="4336" xr:uid="{2493B1E8-045F-46BF-8D86-002F674795F3}"/>
    <cellStyle name="Normal 7 5 2 2 3 2" xfId="10249" xr:uid="{93F2E2AD-31C3-4F15-93A8-C19356A46B54}"/>
    <cellStyle name="Normal 7 5 2 2 3 2 2" xfId="22073" xr:uid="{D2FD9990-77B5-4D1F-B551-C4A96BF1592E}"/>
    <cellStyle name="Normal 7 5 2 2 3 3" xfId="16162" xr:uid="{6F1D43B5-F861-4B15-A148-9025BE54F31C}"/>
    <cellStyle name="Normal 7 5 2 2 4" xfId="7293" xr:uid="{E97AEB7F-BEC0-4BF6-9C2F-0FD317BAC609}"/>
    <cellStyle name="Normal 7 5 2 2 4 2" xfId="19118" xr:uid="{72DD8A55-2F6C-4F5D-98EF-B8C362114084}"/>
    <cellStyle name="Normal 7 5 2 2 5" xfId="13207" xr:uid="{BDD4B9B0-6A61-4C3C-B5D1-BE88C3B1F4AB}"/>
    <cellStyle name="Normal 7 5 2 3" xfId="2117" xr:uid="{7655C617-C9FA-40A9-8933-6065228C5C54}"/>
    <cellStyle name="Normal 7 5 2 3 2" xfId="5074" xr:uid="{916E8928-ED78-47A4-BF13-674C346720FB}"/>
    <cellStyle name="Normal 7 5 2 3 2 2" xfId="10987" xr:uid="{8611EBBC-58AE-4789-A874-A3443B1BB1BA}"/>
    <cellStyle name="Normal 7 5 2 3 2 2 2" xfId="22811" xr:uid="{0EEAA8C1-802A-4DB3-A97F-3FAF496EB489}"/>
    <cellStyle name="Normal 7 5 2 3 2 3" xfId="16900" xr:uid="{D10D5CDD-1C7E-45E8-9BA1-60509CBCB7D4}"/>
    <cellStyle name="Normal 7 5 2 3 3" xfId="8031" xr:uid="{39DC4DDC-8DF2-4CB7-BA36-92CC5BF3FEB1}"/>
    <cellStyle name="Normal 7 5 2 3 3 2" xfId="19856" xr:uid="{FDB89DC8-1DB7-4D94-98CF-A9B708826B5E}"/>
    <cellStyle name="Normal 7 5 2 3 4" xfId="13945" xr:uid="{FF15D62E-4401-490C-946A-9449E8437931}"/>
    <cellStyle name="Normal 7 5 2 4" xfId="3597" xr:uid="{8A197D44-1738-456A-8052-DF9C14C1A9D6}"/>
    <cellStyle name="Normal 7 5 2 4 2" xfId="9510" xr:uid="{78779D7E-E36A-4F05-A0BA-E6153D591A9B}"/>
    <cellStyle name="Normal 7 5 2 4 2 2" xfId="21334" xr:uid="{07730BA4-0F89-4B23-8592-2FB513EFD4D9}"/>
    <cellStyle name="Normal 7 5 2 4 3" xfId="15423" xr:uid="{F3ED9FBF-50A7-41E8-A7A3-AEC73278650C}"/>
    <cellStyle name="Normal 7 5 2 5" xfId="6554" xr:uid="{A37E3E0E-551F-47E0-8276-19BE4D1E4302}"/>
    <cellStyle name="Normal 7 5 2 5 2" xfId="18379" xr:uid="{7351C51E-E18B-41A1-9277-FE7FF66A04A3}"/>
    <cellStyle name="Normal 7 5 2 6" xfId="12468" xr:uid="{7CDAD517-F4F6-45D3-AB0C-CC09CE4BAC5B}"/>
    <cellStyle name="Normal 7 5 3" xfId="1009" xr:uid="{318E01B8-D2F4-4DD1-88D4-7C5BE01BE3D3}"/>
    <cellStyle name="Normal 7 5 3 2" xfId="2488" xr:uid="{3A1412DC-63BA-4C45-8F69-2DD2099DA0BC}"/>
    <cellStyle name="Normal 7 5 3 2 2" xfId="5445" xr:uid="{B286D214-9B20-4DF1-B67C-CA5E946F11F0}"/>
    <cellStyle name="Normal 7 5 3 2 2 2" xfId="11358" xr:uid="{A05B7835-8AA3-4937-A129-A111C75ECD7F}"/>
    <cellStyle name="Normal 7 5 3 2 2 2 2" xfId="23182" xr:uid="{89EE3175-4DC6-4A6B-9C36-13C1945A1DC6}"/>
    <cellStyle name="Normal 7 5 3 2 2 3" xfId="17271" xr:uid="{DA03280D-3A9B-44F6-9AD1-6BB2890AC417}"/>
    <cellStyle name="Normal 7 5 3 2 3" xfId="8402" xr:uid="{EF0082D5-43FD-4B37-B910-CC567391B83E}"/>
    <cellStyle name="Normal 7 5 3 2 3 2" xfId="20227" xr:uid="{89925409-C3D6-47FC-A9FF-CFE852EA8942}"/>
    <cellStyle name="Normal 7 5 3 2 4" xfId="14316" xr:uid="{2D4344FA-9737-4B36-9F91-2C8FBB997044}"/>
    <cellStyle name="Normal 7 5 3 3" xfId="3968" xr:uid="{AA84C583-E962-4C21-BD84-883BD9640D66}"/>
    <cellStyle name="Normal 7 5 3 3 2" xfId="9881" xr:uid="{2F5C9377-D399-4B15-A16F-93C152ACAF23}"/>
    <cellStyle name="Normal 7 5 3 3 2 2" xfId="21705" xr:uid="{456DC174-1778-4C93-98C7-B9B4614C6EB5}"/>
    <cellStyle name="Normal 7 5 3 3 3" xfId="15794" xr:uid="{B7EA8E8A-6317-4DD4-B2C3-3341868D45A8}"/>
    <cellStyle name="Normal 7 5 3 4" xfId="6925" xr:uid="{C94D44A8-0003-446C-B171-6E0018B122CF}"/>
    <cellStyle name="Normal 7 5 3 4 2" xfId="18750" xr:uid="{54AF805D-814D-4CE4-A75C-721A9B8E3653}"/>
    <cellStyle name="Normal 7 5 3 5" xfId="12839" xr:uid="{4B3FBBB9-9360-47D9-8DCC-E330B65471ED}"/>
    <cellStyle name="Normal 7 5 4" xfId="1749" xr:uid="{F0EC10ED-B843-44AB-826F-54DFD51F2E88}"/>
    <cellStyle name="Normal 7 5 4 2" xfId="4706" xr:uid="{3F94063A-0851-4F84-B7CB-37FE8DBC99B4}"/>
    <cellStyle name="Normal 7 5 4 2 2" xfId="10619" xr:uid="{F3450558-487A-4E18-B5BA-F3BDF27BE645}"/>
    <cellStyle name="Normal 7 5 4 2 2 2" xfId="22443" xr:uid="{BAFB56EC-6900-4D0A-88C3-8ED06996A9E9}"/>
    <cellStyle name="Normal 7 5 4 2 3" xfId="16532" xr:uid="{08721A7F-0779-4EB5-9F38-325B75D501FC}"/>
    <cellStyle name="Normal 7 5 4 3" xfId="7663" xr:uid="{923219FB-6A38-4972-840A-34817D3682AB}"/>
    <cellStyle name="Normal 7 5 4 3 2" xfId="19488" xr:uid="{30112A12-1BDE-4803-A766-B608602FB587}"/>
    <cellStyle name="Normal 7 5 4 4" xfId="13577" xr:uid="{EE58CCC7-9223-45D1-8D66-1AD603692E7B}"/>
    <cellStyle name="Normal 7 5 5" xfId="3229" xr:uid="{39E05996-9BB5-430F-BDD8-36593EBC40DE}"/>
    <cellStyle name="Normal 7 5 5 2" xfId="9142" xr:uid="{AD39C4C3-AA03-454C-92BA-69E23BD895F9}"/>
    <cellStyle name="Normal 7 5 5 2 2" xfId="20966" xr:uid="{5445A0C6-D71B-4104-A1E5-2426150F1868}"/>
    <cellStyle name="Normal 7 5 5 3" xfId="15055" xr:uid="{DF12A595-1BFF-4770-9817-AD0F51493B68}"/>
    <cellStyle name="Normal 7 5 6" xfId="6186" xr:uid="{DE7B82D3-18E1-47C9-B07F-1E720C96E93D}"/>
    <cellStyle name="Normal 7 5 6 2" xfId="18011" xr:uid="{7D92B5AF-7968-4234-AEA4-2B291C70F17C}"/>
    <cellStyle name="Normal 7 5 7" xfId="12100" xr:uid="{55B5ADC9-99C0-4DC4-A5D8-E1CB887AB7BE}"/>
    <cellStyle name="Normal 7 6" xfId="393" xr:uid="{82C13E6B-53A9-4910-8962-85C408601106}"/>
    <cellStyle name="Normal 7 6 2" xfId="1135" xr:uid="{2BFDF92E-A431-419F-9939-66D8109452A8}"/>
    <cellStyle name="Normal 7 6 2 2" xfId="2614" xr:uid="{FF3C13EA-7389-466E-8F9A-B0F7ED802682}"/>
    <cellStyle name="Normal 7 6 2 2 2" xfId="5571" xr:uid="{F26377AE-FDA1-4783-B793-3E6FDACB1760}"/>
    <cellStyle name="Normal 7 6 2 2 2 2" xfId="11484" xr:uid="{6C098276-8827-4E70-8D8A-08806185A9D8}"/>
    <cellStyle name="Normal 7 6 2 2 2 2 2" xfId="23308" xr:uid="{B64F63B5-45B6-4A21-9225-B8249E93CE33}"/>
    <cellStyle name="Normal 7 6 2 2 2 3" xfId="17397" xr:uid="{FD423933-B53A-477F-A814-D68D6A9C4997}"/>
    <cellStyle name="Normal 7 6 2 2 3" xfId="8528" xr:uid="{EF8B98AD-0FCA-4A43-86A0-CAEEDBD4C3DE}"/>
    <cellStyle name="Normal 7 6 2 2 3 2" xfId="20353" xr:uid="{29B3B1D8-1707-452F-BCAF-002114A536DB}"/>
    <cellStyle name="Normal 7 6 2 2 4" xfId="14442" xr:uid="{E8698A54-68F2-4F56-BF7F-3F545644A829}"/>
    <cellStyle name="Normal 7 6 2 3" xfId="4094" xr:uid="{760334FD-31F7-4FA8-9B6B-F93282A85BDD}"/>
    <cellStyle name="Normal 7 6 2 3 2" xfId="10007" xr:uid="{D0BD7F93-9EF1-4F2D-A86D-6DFF3318E0C1}"/>
    <cellStyle name="Normal 7 6 2 3 2 2" xfId="21831" xr:uid="{75D50794-D04F-4B28-86A4-3357A0780D3F}"/>
    <cellStyle name="Normal 7 6 2 3 3" xfId="15920" xr:uid="{0CBAB518-07D4-4FB3-8716-35DA6B7E6DC2}"/>
    <cellStyle name="Normal 7 6 2 4" xfId="7051" xr:uid="{6F761159-F01B-444A-9BB9-38C51C3D6884}"/>
    <cellStyle name="Normal 7 6 2 4 2" xfId="18876" xr:uid="{2DEB1543-5A83-4518-9518-77A3B7A3AB45}"/>
    <cellStyle name="Normal 7 6 2 5" xfId="12965" xr:uid="{55E4C902-2259-49B0-96A6-FFCCC1D3A747}"/>
    <cellStyle name="Normal 7 6 3" xfId="1875" xr:uid="{72708536-53A0-4145-BE0F-C6A7751B6B0A}"/>
    <cellStyle name="Normal 7 6 3 2" xfId="4832" xr:uid="{61FF6FFD-70D3-4DED-8191-29529A74055D}"/>
    <cellStyle name="Normal 7 6 3 2 2" xfId="10745" xr:uid="{B89C5571-3BBE-4D8C-930D-DADE397DB30C}"/>
    <cellStyle name="Normal 7 6 3 2 2 2" xfId="22569" xr:uid="{5126B72F-D631-4B77-9838-3730ED9DEFF7}"/>
    <cellStyle name="Normal 7 6 3 2 3" xfId="16658" xr:uid="{F747A085-478A-4A4A-BF46-88FAD94FA9CF}"/>
    <cellStyle name="Normal 7 6 3 3" xfId="7789" xr:uid="{F9FBB674-D980-44C4-9A1A-2F104740C653}"/>
    <cellStyle name="Normal 7 6 3 3 2" xfId="19614" xr:uid="{76ADE2A0-29DD-40E1-B976-E426FC801394}"/>
    <cellStyle name="Normal 7 6 3 4" xfId="13703" xr:uid="{058968E5-67FA-4BC3-BAAE-8FAD83F8FB5D}"/>
    <cellStyle name="Normal 7 6 4" xfId="3355" xr:uid="{8C4EED4E-B2DC-40C2-842E-9BFA2528CF03}"/>
    <cellStyle name="Normal 7 6 4 2" xfId="9268" xr:uid="{1CE7208A-A595-488E-8A7F-CE80AA8A5FC8}"/>
    <cellStyle name="Normal 7 6 4 2 2" xfId="21092" xr:uid="{3B519D8D-289C-447B-80F1-7951A6648AED}"/>
    <cellStyle name="Normal 7 6 4 3" xfId="15181" xr:uid="{310E887B-59D2-422D-8D9A-08F1A137B369}"/>
    <cellStyle name="Normal 7 6 5" xfId="6312" xr:uid="{82E065B2-8F53-4EE1-A891-95F39B9C9E63}"/>
    <cellStyle name="Normal 7 6 5 2" xfId="18137" xr:uid="{18D0BDEC-4A1F-4C93-8ED8-1AB3446C916C}"/>
    <cellStyle name="Normal 7 6 6" xfId="12226" xr:uid="{151BFE6C-964D-4D37-84AA-50FA56AF97DB}"/>
    <cellStyle name="Normal 7 7" xfId="767" xr:uid="{011E0731-4D82-476C-A824-9A66082DD175}"/>
    <cellStyle name="Normal 7 7 2" xfId="2246" xr:uid="{5D8D1F66-6453-44C2-8A50-AE0E14BD8D2F}"/>
    <cellStyle name="Normal 7 7 2 2" xfId="5203" xr:uid="{D793E90F-E587-450F-B1C5-F6B0508AB907}"/>
    <cellStyle name="Normal 7 7 2 2 2" xfId="11116" xr:uid="{B3B8F5B1-BCA1-402E-86F9-5D6A7E7B405A}"/>
    <cellStyle name="Normal 7 7 2 2 2 2" xfId="22940" xr:uid="{C582E139-62F9-47B4-84DC-8D294AC49FBF}"/>
    <cellStyle name="Normal 7 7 2 2 3" xfId="17029" xr:uid="{516CFACD-AD53-4061-AD52-0F087D3C729B}"/>
    <cellStyle name="Normal 7 7 2 3" xfId="8160" xr:uid="{2E282640-8CE9-4636-84B3-6073094AC038}"/>
    <cellStyle name="Normal 7 7 2 3 2" xfId="19985" xr:uid="{B01A6ABD-176E-432D-A689-41A6055BE319}"/>
    <cellStyle name="Normal 7 7 2 4" xfId="14074" xr:uid="{C0DE19F5-8E3A-4E02-A303-73F001A4EB38}"/>
    <cellStyle name="Normal 7 7 3" xfId="3726" xr:uid="{F63572DA-FD99-44BB-881F-68EE1A54F8B0}"/>
    <cellStyle name="Normal 7 7 3 2" xfId="9639" xr:uid="{F6F9A355-8F2A-4B4E-8DC7-FF41821069D7}"/>
    <cellStyle name="Normal 7 7 3 2 2" xfId="21463" xr:uid="{2CEC4DCC-08F8-4DFB-AE42-8BF3983DA338}"/>
    <cellStyle name="Normal 7 7 3 3" xfId="15552" xr:uid="{D9111376-C5F3-4B74-B752-DD02A7032865}"/>
    <cellStyle name="Normal 7 7 4" xfId="6683" xr:uid="{39EBB4A5-7EFE-4689-80CC-7B9C7399A443}"/>
    <cellStyle name="Normal 7 7 4 2" xfId="18508" xr:uid="{0CE8E054-09C2-47B7-BD45-BD744E344E49}"/>
    <cellStyle name="Normal 7 7 5" xfId="12597" xr:uid="{CF1077D1-638F-4B7D-8D23-328C80A7A5C5}"/>
    <cellStyle name="Normal 7 8" xfId="1507" xr:uid="{DD6BF67C-A641-41A7-8E08-FAA9B9CDFB87}"/>
    <cellStyle name="Normal 7 8 2" xfId="4464" xr:uid="{D3CCC1DF-D0B6-4442-90E0-F5B2D795E6F1}"/>
    <cellStyle name="Normal 7 8 2 2" xfId="10377" xr:uid="{BED40D0B-B446-4B48-8239-B22D7642D9B9}"/>
    <cellStyle name="Normal 7 8 2 2 2" xfId="22201" xr:uid="{B002178E-0246-4AAF-97BB-7F74211C3B9D}"/>
    <cellStyle name="Normal 7 8 2 3" xfId="16290" xr:uid="{61484EFF-F470-4421-9A2A-28C1C2E5F390}"/>
    <cellStyle name="Normal 7 8 3" xfId="7421" xr:uid="{8CCBC68B-A6EE-48C9-BDD9-1820251FE01F}"/>
    <cellStyle name="Normal 7 8 3 2" xfId="19246" xr:uid="{9199517B-F8E7-4E84-B163-B8446516755B}"/>
    <cellStyle name="Normal 7 8 4" xfId="13335" xr:uid="{591F357F-2D2E-4746-9ACD-A2057BAF92D0}"/>
    <cellStyle name="Normal 7 9" xfId="2987" xr:uid="{DF805935-E299-4498-A076-4A509EA5D17A}"/>
    <cellStyle name="Normal 7 9 2" xfId="8900" xr:uid="{105650EF-B747-430C-92EE-AF78DAA34B71}"/>
    <cellStyle name="Normal 7 9 2 2" xfId="20724" xr:uid="{6FBD4B2A-E571-46FA-B5A6-1FBFFEA402DF}"/>
    <cellStyle name="Normal 7 9 3" xfId="14813" xr:uid="{654E63B8-5435-48E7-A333-AD3D27EC6EDC}"/>
    <cellStyle name="Normal 8" xfId="10" xr:uid="{E296B499-DF43-4473-AB1E-8C0A42D55665}"/>
    <cellStyle name="Normal 8 2" xfId="42" xr:uid="{D91B6476-5802-4F5A-A8C0-37131976FE4D}"/>
    <cellStyle name="Normal 9" xfId="18" xr:uid="{F86D313A-2F64-4C0D-B800-039770C1C2C6}"/>
    <cellStyle name="Normal 9 10" xfId="5951" xr:uid="{5B54FD7B-4E53-45E7-BC14-BA1E0AE61321}"/>
    <cellStyle name="Normal 9 10 2" xfId="17776" xr:uid="{69E9423F-A56C-43B4-9C70-48662C1EB3D0}"/>
    <cellStyle name="Normal 9 11" xfId="11865" xr:uid="{734501BA-200A-4540-B060-DAC0F0FB2A48}"/>
    <cellStyle name="Normal 9 2" xfId="49" xr:uid="{181932BD-474C-49FE-935E-13106DCCCFDA}"/>
    <cellStyle name="Normal 9 2 10" xfId="11893" xr:uid="{18128E40-49D4-4BB2-A503-99425FE408EA}"/>
    <cellStyle name="Normal 9 2 2" xfId="111" xr:uid="{48ED6BFC-AAE4-4D98-9FA5-DAEC95EA4F30}"/>
    <cellStyle name="Normal 9 2 2 2" xfId="236" xr:uid="{FF1E41FE-8DB6-4FBC-A393-955619873D82}"/>
    <cellStyle name="Normal 9 2 2 2 2" xfId="608" xr:uid="{703DC956-4769-46C3-A044-40D357CFDC34}"/>
    <cellStyle name="Normal 9 2 2 2 2 2" xfId="1350" xr:uid="{79AD9C8C-B79C-4B7F-A775-308618BB1A07}"/>
    <cellStyle name="Normal 9 2 2 2 2 2 2" xfId="2829" xr:uid="{C58B4E4D-F2E6-4B0E-9701-8BDB474FC882}"/>
    <cellStyle name="Normal 9 2 2 2 2 2 2 2" xfId="5786" xr:uid="{1C12B6A4-8544-4B84-871C-373FED012E58}"/>
    <cellStyle name="Normal 9 2 2 2 2 2 2 2 2" xfId="11699" xr:uid="{7355A494-71B6-4B5A-BB81-4F85BD4FF385}"/>
    <cellStyle name="Normal 9 2 2 2 2 2 2 2 2 2" xfId="23523" xr:uid="{35A4DE28-3DBE-44E7-8698-6EFA28D24435}"/>
    <cellStyle name="Normal 9 2 2 2 2 2 2 2 3" xfId="17612" xr:uid="{F657EBFD-4433-4B3A-8039-5162E14E5C80}"/>
    <cellStyle name="Normal 9 2 2 2 2 2 2 3" xfId="8743" xr:uid="{71AA1982-9537-4540-B2BA-7F115A7756C2}"/>
    <cellStyle name="Normal 9 2 2 2 2 2 2 3 2" xfId="20568" xr:uid="{2CD98A50-C58A-4AC6-B0B2-D9B717831AAE}"/>
    <cellStyle name="Normal 9 2 2 2 2 2 2 4" xfId="14657" xr:uid="{57907FAC-6525-491C-B440-EB5866AB9271}"/>
    <cellStyle name="Normal 9 2 2 2 2 2 3" xfId="4309" xr:uid="{9887BA5A-5E2D-49BF-9F1E-B631E4BBCA4F}"/>
    <cellStyle name="Normal 9 2 2 2 2 2 3 2" xfId="10222" xr:uid="{2FAD0C46-000F-464F-B1BB-54EE0FDBC5D3}"/>
    <cellStyle name="Normal 9 2 2 2 2 2 3 2 2" xfId="22046" xr:uid="{5EAA52B4-5ECC-4848-97F4-56C74B5F488A}"/>
    <cellStyle name="Normal 9 2 2 2 2 2 3 3" xfId="16135" xr:uid="{FC2F8C1F-F518-4612-92FE-8B84AE1575C1}"/>
    <cellStyle name="Normal 9 2 2 2 2 2 4" xfId="7266" xr:uid="{BBDDCCC8-9AFC-4013-BED9-86A108A9008B}"/>
    <cellStyle name="Normal 9 2 2 2 2 2 4 2" xfId="19091" xr:uid="{096CA4C5-D27B-48A6-94E3-42B196917518}"/>
    <cellStyle name="Normal 9 2 2 2 2 2 5" xfId="13180" xr:uid="{662A49D7-DDB5-40AE-AE40-34125A056186}"/>
    <cellStyle name="Normal 9 2 2 2 2 3" xfId="2090" xr:uid="{C5BD8F52-B139-4D26-A5AE-B552F2BFD32E}"/>
    <cellStyle name="Normal 9 2 2 2 2 3 2" xfId="5047" xr:uid="{8A490C0C-2E44-4727-BEFF-0867D84441D5}"/>
    <cellStyle name="Normal 9 2 2 2 2 3 2 2" xfId="10960" xr:uid="{EA6D781D-BD78-4E15-A042-532C1ED00471}"/>
    <cellStyle name="Normal 9 2 2 2 2 3 2 2 2" xfId="22784" xr:uid="{D366B4F5-7895-4F33-B752-86B3888249BF}"/>
    <cellStyle name="Normal 9 2 2 2 2 3 2 3" xfId="16873" xr:uid="{9918055D-3E40-46C8-A1A8-8FD2AE22B649}"/>
    <cellStyle name="Normal 9 2 2 2 2 3 3" xfId="8004" xr:uid="{97FE0BE0-94E2-4A3E-BBDA-ECA74E95D42C}"/>
    <cellStyle name="Normal 9 2 2 2 2 3 3 2" xfId="19829" xr:uid="{C12225E8-FC46-4EFD-BCE8-2861F6364FAE}"/>
    <cellStyle name="Normal 9 2 2 2 2 3 4" xfId="13918" xr:uid="{EBAFE974-9FE0-43F8-B192-C097BA8A7B99}"/>
    <cellStyle name="Normal 9 2 2 2 2 4" xfId="3570" xr:uid="{D8A725D3-E95D-4AC4-96E1-FA67D2DEBD2C}"/>
    <cellStyle name="Normal 9 2 2 2 2 4 2" xfId="9483" xr:uid="{910DAE0F-8036-4F70-BB77-35DA7EDCC5E8}"/>
    <cellStyle name="Normal 9 2 2 2 2 4 2 2" xfId="21307" xr:uid="{98A78264-7EF5-448A-8416-1C11389BE141}"/>
    <cellStyle name="Normal 9 2 2 2 2 4 3" xfId="15396" xr:uid="{45653BB0-09F6-42C6-841A-251ACD6290D0}"/>
    <cellStyle name="Normal 9 2 2 2 2 5" xfId="6527" xr:uid="{24349996-7388-4406-A965-E349829D246D}"/>
    <cellStyle name="Normal 9 2 2 2 2 5 2" xfId="18352" xr:uid="{0F4F0A7D-FF2D-4BCC-B1BD-CE22A90B558F}"/>
    <cellStyle name="Normal 9 2 2 2 2 6" xfId="12441" xr:uid="{0397FC5E-9280-4E52-96D2-48194D6F8FE9}"/>
    <cellStyle name="Normal 9 2 2 2 3" xfId="982" xr:uid="{999A66C2-BF5E-46BF-8F41-5A711220291A}"/>
    <cellStyle name="Normal 9 2 2 2 3 2" xfId="2461" xr:uid="{34F35E05-544A-402C-AE6A-669ACAE1DE9A}"/>
    <cellStyle name="Normal 9 2 2 2 3 2 2" xfId="5418" xr:uid="{E5C56751-6E01-471B-9861-23E7BAB15829}"/>
    <cellStyle name="Normal 9 2 2 2 3 2 2 2" xfId="11331" xr:uid="{86B66687-9135-4A64-9EBA-974F9A8E8268}"/>
    <cellStyle name="Normal 9 2 2 2 3 2 2 2 2" xfId="23155" xr:uid="{1D9982D3-B351-4AC1-8A76-F0F1BB24F7F8}"/>
    <cellStyle name="Normal 9 2 2 2 3 2 2 3" xfId="17244" xr:uid="{3584F2DD-F0CF-4DD0-B07C-0981162A77E1}"/>
    <cellStyle name="Normal 9 2 2 2 3 2 3" xfId="8375" xr:uid="{8AA4191A-6E1B-4529-AF03-CED2BE07F185}"/>
    <cellStyle name="Normal 9 2 2 2 3 2 3 2" xfId="20200" xr:uid="{FFB137AF-B302-4D91-A5B8-2B4DAF334C43}"/>
    <cellStyle name="Normal 9 2 2 2 3 2 4" xfId="14289" xr:uid="{9E66C2DA-BA3C-4453-9F7A-F484C27C93CF}"/>
    <cellStyle name="Normal 9 2 2 2 3 3" xfId="3941" xr:uid="{BD63FFDC-8009-4B4F-8A5F-202B60695108}"/>
    <cellStyle name="Normal 9 2 2 2 3 3 2" xfId="9854" xr:uid="{E4F12647-843D-491E-BD78-7311539222CC}"/>
    <cellStyle name="Normal 9 2 2 2 3 3 2 2" xfId="21678" xr:uid="{7DAF2B56-59CF-4CD5-A870-375B81D04B67}"/>
    <cellStyle name="Normal 9 2 2 2 3 3 3" xfId="15767" xr:uid="{9A55297E-59C3-4212-8843-EFFB802D46C6}"/>
    <cellStyle name="Normal 9 2 2 2 3 4" xfId="6898" xr:uid="{5474435F-E1F6-4A3D-A828-FFDE8C8F534C}"/>
    <cellStyle name="Normal 9 2 2 2 3 4 2" xfId="18723" xr:uid="{A6F7A293-D82D-4A4C-844D-71803AC30D67}"/>
    <cellStyle name="Normal 9 2 2 2 3 5" xfId="12812" xr:uid="{8C8EBECD-37B3-47E2-8EEC-48699F6DF270}"/>
    <cellStyle name="Normal 9 2 2 2 4" xfId="1722" xr:uid="{19BD3DC8-CC9E-40E8-8825-46F52C64F082}"/>
    <cellStyle name="Normal 9 2 2 2 4 2" xfId="4679" xr:uid="{431D3FFE-DD6E-429F-9184-955D0BFDA22F}"/>
    <cellStyle name="Normal 9 2 2 2 4 2 2" xfId="10592" xr:uid="{B45270D6-0E9B-4E9E-9664-97CEFA363E3E}"/>
    <cellStyle name="Normal 9 2 2 2 4 2 2 2" xfId="22416" xr:uid="{74FB74E9-41F7-4BCA-AC0E-F57D7C3DC356}"/>
    <cellStyle name="Normal 9 2 2 2 4 2 3" xfId="16505" xr:uid="{917797D3-B441-4513-9D25-139547CE33F4}"/>
    <cellStyle name="Normal 9 2 2 2 4 3" xfId="7636" xr:uid="{DF9BF5DD-0A19-48AB-8858-5A396898F79B}"/>
    <cellStyle name="Normal 9 2 2 2 4 3 2" xfId="19461" xr:uid="{7267DBD8-5A1E-44C1-B371-E88932D23887}"/>
    <cellStyle name="Normal 9 2 2 2 4 4" xfId="13550" xr:uid="{8051B9DC-5277-4225-8F98-6000D665C527}"/>
    <cellStyle name="Normal 9 2 2 2 5" xfId="3202" xr:uid="{BFF6F659-B37B-41F9-89BD-559D0BC833FC}"/>
    <cellStyle name="Normal 9 2 2 2 5 2" xfId="9115" xr:uid="{BACC8AFA-F558-4076-923A-FBCBCA8B0AE3}"/>
    <cellStyle name="Normal 9 2 2 2 5 2 2" xfId="20939" xr:uid="{4E97EDFE-DCF3-4C64-8F94-E78EAC484A3C}"/>
    <cellStyle name="Normal 9 2 2 2 5 3" xfId="15028" xr:uid="{1C0CEC51-5CCC-4A1F-8945-31F23CFC0C99}"/>
    <cellStyle name="Normal 9 2 2 2 6" xfId="6159" xr:uid="{5F1AD131-F4CA-437D-82AF-0A2B3591E893}"/>
    <cellStyle name="Normal 9 2 2 2 6 2" xfId="17984" xr:uid="{3E1F3584-D920-4114-8414-B5A67602BDE7}"/>
    <cellStyle name="Normal 9 2 2 2 7" xfId="12073" xr:uid="{2C6DBE90-3C38-4EC1-9D64-850FC0EA7614}"/>
    <cellStyle name="Normal 9 2 2 3" xfId="359" xr:uid="{637EC640-1826-42B9-9E7B-FEA19AF0FE48}"/>
    <cellStyle name="Normal 9 2 2 3 2" xfId="730" xr:uid="{9B548865-ECD8-4D16-A29F-81CBC1A897B1}"/>
    <cellStyle name="Normal 9 2 2 3 2 2" xfId="1471" xr:uid="{30A14FDE-7DF8-48F6-B51E-96A068E3B410}"/>
    <cellStyle name="Normal 9 2 2 3 2 2 2" xfId="2950" xr:uid="{4A73818B-EA9B-4408-93F4-236ACD72A2DF}"/>
    <cellStyle name="Normal 9 2 2 3 2 2 2 2" xfId="5907" xr:uid="{E8ECD59A-A439-4605-B816-3D2A72BAA807}"/>
    <cellStyle name="Normal 9 2 2 3 2 2 2 2 2" xfId="11820" xr:uid="{58C4C19E-80C8-41E9-87AA-24539A69BA96}"/>
    <cellStyle name="Normal 9 2 2 3 2 2 2 2 2 2" xfId="23644" xr:uid="{26D553EF-C29A-47AC-97FB-5F80E02D1BCB}"/>
    <cellStyle name="Normal 9 2 2 3 2 2 2 2 3" xfId="17733" xr:uid="{B6689022-4EC6-48F6-937A-561014109C04}"/>
    <cellStyle name="Normal 9 2 2 3 2 2 2 3" xfId="8864" xr:uid="{31C289DC-0161-4E69-A721-137E5EF7354A}"/>
    <cellStyle name="Normal 9 2 2 3 2 2 2 3 2" xfId="20689" xr:uid="{901F4F93-D4FA-4D08-9840-AB5341072321}"/>
    <cellStyle name="Normal 9 2 2 3 2 2 2 4" xfId="14778" xr:uid="{02AA3211-5A5C-4814-A1C5-82737389B53C}"/>
    <cellStyle name="Normal 9 2 2 3 2 2 3" xfId="4430" xr:uid="{6F410D66-8A97-4EE8-94F4-EA075B2E1773}"/>
    <cellStyle name="Normal 9 2 2 3 2 2 3 2" xfId="10343" xr:uid="{A1ADB069-F790-41BA-912A-4457A8A02613}"/>
    <cellStyle name="Normal 9 2 2 3 2 2 3 2 2" xfId="22167" xr:uid="{9B9CBBB1-8234-445A-9211-D6F2E11FFAC2}"/>
    <cellStyle name="Normal 9 2 2 3 2 2 3 3" xfId="16256" xr:uid="{F9690789-C28C-4812-AA89-95FDC5C1003C}"/>
    <cellStyle name="Normal 9 2 2 3 2 2 4" xfId="7387" xr:uid="{E891E940-9C13-4DFF-A41E-6F94799AD1F1}"/>
    <cellStyle name="Normal 9 2 2 3 2 2 4 2" xfId="19212" xr:uid="{AF309E89-74A3-4C7A-89C3-0A825EBE18A3}"/>
    <cellStyle name="Normal 9 2 2 3 2 2 5" xfId="13301" xr:uid="{8C168A36-67E5-487A-82F4-ECE01B45CDE8}"/>
    <cellStyle name="Normal 9 2 2 3 2 3" xfId="2211" xr:uid="{E1B5E617-8FD3-4E86-97B1-0C5D024EDAF7}"/>
    <cellStyle name="Normal 9 2 2 3 2 3 2" xfId="5168" xr:uid="{D3240035-F23B-4FA4-B7EE-F60F5825F1E3}"/>
    <cellStyle name="Normal 9 2 2 3 2 3 2 2" xfId="11081" xr:uid="{BC10296B-9ED4-45B7-8EB9-0394ED61CB4D}"/>
    <cellStyle name="Normal 9 2 2 3 2 3 2 2 2" xfId="22905" xr:uid="{03B3BD5F-2766-44F8-8918-FE452D75E1A8}"/>
    <cellStyle name="Normal 9 2 2 3 2 3 2 3" xfId="16994" xr:uid="{CB5B179E-C418-413B-9EA0-7CAA65929F73}"/>
    <cellStyle name="Normal 9 2 2 3 2 3 3" xfId="8125" xr:uid="{A1AE9AA9-0C30-4997-B288-B823572ABDAD}"/>
    <cellStyle name="Normal 9 2 2 3 2 3 3 2" xfId="19950" xr:uid="{5D830118-2B59-444D-BA56-10A14F70AF18}"/>
    <cellStyle name="Normal 9 2 2 3 2 3 4" xfId="14039" xr:uid="{3CFAF293-2F1E-4A1F-B7B0-3A30C6B17A82}"/>
    <cellStyle name="Normal 9 2 2 3 2 4" xfId="3691" xr:uid="{0B2A792C-8A9E-4407-995E-987875D69729}"/>
    <cellStyle name="Normal 9 2 2 3 2 4 2" xfId="9604" xr:uid="{64030511-9006-4A71-900A-C07581F9E043}"/>
    <cellStyle name="Normal 9 2 2 3 2 4 2 2" xfId="21428" xr:uid="{F6DEC3DB-EC11-452E-AE06-0C3219F895C3}"/>
    <cellStyle name="Normal 9 2 2 3 2 4 3" xfId="15517" xr:uid="{160AF4A8-50C3-4462-89F8-C1FC2DD20EA9}"/>
    <cellStyle name="Normal 9 2 2 3 2 5" xfId="6648" xr:uid="{5A31C06F-1C14-4BC5-8A78-8E68B026983B}"/>
    <cellStyle name="Normal 9 2 2 3 2 5 2" xfId="18473" xr:uid="{43CE3961-AD67-4FEB-BF83-9484AA7CCD9C}"/>
    <cellStyle name="Normal 9 2 2 3 2 6" xfId="12562" xr:uid="{3C22ED5C-1160-43EE-97AA-2776C8353A8D}"/>
    <cellStyle name="Normal 9 2 2 3 3" xfId="1103" xr:uid="{0B6FF7BD-0086-4D2F-AD19-A527ECA3720F}"/>
    <cellStyle name="Normal 9 2 2 3 3 2" xfId="2582" xr:uid="{F1CD96EA-D371-41D0-AF98-A9C879038265}"/>
    <cellStyle name="Normal 9 2 2 3 3 2 2" xfId="5539" xr:uid="{73CCE377-BFBE-4E72-B35F-8806B47E21C6}"/>
    <cellStyle name="Normal 9 2 2 3 3 2 2 2" xfId="11452" xr:uid="{75AA6AB3-3F87-42C0-86B6-93CBDEBB9EE8}"/>
    <cellStyle name="Normal 9 2 2 3 3 2 2 2 2" xfId="23276" xr:uid="{415985E0-E577-47C9-99A5-26481B79299A}"/>
    <cellStyle name="Normal 9 2 2 3 3 2 2 3" xfId="17365" xr:uid="{599F7CAC-8674-4372-9D06-5C587514E263}"/>
    <cellStyle name="Normal 9 2 2 3 3 2 3" xfId="8496" xr:uid="{C7585A02-5FE3-4CFD-B1B7-4408F55E677E}"/>
    <cellStyle name="Normal 9 2 2 3 3 2 3 2" xfId="20321" xr:uid="{DCEF7C6B-47DD-418C-A5AE-6CFA44E4E423}"/>
    <cellStyle name="Normal 9 2 2 3 3 2 4" xfId="14410" xr:uid="{A01D6DB8-7B21-405F-A4FD-CCB115891954}"/>
    <cellStyle name="Normal 9 2 2 3 3 3" xfId="4062" xr:uid="{1421E225-B72D-4AEF-ACA7-7943AF314AFF}"/>
    <cellStyle name="Normal 9 2 2 3 3 3 2" xfId="9975" xr:uid="{C8DAACD8-540D-4A0F-8127-DCF488EA0477}"/>
    <cellStyle name="Normal 9 2 2 3 3 3 2 2" xfId="21799" xr:uid="{591CA317-9403-4644-86B5-9E11C6C25520}"/>
    <cellStyle name="Normal 9 2 2 3 3 3 3" xfId="15888" xr:uid="{CE57DE7B-34A3-4E55-A2C3-E12CD3BB1A61}"/>
    <cellStyle name="Normal 9 2 2 3 3 4" xfId="7019" xr:uid="{4139B907-0940-46D1-B9DA-B638EDEE56E8}"/>
    <cellStyle name="Normal 9 2 2 3 3 4 2" xfId="18844" xr:uid="{6EFBFAED-4EB6-4AA1-8BF0-B219F9DDE2AF}"/>
    <cellStyle name="Normal 9 2 2 3 3 5" xfId="12933" xr:uid="{E3F82D6A-0F84-4969-8C40-F68CCD4E07E5}"/>
    <cellStyle name="Normal 9 2 2 3 4" xfId="1843" xr:uid="{31CA5F3A-B050-45F7-9354-52368BA89475}"/>
    <cellStyle name="Normal 9 2 2 3 4 2" xfId="4800" xr:uid="{006B30CE-2893-4D6B-A0C0-4546B3B22460}"/>
    <cellStyle name="Normal 9 2 2 3 4 2 2" xfId="10713" xr:uid="{D321547A-4FA9-40A0-8F5D-1DA37C0248E8}"/>
    <cellStyle name="Normal 9 2 2 3 4 2 2 2" xfId="22537" xr:uid="{AEF3F843-1CFB-492B-8A2A-B342D66DD519}"/>
    <cellStyle name="Normal 9 2 2 3 4 2 3" xfId="16626" xr:uid="{5F45BB90-8DD3-460C-B856-BD8EDFF2B247}"/>
    <cellStyle name="Normal 9 2 2 3 4 3" xfId="7757" xr:uid="{F646304E-0751-48A7-8E7A-4783C44145ED}"/>
    <cellStyle name="Normal 9 2 2 3 4 3 2" xfId="19582" xr:uid="{F4D39923-746E-4190-86AE-5C6AF184BF0A}"/>
    <cellStyle name="Normal 9 2 2 3 4 4" xfId="13671" xr:uid="{804AB5E1-E477-44F0-B890-80027786DDEF}"/>
    <cellStyle name="Normal 9 2 2 3 5" xfId="3323" xr:uid="{C7799152-B267-4B7C-840E-780C06498B05}"/>
    <cellStyle name="Normal 9 2 2 3 5 2" xfId="9236" xr:uid="{0545E93F-231A-46DF-BC3E-A9C9F4D39E09}"/>
    <cellStyle name="Normal 9 2 2 3 5 2 2" xfId="21060" xr:uid="{5F6BFF0D-45FD-4115-98F5-F661432AB23B}"/>
    <cellStyle name="Normal 9 2 2 3 5 3" xfId="15149" xr:uid="{B4F70965-AE6D-468F-99AA-C81D3F591CCE}"/>
    <cellStyle name="Normal 9 2 2 3 6" xfId="6280" xr:uid="{A78411F1-B5D6-41D2-A56C-4B7062FF402F}"/>
    <cellStyle name="Normal 9 2 2 3 6 2" xfId="18105" xr:uid="{D10F0BB5-CCF9-413A-B1D1-4A3BBE13BD0B}"/>
    <cellStyle name="Normal 9 2 2 3 7" xfId="12194" xr:uid="{AB0AF9E2-43EA-4B8B-954F-7083839ABB9F}"/>
    <cellStyle name="Normal 9 2 2 4" xfId="487" xr:uid="{06C399A4-73BF-4B06-860B-74320AA33B82}"/>
    <cellStyle name="Normal 9 2 2 4 2" xfId="1229" xr:uid="{291B50A3-552D-4E10-A3C7-FB37D844D6F4}"/>
    <cellStyle name="Normal 9 2 2 4 2 2" xfId="2708" xr:uid="{B89EE3A7-A268-493B-8551-F9897BE26324}"/>
    <cellStyle name="Normal 9 2 2 4 2 2 2" xfId="5665" xr:uid="{35BC1515-AECD-4B5A-B828-21FC8523D4F3}"/>
    <cellStyle name="Normal 9 2 2 4 2 2 2 2" xfId="11578" xr:uid="{7112263C-115E-48C2-B271-757E2749D24B}"/>
    <cellStyle name="Normal 9 2 2 4 2 2 2 2 2" xfId="23402" xr:uid="{905B2AD6-03D4-4AFC-992A-7934E12138BD}"/>
    <cellStyle name="Normal 9 2 2 4 2 2 2 3" xfId="17491" xr:uid="{77919641-D37F-4F14-A5B9-117921632465}"/>
    <cellStyle name="Normal 9 2 2 4 2 2 3" xfId="8622" xr:uid="{A193A475-7D66-43E3-A118-CCCC827B016E}"/>
    <cellStyle name="Normal 9 2 2 4 2 2 3 2" xfId="20447" xr:uid="{69911B11-5720-4739-8D4A-7F04224D3692}"/>
    <cellStyle name="Normal 9 2 2 4 2 2 4" xfId="14536" xr:uid="{37037FFF-0EA8-4897-AE08-B37D0F5539E3}"/>
    <cellStyle name="Normal 9 2 2 4 2 3" xfId="4188" xr:uid="{68AC5FC7-8BBB-4B66-BFFA-636643C64CB8}"/>
    <cellStyle name="Normal 9 2 2 4 2 3 2" xfId="10101" xr:uid="{7CFFA50D-4796-4AF8-BAD3-B7C125E48FF2}"/>
    <cellStyle name="Normal 9 2 2 4 2 3 2 2" xfId="21925" xr:uid="{0621559C-72CB-4604-9D5A-E97845C8C0EA}"/>
    <cellStyle name="Normal 9 2 2 4 2 3 3" xfId="16014" xr:uid="{4DB3C529-8AE1-4352-A6E5-C8FA166E4779}"/>
    <cellStyle name="Normal 9 2 2 4 2 4" xfId="7145" xr:uid="{1A15F9B6-1D27-4042-82C2-FD979670A45F}"/>
    <cellStyle name="Normal 9 2 2 4 2 4 2" xfId="18970" xr:uid="{73A8A6A9-0BF3-4504-A05B-E63E19682B9B}"/>
    <cellStyle name="Normal 9 2 2 4 2 5" xfId="13059" xr:uid="{67BE4B53-26A7-4463-A581-E380A07681DD}"/>
    <cellStyle name="Normal 9 2 2 4 3" xfId="1969" xr:uid="{CBB97855-C62A-488A-929C-6D8CDD2637E6}"/>
    <cellStyle name="Normal 9 2 2 4 3 2" xfId="4926" xr:uid="{38D7CEBD-A49B-4F8E-B7E5-8CE1A53C380C}"/>
    <cellStyle name="Normal 9 2 2 4 3 2 2" xfId="10839" xr:uid="{244981CD-E5FB-4A03-B8D9-00D63069F119}"/>
    <cellStyle name="Normal 9 2 2 4 3 2 2 2" xfId="22663" xr:uid="{BB883B54-0A4A-4776-A3EB-9D84B6414A9E}"/>
    <cellStyle name="Normal 9 2 2 4 3 2 3" xfId="16752" xr:uid="{1123ED63-5BD1-482C-985D-CA3CBF4CBB44}"/>
    <cellStyle name="Normal 9 2 2 4 3 3" xfId="7883" xr:uid="{40198C3D-C4FA-40D8-9CBD-B07626DB7D35}"/>
    <cellStyle name="Normal 9 2 2 4 3 3 2" xfId="19708" xr:uid="{CA9D32DF-8483-4C51-B4F3-43671FE6B8F4}"/>
    <cellStyle name="Normal 9 2 2 4 3 4" xfId="13797" xr:uid="{5E3049B5-E59E-4266-97D8-BE270E8008FE}"/>
    <cellStyle name="Normal 9 2 2 4 4" xfId="3449" xr:uid="{FEF321BD-8BA6-4AF2-B906-0544D4DA9CFB}"/>
    <cellStyle name="Normal 9 2 2 4 4 2" xfId="9362" xr:uid="{357E1AB5-A613-4665-BA79-4C3B0B4E0079}"/>
    <cellStyle name="Normal 9 2 2 4 4 2 2" xfId="21186" xr:uid="{898FFB60-0C48-47C8-8A6E-0A481C5D3D4F}"/>
    <cellStyle name="Normal 9 2 2 4 4 3" xfId="15275" xr:uid="{B0379D90-D475-499C-ABF6-4E60DE3EB185}"/>
    <cellStyle name="Normal 9 2 2 4 5" xfId="6406" xr:uid="{3B3B7BA8-1116-470B-A47C-E11E248D4D91}"/>
    <cellStyle name="Normal 9 2 2 4 5 2" xfId="18231" xr:uid="{6326D56C-4A85-4644-B42C-8145611DDE15}"/>
    <cellStyle name="Normal 9 2 2 4 6" xfId="12320" xr:uid="{DCC67C8F-A7B6-4113-855E-7ABCA15FFD16}"/>
    <cellStyle name="Normal 9 2 2 5" xfId="861" xr:uid="{15F6F190-19B3-44C6-9DAB-78F73E319393}"/>
    <cellStyle name="Normal 9 2 2 5 2" xfId="2340" xr:uid="{344CD5E0-D499-4395-841F-74A9E8D7A916}"/>
    <cellStyle name="Normal 9 2 2 5 2 2" xfId="5297" xr:uid="{092BFB65-C4BC-4D82-AB2B-F86D81F84296}"/>
    <cellStyle name="Normal 9 2 2 5 2 2 2" xfId="11210" xr:uid="{EC094F98-0350-4CA2-933D-EBA398DEDA4E}"/>
    <cellStyle name="Normal 9 2 2 5 2 2 2 2" xfId="23034" xr:uid="{42BF745F-B9AB-46A0-9E3F-DEE0DECEFCDA}"/>
    <cellStyle name="Normal 9 2 2 5 2 2 3" xfId="17123" xr:uid="{E00C4461-651F-41E2-BD9E-6B0A03632F1D}"/>
    <cellStyle name="Normal 9 2 2 5 2 3" xfId="8254" xr:uid="{7FD2FA0F-3E0D-42D6-AE28-42BCB8CDAB70}"/>
    <cellStyle name="Normal 9 2 2 5 2 3 2" xfId="20079" xr:uid="{E55A73E2-03A6-4DA5-9956-1CDA425D8449}"/>
    <cellStyle name="Normal 9 2 2 5 2 4" xfId="14168" xr:uid="{E4AC506E-DD49-4174-9AC4-36B18227ED12}"/>
    <cellStyle name="Normal 9 2 2 5 3" xfId="3820" xr:uid="{1FF64ADB-0AAC-4716-AB25-D7E3B18E8EDD}"/>
    <cellStyle name="Normal 9 2 2 5 3 2" xfId="9733" xr:uid="{43EF5CF8-4E37-425A-B4E7-71A1E12F81D8}"/>
    <cellStyle name="Normal 9 2 2 5 3 2 2" xfId="21557" xr:uid="{2A58ACAA-B062-42F4-B6DF-F19CB7B74F9F}"/>
    <cellStyle name="Normal 9 2 2 5 3 3" xfId="15646" xr:uid="{BBE460ED-32A8-4592-B554-A3A393463E9D}"/>
    <cellStyle name="Normal 9 2 2 5 4" xfId="6777" xr:uid="{24FC1BCC-5E0F-4421-BB3C-54E14448ABC2}"/>
    <cellStyle name="Normal 9 2 2 5 4 2" xfId="18602" xr:uid="{9E8EA947-1BD8-415A-9FC4-6BA83E3295BB}"/>
    <cellStyle name="Normal 9 2 2 5 5" xfId="12691" xr:uid="{ADC202F0-8D1F-4FF4-84E8-B339679D1B2A}"/>
    <cellStyle name="Normal 9 2 2 6" xfId="1601" xr:uid="{F9A4AAC6-17D9-490E-8659-0B343294CB1A}"/>
    <cellStyle name="Normal 9 2 2 6 2" xfId="4558" xr:uid="{203F016B-6090-4134-9C5C-5CF9BBCD1FDA}"/>
    <cellStyle name="Normal 9 2 2 6 2 2" xfId="10471" xr:uid="{978BB02B-2BEE-40EB-8105-C6A9686C5E95}"/>
    <cellStyle name="Normal 9 2 2 6 2 2 2" xfId="22295" xr:uid="{5CEB557D-DA13-44AE-AA85-D015574F0605}"/>
    <cellStyle name="Normal 9 2 2 6 2 3" xfId="16384" xr:uid="{80C2D26F-E9C6-4989-A50E-FAC1C1DE86D8}"/>
    <cellStyle name="Normal 9 2 2 6 3" xfId="7515" xr:uid="{5C454A8B-F590-4121-BBC2-86DEA53E2981}"/>
    <cellStyle name="Normal 9 2 2 6 3 2" xfId="19340" xr:uid="{7B24DCA6-8439-4EDC-9210-CEF86B13F434}"/>
    <cellStyle name="Normal 9 2 2 6 4" xfId="13429" xr:uid="{E277F28D-CC0F-4275-8761-D11EE2936C06}"/>
    <cellStyle name="Normal 9 2 2 7" xfId="3081" xr:uid="{DDB51253-6113-43BE-9F1F-7C23B0108D96}"/>
    <cellStyle name="Normal 9 2 2 7 2" xfId="8994" xr:uid="{728DAE4A-2A45-457F-9FEE-3E794520DEA8}"/>
    <cellStyle name="Normal 9 2 2 7 2 2" xfId="20818" xr:uid="{170A6908-430D-4FA9-B4BE-4AAB210A8A34}"/>
    <cellStyle name="Normal 9 2 2 7 3" xfId="14907" xr:uid="{D7C94EED-7B22-4CED-88F1-86C23D14C112}"/>
    <cellStyle name="Normal 9 2 2 8" xfId="6038" xr:uid="{8BBA55F2-46BA-4D73-9274-FAFEF2D5B4B8}"/>
    <cellStyle name="Normal 9 2 2 8 2" xfId="17863" xr:uid="{CAE22E86-7E6B-4DC3-AA21-B1A848B51F53}"/>
    <cellStyle name="Normal 9 2 2 9" xfId="11952" xr:uid="{52EF5C04-68E5-457F-933D-C13F4DDD0490}"/>
    <cellStyle name="Normal 9 2 3" xfId="176" xr:uid="{1DB8EE91-AB2D-47F0-A020-87907DB74F91}"/>
    <cellStyle name="Normal 9 2 3 2" xfId="549" xr:uid="{30D51548-087C-429D-B84C-285843705250}"/>
    <cellStyle name="Normal 9 2 3 2 2" xfId="1291" xr:uid="{89C7E38A-4527-4718-BA56-8CC070D928AC}"/>
    <cellStyle name="Normal 9 2 3 2 2 2" xfId="2770" xr:uid="{E754FB4A-BDD2-4BB5-AC8F-79EF66E6FDDB}"/>
    <cellStyle name="Normal 9 2 3 2 2 2 2" xfId="5727" xr:uid="{D3A5EFB2-2C1B-4405-B322-BEB6F6BD613A}"/>
    <cellStyle name="Normal 9 2 3 2 2 2 2 2" xfId="11640" xr:uid="{960FA9E7-FB90-495C-9180-9424A8E9C025}"/>
    <cellStyle name="Normal 9 2 3 2 2 2 2 2 2" xfId="23464" xr:uid="{DA2E4BD5-CD4D-4EFC-A21B-B762FC1FDCB9}"/>
    <cellStyle name="Normal 9 2 3 2 2 2 2 3" xfId="17553" xr:uid="{83419951-A55C-4F40-A4A4-05BF6F7B8176}"/>
    <cellStyle name="Normal 9 2 3 2 2 2 3" xfId="8684" xr:uid="{D5186584-2514-4578-AD87-EE5F658AAC6E}"/>
    <cellStyle name="Normal 9 2 3 2 2 2 3 2" xfId="20509" xr:uid="{6FEC56DF-E3A4-448D-951A-66FF57746D4E}"/>
    <cellStyle name="Normal 9 2 3 2 2 2 4" xfId="14598" xr:uid="{934FDC7F-DA38-46D2-BC94-8DB2BF66D389}"/>
    <cellStyle name="Normal 9 2 3 2 2 3" xfId="4250" xr:uid="{FC025068-8A67-4E85-865E-E3961AFEABFA}"/>
    <cellStyle name="Normal 9 2 3 2 2 3 2" xfId="10163" xr:uid="{644E83C1-00D8-4421-BD05-0D6D29464EC1}"/>
    <cellStyle name="Normal 9 2 3 2 2 3 2 2" xfId="21987" xr:uid="{AE06B0CF-D308-45B1-8A30-819F45370DC3}"/>
    <cellStyle name="Normal 9 2 3 2 2 3 3" xfId="16076" xr:uid="{ABF4A0E8-D9FD-424E-B495-AE49C8E7CD7B}"/>
    <cellStyle name="Normal 9 2 3 2 2 4" xfId="7207" xr:uid="{FE808709-ECCA-491F-BB93-E6E92D5AACB4}"/>
    <cellStyle name="Normal 9 2 3 2 2 4 2" xfId="19032" xr:uid="{A375A02C-3C6C-435C-8E84-892FC483ED1C}"/>
    <cellStyle name="Normal 9 2 3 2 2 5" xfId="13121" xr:uid="{2A3190F3-B86C-44EB-8905-7A5AAD12E3E5}"/>
    <cellStyle name="Normal 9 2 3 2 3" xfId="2031" xr:uid="{D24330E7-7123-42DA-BA24-6316C513C482}"/>
    <cellStyle name="Normal 9 2 3 2 3 2" xfId="4988" xr:uid="{5728C16A-2312-46D9-B42A-457B9253D8AE}"/>
    <cellStyle name="Normal 9 2 3 2 3 2 2" xfId="10901" xr:uid="{4E269015-9133-4BA5-8309-80FB141EC82D}"/>
    <cellStyle name="Normal 9 2 3 2 3 2 2 2" xfId="22725" xr:uid="{7FB658C0-F616-4F8F-A0E0-F2E097D382B2}"/>
    <cellStyle name="Normal 9 2 3 2 3 2 3" xfId="16814" xr:uid="{AD9C2466-EC76-4551-B1D5-E407A125FCC1}"/>
    <cellStyle name="Normal 9 2 3 2 3 3" xfId="7945" xr:uid="{0FA0A1F2-CE8F-4A11-B74F-ACDB2792CC4E}"/>
    <cellStyle name="Normal 9 2 3 2 3 3 2" xfId="19770" xr:uid="{D5C7F187-CC6C-4600-BF52-AD7A58E1B054}"/>
    <cellStyle name="Normal 9 2 3 2 3 4" xfId="13859" xr:uid="{6EE065EE-AD4E-4BDD-BE79-E5054F2F832A}"/>
    <cellStyle name="Normal 9 2 3 2 4" xfId="3511" xr:uid="{EE0BC154-B16E-45DA-9440-1785E05AEA6D}"/>
    <cellStyle name="Normal 9 2 3 2 4 2" xfId="9424" xr:uid="{9182DDC0-8073-4729-A86E-F14D058AB78A}"/>
    <cellStyle name="Normal 9 2 3 2 4 2 2" xfId="21248" xr:uid="{C81233A9-F971-487C-A091-DC4A589C6B8F}"/>
    <cellStyle name="Normal 9 2 3 2 4 3" xfId="15337" xr:uid="{D8BD9CC8-75DE-4DB8-BAF3-F6094C86A89D}"/>
    <cellStyle name="Normal 9 2 3 2 5" xfId="6468" xr:uid="{B97B8357-7350-4143-88B8-169CDC82C9E9}"/>
    <cellStyle name="Normal 9 2 3 2 5 2" xfId="18293" xr:uid="{484A905A-FB27-4685-A2A4-7FFF56AF87FA}"/>
    <cellStyle name="Normal 9 2 3 2 6" xfId="12382" xr:uid="{F76C3E02-74B4-45A2-817D-7B46E47983EA}"/>
    <cellStyle name="Normal 9 2 3 3" xfId="923" xr:uid="{9AB4A48C-1339-41EB-90BE-68E0D7B0F4C0}"/>
    <cellStyle name="Normal 9 2 3 3 2" xfId="2402" xr:uid="{271D278C-3366-4590-8CD2-8FA7DEFD30C2}"/>
    <cellStyle name="Normal 9 2 3 3 2 2" xfId="5359" xr:uid="{2573AE61-6100-49A8-B94B-BEB9EB16428F}"/>
    <cellStyle name="Normal 9 2 3 3 2 2 2" xfId="11272" xr:uid="{C3C2F563-0490-4F01-A09F-D10FE6B3148C}"/>
    <cellStyle name="Normal 9 2 3 3 2 2 2 2" xfId="23096" xr:uid="{3AE6F1BD-D6A9-40E9-BE77-7075D73C1A0D}"/>
    <cellStyle name="Normal 9 2 3 3 2 2 3" xfId="17185" xr:uid="{97BDD0A0-836B-4476-96C8-07DD118925EA}"/>
    <cellStyle name="Normal 9 2 3 3 2 3" xfId="8316" xr:uid="{72A02B4F-827D-45AB-962F-A3387F399977}"/>
    <cellStyle name="Normal 9 2 3 3 2 3 2" xfId="20141" xr:uid="{518E56CE-A024-4066-A7E8-B9B2CF9831E5}"/>
    <cellStyle name="Normal 9 2 3 3 2 4" xfId="14230" xr:uid="{B158C830-4A3C-463C-A540-781379EA6394}"/>
    <cellStyle name="Normal 9 2 3 3 3" xfId="3882" xr:uid="{206844F3-AC5D-4206-8D51-8F8EF4831827}"/>
    <cellStyle name="Normal 9 2 3 3 3 2" xfId="9795" xr:uid="{1D718790-E399-451B-A380-76AD4D19C66D}"/>
    <cellStyle name="Normal 9 2 3 3 3 2 2" xfId="21619" xr:uid="{CC4C12D6-8CD1-4B8D-9441-B23A03B508A4}"/>
    <cellStyle name="Normal 9 2 3 3 3 3" xfId="15708" xr:uid="{DD8668A8-3C10-452E-83EF-87E184ABA205}"/>
    <cellStyle name="Normal 9 2 3 3 4" xfId="6839" xr:uid="{B0486A25-09C5-484A-BC2A-01F2AAC22E44}"/>
    <cellStyle name="Normal 9 2 3 3 4 2" xfId="18664" xr:uid="{C461CE5A-A978-4B90-9110-726D29EAEAD0}"/>
    <cellStyle name="Normal 9 2 3 3 5" xfId="12753" xr:uid="{EB84130C-E526-409D-A87D-A01AEE827860}"/>
    <cellStyle name="Normal 9 2 3 4" xfId="1663" xr:uid="{37EBF4DB-9323-43E3-96F3-B28ECF1864D8}"/>
    <cellStyle name="Normal 9 2 3 4 2" xfId="4620" xr:uid="{07780C2B-4E23-4E6F-AE90-A62298CA21B4}"/>
    <cellStyle name="Normal 9 2 3 4 2 2" xfId="10533" xr:uid="{57F497B0-11E2-4AD2-9532-FA2BCF0B2408}"/>
    <cellStyle name="Normal 9 2 3 4 2 2 2" xfId="22357" xr:uid="{E92D20B5-3A67-4858-9011-3AED83E980D4}"/>
    <cellStyle name="Normal 9 2 3 4 2 3" xfId="16446" xr:uid="{A79CCDD7-AF5E-4E65-84C8-FFFE92324900}"/>
    <cellStyle name="Normal 9 2 3 4 3" xfId="7577" xr:uid="{D9DF7C3F-CEC8-4401-9DCF-DCC635BF2D68}"/>
    <cellStyle name="Normal 9 2 3 4 3 2" xfId="19402" xr:uid="{C460994A-AD6E-44D1-9CFE-C7265AD25400}"/>
    <cellStyle name="Normal 9 2 3 4 4" xfId="13491" xr:uid="{B1C15E11-B739-409E-8FD5-C02CF2C23A02}"/>
    <cellStyle name="Normal 9 2 3 5" xfId="3143" xr:uid="{38189150-AB3B-4C6B-ABAB-FA4630539F0E}"/>
    <cellStyle name="Normal 9 2 3 5 2" xfId="9056" xr:uid="{4D5021DA-E85F-40BE-9ADD-8344DF3913C5}"/>
    <cellStyle name="Normal 9 2 3 5 2 2" xfId="20880" xr:uid="{898D2940-C4EC-42D6-8C89-FF29A672CE14}"/>
    <cellStyle name="Normal 9 2 3 5 3" xfId="14969" xr:uid="{2EED1531-78D0-4F3C-8C09-C82FC3F38413}"/>
    <cellStyle name="Normal 9 2 3 6" xfId="6100" xr:uid="{5625BEF7-3A25-4419-9BEF-7DBD1AFD438C}"/>
    <cellStyle name="Normal 9 2 3 6 2" xfId="17925" xr:uid="{970FA34F-73E3-480E-BB8A-15030C6AA2F9}"/>
    <cellStyle name="Normal 9 2 3 7" xfId="12014" xr:uid="{5F51308A-BA26-49B1-A843-5DFB52F9C4C8}"/>
    <cellStyle name="Normal 9 2 4" xfId="300" xr:uid="{E581EAB4-E0BF-4F84-92B4-5E5103329704}"/>
    <cellStyle name="Normal 9 2 4 2" xfId="671" xr:uid="{3BAAB078-42F8-458C-AFEA-18463D0D11D2}"/>
    <cellStyle name="Normal 9 2 4 2 2" xfId="1412" xr:uid="{7A321083-63BA-44B5-BC2B-32343818771D}"/>
    <cellStyle name="Normal 9 2 4 2 2 2" xfId="2891" xr:uid="{25B17D09-3F72-4C24-8FBD-23B9B6DA2AC8}"/>
    <cellStyle name="Normal 9 2 4 2 2 2 2" xfId="5848" xr:uid="{313FD813-004D-4FE4-94C7-54FEA1719B8B}"/>
    <cellStyle name="Normal 9 2 4 2 2 2 2 2" xfId="11761" xr:uid="{17E2728A-261E-4A9C-A140-92DC4DCAD6E4}"/>
    <cellStyle name="Normal 9 2 4 2 2 2 2 2 2" xfId="23585" xr:uid="{D358C118-09D5-4710-87FA-950BDD06D829}"/>
    <cellStyle name="Normal 9 2 4 2 2 2 2 3" xfId="17674" xr:uid="{64A553B0-6B5B-4B8B-B8C2-9E106FE83C6D}"/>
    <cellStyle name="Normal 9 2 4 2 2 2 3" xfId="8805" xr:uid="{6CC18F84-642E-4463-8F5E-18190DA676C4}"/>
    <cellStyle name="Normal 9 2 4 2 2 2 3 2" xfId="20630" xr:uid="{D74379DD-9B4D-4FB6-9D25-E696906CC7AD}"/>
    <cellStyle name="Normal 9 2 4 2 2 2 4" xfId="14719" xr:uid="{18E57558-C2BE-488D-BBB6-8589A5DFAFA9}"/>
    <cellStyle name="Normal 9 2 4 2 2 3" xfId="4371" xr:uid="{9C70186B-40D7-4E4D-9931-EA22173E0C42}"/>
    <cellStyle name="Normal 9 2 4 2 2 3 2" xfId="10284" xr:uid="{35795C68-7332-4574-BE11-06DBF3EE6FBD}"/>
    <cellStyle name="Normal 9 2 4 2 2 3 2 2" xfId="22108" xr:uid="{83B67024-406A-409B-AA8D-CA715BC1833D}"/>
    <cellStyle name="Normal 9 2 4 2 2 3 3" xfId="16197" xr:uid="{B2BD63C3-84E7-4792-AD22-D7F006A201DE}"/>
    <cellStyle name="Normal 9 2 4 2 2 4" xfId="7328" xr:uid="{E5C63F93-3AD5-4A5E-9444-284F24235343}"/>
    <cellStyle name="Normal 9 2 4 2 2 4 2" xfId="19153" xr:uid="{5672F4B9-3609-4E83-9EB3-58AFFBD406B4}"/>
    <cellStyle name="Normal 9 2 4 2 2 5" xfId="13242" xr:uid="{9C60B4FE-D622-4299-B9E5-A0C1F63BFC83}"/>
    <cellStyle name="Normal 9 2 4 2 3" xfId="2152" xr:uid="{0A0B1764-0C47-4739-A99D-2F48776C4A4B}"/>
    <cellStyle name="Normal 9 2 4 2 3 2" xfId="5109" xr:uid="{5A708C53-79BD-4071-B958-2E582AA41689}"/>
    <cellStyle name="Normal 9 2 4 2 3 2 2" xfId="11022" xr:uid="{33CEE897-66A5-4023-87EC-9509C5DB231A}"/>
    <cellStyle name="Normal 9 2 4 2 3 2 2 2" xfId="22846" xr:uid="{266F7EA9-99A3-4BB8-A197-E571C5FAAA6C}"/>
    <cellStyle name="Normal 9 2 4 2 3 2 3" xfId="16935" xr:uid="{B55213F1-F38E-42A3-B91C-2728401BE1A3}"/>
    <cellStyle name="Normal 9 2 4 2 3 3" xfId="8066" xr:uid="{08C66C16-1E86-4515-B159-C48665466623}"/>
    <cellStyle name="Normal 9 2 4 2 3 3 2" xfId="19891" xr:uid="{DB7DA021-D7BA-4AB3-A82E-F1AACBC1AE15}"/>
    <cellStyle name="Normal 9 2 4 2 3 4" xfId="13980" xr:uid="{D5B52ABF-9EC0-457F-958A-8577F92EC1A6}"/>
    <cellStyle name="Normal 9 2 4 2 4" xfId="3632" xr:uid="{17512F44-BB6B-4839-B0B8-D030557A351A}"/>
    <cellStyle name="Normal 9 2 4 2 4 2" xfId="9545" xr:uid="{32A71272-BF5D-48C0-AECD-016E1A9DA7C0}"/>
    <cellStyle name="Normal 9 2 4 2 4 2 2" xfId="21369" xr:uid="{B6259E69-2ABB-4D7C-9BAA-F07016F0FCB2}"/>
    <cellStyle name="Normal 9 2 4 2 4 3" xfId="15458" xr:uid="{C854A47F-3515-4A9F-A2BD-B43D2D684F5E}"/>
    <cellStyle name="Normal 9 2 4 2 5" xfId="6589" xr:uid="{6A39CA02-3100-4110-BEF2-AB249482CC42}"/>
    <cellStyle name="Normal 9 2 4 2 5 2" xfId="18414" xr:uid="{B529AD93-DDF4-478A-8C1B-14843B2DA7C9}"/>
    <cellStyle name="Normal 9 2 4 2 6" xfId="12503" xr:uid="{AEFCA5D9-F24D-48C6-8860-89DEC7B1C30F}"/>
    <cellStyle name="Normal 9 2 4 3" xfId="1044" xr:uid="{3CE16D3E-D195-40F5-9225-D71207F7A538}"/>
    <cellStyle name="Normal 9 2 4 3 2" xfId="2523" xr:uid="{DA7BC534-58EE-4239-8800-D6BAFAC1B70B}"/>
    <cellStyle name="Normal 9 2 4 3 2 2" xfId="5480" xr:uid="{9C8B5AE4-892F-4B88-91E2-55A7B7A9321C}"/>
    <cellStyle name="Normal 9 2 4 3 2 2 2" xfId="11393" xr:uid="{A1289F98-FAE6-4716-AE92-E716A6BA3D4D}"/>
    <cellStyle name="Normal 9 2 4 3 2 2 2 2" xfId="23217" xr:uid="{6FD9C644-4A65-45EF-BC90-03862B1F5B7E}"/>
    <cellStyle name="Normal 9 2 4 3 2 2 3" xfId="17306" xr:uid="{7B38CDA2-9F78-4668-B163-C4FB671C9A62}"/>
    <cellStyle name="Normal 9 2 4 3 2 3" xfId="8437" xr:uid="{875AB635-8C0E-446D-B444-9C715AB0BAE9}"/>
    <cellStyle name="Normal 9 2 4 3 2 3 2" xfId="20262" xr:uid="{AEC5BD50-64D8-4AFE-8A39-B5A3D613203E}"/>
    <cellStyle name="Normal 9 2 4 3 2 4" xfId="14351" xr:uid="{3A333097-0C58-40B7-B1CD-86BAA768D801}"/>
    <cellStyle name="Normal 9 2 4 3 3" xfId="4003" xr:uid="{9828BEAD-F34F-4F8D-81B9-F6427F389437}"/>
    <cellStyle name="Normal 9 2 4 3 3 2" xfId="9916" xr:uid="{88608739-8891-4064-84B8-B4AF414A8104}"/>
    <cellStyle name="Normal 9 2 4 3 3 2 2" xfId="21740" xr:uid="{35B2F7E8-831C-4932-9CB2-E3CE6E6BDC01}"/>
    <cellStyle name="Normal 9 2 4 3 3 3" xfId="15829" xr:uid="{21A6A0D5-7AA0-41A5-8E89-C743FA375AB1}"/>
    <cellStyle name="Normal 9 2 4 3 4" xfId="6960" xr:uid="{C24CB254-00A3-4294-907A-6716C2D79CF1}"/>
    <cellStyle name="Normal 9 2 4 3 4 2" xfId="18785" xr:uid="{C27B816B-40D1-4257-A1F3-096F2D170553}"/>
    <cellStyle name="Normal 9 2 4 3 5" xfId="12874" xr:uid="{60F742C8-646D-4328-803A-BE8AF1D43987}"/>
    <cellStyle name="Normal 9 2 4 4" xfId="1784" xr:uid="{A384E2D7-F310-4989-ABD2-44A9C3559532}"/>
    <cellStyle name="Normal 9 2 4 4 2" xfId="4741" xr:uid="{6AFCC428-B3E3-4DE5-912B-6D0CEDCEA9E5}"/>
    <cellStyle name="Normal 9 2 4 4 2 2" xfId="10654" xr:uid="{621042E1-DFCC-423C-BC8C-91F87BB2E711}"/>
    <cellStyle name="Normal 9 2 4 4 2 2 2" xfId="22478" xr:uid="{82049BD1-BE07-44D4-A2E1-094189BBC68C}"/>
    <cellStyle name="Normal 9 2 4 4 2 3" xfId="16567" xr:uid="{6F4D7C05-28B8-4C7C-9C01-779416571004}"/>
    <cellStyle name="Normal 9 2 4 4 3" xfId="7698" xr:uid="{6B0FA913-B234-4049-A524-DB1111459999}"/>
    <cellStyle name="Normal 9 2 4 4 3 2" xfId="19523" xr:uid="{DD145B2E-A08F-4ED5-B3AD-7CE6A01D111B}"/>
    <cellStyle name="Normal 9 2 4 4 4" xfId="13612" xr:uid="{D49BFC0A-2D56-4A6A-943D-53009FC10816}"/>
    <cellStyle name="Normal 9 2 4 5" xfId="3264" xr:uid="{FFF8C524-819B-4F15-882A-98AB6B240258}"/>
    <cellStyle name="Normal 9 2 4 5 2" xfId="9177" xr:uid="{E72E0353-2745-4A7D-8611-3E0F9462BAFE}"/>
    <cellStyle name="Normal 9 2 4 5 2 2" xfId="21001" xr:uid="{96EC6EC6-5BCD-4393-A412-0099112B833C}"/>
    <cellStyle name="Normal 9 2 4 5 3" xfId="15090" xr:uid="{82B739A5-C6C6-44E9-BD2D-EC202767AFF4}"/>
    <cellStyle name="Normal 9 2 4 6" xfId="6221" xr:uid="{C75E9943-04AD-463F-B3F1-438741DC9967}"/>
    <cellStyle name="Normal 9 2 4 6 2" xfId="18046" xr:uid="{958FC091-AEBB-4382-9224-6E3D64BE6C8E}"/>
    <cellStyle name="Normal 9 2 4 7" xfId="12135" xr:uid="{2001AD85-C893-400A-8A1B-9E0D3A097D9E}"/>
    <cellStyle name="Normal 9 2 5" xfId="428" xr:uid="{2127F944-40F1-4689-A0A1-1FEBFB200012}"/>
    <cellStyle name="Normal 9 2 5 2" xfId="1170" xr:uid="{650BED6F-8041-4DE8-A96C-0C149BE62965}"/>
    <cellStyle name="Normal 9 2 5 2 2" xfId="2649" xr:uid="{A11F4715-875B-43FC-AC0D-EE15C4460D3F}"/>
    <cellStyle name="Normal 9 2 5 2 2 2" xfId="5606" xr:uid="{F5F9740D-5C12-4D1B-9B07-03FBC235EF2D}"/>
    <cellStyle name="Normal 9 2 5 2 2 2 2" xfId="11519" xr:uid="{C59B20AF-1CEF-4F3F-8607-DC0E5FBCCE3D}"/>
    <cellStyle name="Normal 9 2 5 2 2 2 2 2" xfId="23343" xr:uid="{C88561C5-8F7A-4455-AEED-83FDBCBEA432}"/>
    <cellStyle name="Normal 9 2 5 2 2 2 3" xfId="17432" xr:uid="{3D1F6BB7-D633-4C72-8F4F-707FB134F098}"/>
    <cellStyle name="Normal 9 2 5 2 2 3" xfId="8563" xr:uid="{6154BC80-AE7D-4857-946F-9CC127650953}"/>
    <cellStyle name="Normal 9 2 5 2 2 3 2" xfId="20388" xr:uid="{277F8E19-8DB5-421A-B22D-1BD79E107ED3}"/>
    <cellStyle name="Normal 9 2 5 2 2 4" xfId="14477" xr:uid="{FD8AAAE0-42DB-4946-83F3-D3FE49141FCF}"/>
    <cellStyle name="Normal 9 2 5 2 3" xfId="4129" xr:uid="{33E70353-DB34-44F9-A6A1-8A1330C0C5B5}"/>
    <cellStyle name="Normal 9 2 5 2 3 2" xfId="10042" xr:uid="{09EB1941-48B3-4555-9990-7C3148D9A291}"/>
    <cellStyle name="Normal 9 2 5 2 3 2 2" xfId="21866" xr:uid="{BEF7404B-64AE-4606-8CFA-E7EA18730146}"/>
    <cellStyle name="Normal 9 2 5 2 3 3" xfId="15955" xr:uid="{4A7E2435-3FE8-4B97-940D-1C214091F824}"/>
    <cellStyle name="Normal 9 2 5 2 4" xfId="7086" xr:uid="{D62CF19B-76E5-4DA6-9AFE-3892B65052D7}"/>
    <cellStyle name="Normal 9 2 5 2 4 2" xfId="18911" xr:uid="{2F2FBD48-75E3-4AAF-93FC-761C743C0D18}"/>
    <cellStyle name="Normal 9 2 5 2 5" xfId="13000" xr:uid="{9AD7F38C-6CAD-4DFC-8A41-72CC5FFDD21D}"/>
    <cellStyle name="Normal 9 2 5 3" xfId="1910" xr:uid="{44114971-AF7F-4894-83D5-7C8691013E43}"/>
    <cellStyle name="Normal 9 2 5 3 2" xfId="4867" xr:uid="{4E5EB9B0-0CCD-4E93-A0D8-4648872F256D}"/>
    <cellStyle name="Normal 9 2 5 3 2 2" xfId="10780" xr:uid="{21C0B17E-9281-4345-B73E-A22BD963F0C7}"/>
    <cellStyle name="Normal 9 2 5 3 2 2 2" xfId="22604" xr:uid="{19CDA8BB-3FEC-4D9A-87F1-E92456948979}"/>
    <cellStyle name="Normal 9 2 5 3 2 3" xfId="16693" xr:uid="{6A2ABFDF-6250-447D-89D9-2C9F759EBAE3}"/>
    <cellStyle name="Normal 9 2 5 3 3" xfId="7824" xr:uid="{8688FF4F-33FD-4B75-8890-14252C747C19}"/>
    <cellStyle name="Normal 9 2 5 3 3 2" xfId="19649" xr:uid="{A7190D66-A0E4-4FDF-B504-9F7F444C0E4F}"/>
    <cellStyle name="Normal 9 2 5 3 4" xfId="13738" xr:uid="{5E7E1A5D-D6A1-4C74-8F14-512868E686C4}"/>
    <cellStyle name="Normal 9 2 5 4" xfId="3390" xr:uid="{3922480F-1774-404B-A9F1-EDC103470A94}"/>
    <cellStyle name="Normal 9 2 5 4 2" xfId="9303" xr:uid="{ED844806-8681-4F61-A2C9-711BB4A064F2}"/>
    <cellStyle name="Normal 9 2 5 4 2 2" xfId="21127" xr:uid="{9F8FA85B-DDC9-47C3-A9C2-A7AE8BE26600}"/>
    <cellStyle name="Normal 9 2 5 4 3" xfId="15216" xr:uid="{C347686E-FD55-4CA4-8869-3CAC048B5C63}"/>
    <cellStyle name="Normal 9 2 5 5" xfId="6347" xr:uid="{14F25EC0-E7CF-4A5B-9BE3-32B37318F8CE}"/>
    <cellStyle name="Normal 9 2 5 5 2" xfId="18172" xr:uid="{EA94F444-84D8-4B2B-A23F-E025C2F8E1DB}"/>
    <cellStyle name="Normal 9 2 5 6" xfId="12261" xr:uid="{94942BA8-A78F-4A58-A62C-47258DCEA216}"/>
    <cellStyle name="Normal 9 2 6" xfId="802" xr:uid="{EF4F1447-8315-4889-A512-F76A16FA0966}"/>
    <cellStyle name="Normal 9 2 6 2" xfId="2281" xr:uid="{A9290E4C-9C84-4D42-BADD-7E24951007FD}"/>
    <cellStyle name="Normal 9 2 6 2 2" xfId="5238" xr:uid="{2837FF8D-D2E4-419E-88C3-BA7B85BE7F61}"/>
    <cellStyle name="Normal 9 2 6 2 2 2" xfId="11151" xr:uid="{7CE8AC18-F404-4CDB-A473-C8B8EC885405}"/>
    <cellStyle name="Normal 9 2 6 2 2 2 2" xfId="22975" xr:uid="{4DA6F92D-3599-4A69-B326-F3B5AF433312}"/>
    <cellStyle name="Normal 9 2 6 2 2 3" xfId="17064" xr:uid="{0346619B-874A-4E44-91D2-56FE3045631C}"/>
    <cellStyle name="Normal 9 2 6 2 3" xfId="8195" xr:uid="{07FF95AA-2F38-4416-A114-E5934758D279}"/>
    <cellStyle name="Normal 9 2 6 2 3 2" xfId="20020" xr:uid="{9DA97E85-E897-4B9F-9B1A-8FCCFFF8090A}"/>
    <cellStyle name="Normal 9 2 6 2 4" xfId="14109" xr:uid="{CA105881-5EBB-4083-B9C2-2CDC447D3F2B}"/>
    <cellStyle name="Normal 9 2 6 3" xfId="3761" xr:uid="{0982BE9B-EA1C-45AC-97D7-988092EA4A26}"/>
    <cellStyle name="Normal 9 2 6 3 2" xfId="9674" xr:uid="{6A5760B3-A8DB-46F4-AD82-BD45BEF8C2F1}"/>
    <cellStyle name="Normal 9 2 6 3 2 2" xfId="21498" xr:uid="{5F0E81FA-0FAF-484F-9820-55D2484D14B7}"/>
    <cellStyle name="Normal 9 2 6 3 3" xfId="15587" xr:uid="{06C67514-6F97-4539-A18B-DF839FA1EC77}"/>
    <cellStyle name="Normal 9 2 6 4" xfId="6718" xr:uid="{AEE85DBC-E1A0-4064-A794-BEEFC52F21B0}"/>
    <cellStyle name="Normal 9 2 6 4 2" xfId="18543" xr:uid="{B33D3E25-7EE3-41C8-9A1C-CE89FE619B4C}"/>
    <cellStyle name="Normal 9 2 6 5" xfId="12632" xr:uid="{352A56AB-CB02-495E-862F-CE67C457FE35}"/>
    <cellStyle name="Normal 9 2 7" xfId="1542" xr:uid="{8DE84963-96E9-449A-8047-5E3A252A3A9C}"/>
    <cellStyle name="Normal 9 2 7 2" xfId="4499" xr:uid="{80354A8D-98BA-4DAA-A1AA-1E53A11EE85B}"/>
    <cellStyle name="Normal 9 2 7 2 2" xfId="10412" xr:uid="{B456E6BE-2B87-48C7-A049-A6496E95D6D9}"/>
    <cellStyle name="Normal 9 2 7 2 2 2" xfId="22236" xr:uid="{ED68B54E-B788-4935-AA9A-461E947B7923}"/>
    <cellStyle name="Normal 9 2 7 2 3" xfId="16325" xr:uid="{1D0CFF8A-B6F7-48DE-855F-47394FBFB5BE}"/>
    <cellStyle name="Normal 9 2 7 3" xfId="7456" xr:uid="{2A09097D-ACE6-4E6B-8D74-69CC370652D4}"/>
    <cellStyle name="Normal 9 2 7 3 2" xfId="19281" xr:uid="{D98AE052-8C3F-48A9-A8BE-DA042EABB3EF}"/>
    <cellStyle name="Normal 9 2 7 4" xfId="13370" xr:uid="{27EBDFEF-C0E0-437D-9DBF-9B19333F6A40}"/>
    <cellStyle name="Normal 9 2 8" xfId="3022" xr:uid="{C27C7CB4-3B91-499D-82EC-8EFD96A37982}"/>
    <cellStyle name="Normal 9 2 8 2" xfId="8935" xr:uid="{5DF1F527-7F34-412B-B723-50871E22E724}"/>
    <cellStyle name="Normal 9 2 8 2 2" xfId="20759" xr:uid="{D3BDBC95-C403-4CCD-9DDF-BBA6E61C242A}"/>
    <cellStyle name="Normal 9 2 8 3" xfId="14848" xr:uid="{FE3514A6-A46C-4BB9-97B0-B091EB0508B4}"/>
    <cellStyle name="Normal 9 2 9" xfId="5979" xr:uid="{39BCB260-6CA6-4D2F-A8E8-4C436D97ED40}"/>
    <cellStyle name="Normal 9 2 9 2" xfId="17804" xr:uid="{67E09A04-6355-4852-8BFF-3EBCC4C0FD20}"/>
    <cellStyle name="Normal 9 3" xfId="82" xr:uid="{DDC3DB02-3EA1-4551-92AB-306ECF49A6EA}"/>
    <cellStyle name="Normal 9 3 2" xfId="208" xr:uid="{434A90F3-7E9B-446D-8928-8D7D08B3EC92}"/>
    <cellStyle name="Normal 9 3 2 2" xfId="580" xr:uid="{E7A8C1AD-F65A-46D3-82B3-5DE3A66D5A8F}"/>
    <cellStyle name="Normal 9 3 2 2 2" xfId="1322" xr:uid="{04BF6AF7-617C-497A-BEF4-AA4E6C849551}"/>
    <cellStyle name="Normal 9 3 2 2 2 2" xfId="2801" xr:uid="{5EAC4EF6-70F5-436A-A76E-52F0D344F19C}"/>
    <cellStyle name="Normal 9 3 2 2 2 2 2" xfId="5758" xr:uid="{F83B15A1-D3A6-47E6-BA72-118408D83917}"/>
    <cellStyle name="Normal 9 3 2 2 2 2 2 2" xfId="11671" xr:uid="{FAE8CEED-5740-45AE-8EE0-E5D80E498B81}"/>
    <cellStyle name="Normal 9 3 2 2 2 2 2 2 2" xfId="23495" xr:uid="{EF3B7C58-5B35-409F-8919-0B6739CB1522}"/>
    <cellStyle name="Normal 9 3 2 2 2 2 2 3" xfId="17584" xr:uid="{0C6EE7A3-E252-4823-9137-A6C8E8F9FDBD}"/>
    <cellStyle name="Normal 9 3 2 2 2 2 3" xfId="8715" xr:uid="{97E6A346-E46B-4A97-A1B2-F47DF99B58D1}"/>
    <cellStyle name="Normal 9 3 2 2 2 2 3 2" xfId="20540" xr:uid="{B643314F-D3F9-4833-8427-352951D75CBA}"/>
    <cellStyle name="Normal 9 3 2 2 2 2 4" xfId="14629" xr:uid="{F6DDDB33-E5DF-440C-8225-4EE86CC34A9E}"/>
    <cellStyle name="Normal 9 3 2 2 2 3" xfId="4281" xr:uid="{98AC56B7-1F02-4343-9C72-7672955F9D20}"/>
    <cellStyle name="Normal 9 3 2 2 2 3 2" xfId="10194" xr:uid="{82C22413-6C89-414E-89BA-A2A9F86520CF}"/>
    <cellStyle name="Normal 9 3 2 2 2 3 2 2" xfId="22018" xr:uid="{EC6DBF42-B445-4DB7-8681-DA9A4DD3F414}"/>
    <cellStyle name="Normal 9 3 2 2 2 3 3" xfId="16107" xr:uid="{F4A110BF-6E17-4933-B499-2C802898FDE8}"/>
    <cellStyle name="Normal 9 3 2 2 2 4" xfId="7238" xr:uid="{19BAEEFB-3AE3-42BC-AC33-B53C7B0ABF84}"/>
    <cellStyle name="Normal 9 3 2 2 2 4 2" xfId="19063" xr:uid="{A67DE3A0-D8EF-4AAB-87B8-4EFA8B1314D0}"/>
    <cellStyle name="Normal 9 3 2 2 2 5" xfId="13152" xr:uid="{BB53BCB3-A52F-4010-BF98-9B5A62661E3E}"/>
    <cellStyle name="Normal 9 3 2 2 3" xfId="2062" xr:uid="{35B42361-CDB0-4501-B276-B18518EB5CAA}"/>
    <cellStyle name="Normal 9 3 2 2 3 2" xfId="5019" xr:uid="{7CF218D6-90A7-43C9-8478-54D8C981B01E}"/>
    <cellStyle name="Normal 9 3 2 2 3 2 2" xfId="10932" xr:uid="{42C3E633-41DB-43A4-BC62-0A5D04BCD769}"/>
    <cellStyle name="Normal 9 3 2 2 3 2 2 2" xfId="22756" xr:uid="{4BDC29F8-8940-4F3D-9F84-641D611958B7}"/>
    <cellStyle name="Normal 9 3 2 2 3 2 3" xfId="16845" xr:uid="{04F3E5EC-C4B6-4B71-ACE3-9EC9B65798C8}"/>
    <cellStyle name="Normal 9 3 2 2 3 3" xfId="7976" xr:uid="{8F60A375-2028-4E0B-BE65-C0A66CC0DD9F}"/>
    <cellStyle name="Normal 9 3 2 2 3 3 2" xfId="19801" xr:uid="{1D4680D1-F04F-42B1-BC0F-9748143EC2CE}"/>
    <cellStyle name="Normal 9 3 2 2 3 4" xfId="13890" xr:uid="{4E5F75F8-A298-4376-B24E-A1FFEA8CD4A3}"/>
    <cellStyle name="Normal 9 3 2 2 4" xfId="3542" xr:uid="{D160A085-4404-4887-9B33-74F9709296D7}"/>
    <cellStyle name="Normal 9 3 2 2 4 2" xfId="9455" xr:uid="{DDB09AFA-11C8-4116-90D7-870D4DC7A91B}"/>
    <cellStyle name="Normal 9 3 2 2 4 2 2" xfId="21279" xr:uid="{AD7583F2-0042-497A-808A-650790AD9824}"/>
    <cellStyle name="Normal 9 3 2 2 4 3" xfId="15368" xr:uid="{3DBB2027-AA9A-4866-988E-591441D2F331}"/>
    <cellStyle name="Normal 9 3 2 2 5" xfId="6499" xr:uid="{CDA13A62-E9F8-4C98-82FE-4E2C1A4A831F}"/>
    <cellStyle name="Normal 9 3 2 2 5 2" xfId="18324" xr:uid="{D0C77639-9D79-4C1D-B9A3-575689BBB8E8}"/>
    <cellStyle name="Normal 9 3 2 2 6" xfId="12413" xr:uid="{D0A10662-7B32-436C-9D79-E4136E246440}"/>
    <cellStyle name="Normal 9 3 2 3" xfId="954" xr:uid="{1C98BC25-0E4C-4B3D-90BD-8B4A4DE89807}"/>
    <cellStyle name="Normal 9 3 2 3 2" xfId="2433" xr:uid="{57287FC9-D9D3-432E-81C3-27E994894DC1}"/>
    <cellStyle name="Normal 9 3 2 3 2 2" xfId="5390" xr:uid="{349E5EA4-0C13-41C7-924C-FD1FF4D3B1D2}"/>
    <cellStyle name="Normal 9 3 2 3 2 2 2" xfId="11303" xr:uid="{97696593-44FE-497F-AF4E-0D915355FDFD}"/>
    <cellStyle name="Normal 9 3 2 3 2 2 2 2" xfId="23127" xr:uid="{E3636416-25DC-4443-9C00-3BB79BEDD61E}"/>
    <cellStyle name="Normal 9 3 2 3 2 2 3" xfId="17216" xr:uid="{49EFFFD2-D2B7-4BA1-BFE9-FB8FDEDADB28}"/>
    <cellStyle name="Normal 9 3 2 3 2 3" xfId="8347" xr:uid="{119309CF-65CD-44A1-8A71-9FAC078A0BB4}"/>
    <cellStyle name="Normal 9 3 2 3 2 3 2" xfId="20172" xr:uid="{B78AF244-1AAF-4978-B3CA-50F71E548535}"/>
    <cellStyle name="Normal 9 3 2 3 2 4" xfId="14261" xr:uid="{AC5A023E-C0F5-4876-A45F-7FC870E5F53B}"/>
    <cellStyle name="Normal 9 3 2 3 3" xfId="3913" xr:uid="{E4A85488-3451-4335-8017-F0C2FC42604E}"/>
    <cellStyle name="Normal 9 3 2 3 3 2" xfId="9826" xr:uid="{B6AF9B20-C603-4F68-A1E4-97BE911E82DC}"/>
    <cellStyle name="Normal 9 3 2 3 3 2 2" xfId="21650" xr:uid="{588663C7-6ECF-449C-80AC-F58D37E70437}"/>
    <cellStyle name="Normal 9 3 2 3 3 3" xfId="15739" xr:uid="{54D271FF-1F81-4960-A157-FEFE573FBD55}"/>
    <cellStyle name="Normal 9 3 2 3 4" xfId="6870" xr:uid="{021E3B8D-5A86-4ADF-AAAB-AB4A20DCA198}"/>
    <cellStyle name="Normal 9 3 2 3 4 2" xfId="18695" xr:uid="{D1B03922-4D82-4B02-8302-EEF360159A56}"/>
    <cellStyle name="Normal 9 3 2 3 5" xfId="12784" xr:uid="{E50830BB-4EFB-4CF6-8D3C-F0CD5638F67D}"/>
    <cellStyle name="Normal 9 3 2 4" xfId="1694" xr:uid="{E2D78164-C142-42C8-BA28-B5F866A97452}"/>
    <cellStyle name="Normal 9 3 2 4 2" xfId="4651" xr:uid="{466EF7A9-8BA1-4CD6-967A-7EA2C1060C63}"/>
    <cellStyle name="Normal 9 3 2 4 2 2" xfId="10564" xr:uid="{71BC4278-1DD4-4D27-8518-4496F78FF6EE}"/>
    <cellStyle name="Normal 9 3 2 4 2 2 2" xfId="22388" xr:uid="{399F02D6-748B-4C1E-A8DF-FC9F022DCE9B}"/>
    <cellStyle name="Normal 9 3 2 4 2 3" xfId="16477" xr:uid="{F68DEC07-F6B4-4621-8ACC-B983825D59E9}"/>
    <cellStyle name="Normal 9 3 2 4 3" xfId="7608" xr:uid="{8B1D80AA-4C46-4502-8187-A5080E658A60}"/>
    <cellStyle name="Normal 9 3 2 4 3 2" xfId="19433" xr:uid="{92C3590A-BDB8-4FEA-AA55-2B9C1E7AE540}"/>
    <cellStyle name="Normal 9 3 2 4 4" xfId="13522" xr:uid="{6DFA4FDD-7A08-4ED0-9A93-10EF6B0815CF}"/>
    <cellStyle name="Normal 9 3 2 5" xfId="3174" xr:uid="{DE532356-CE92-4EEC-99EC-6AF6046C3045}"/>
    <cellStyle name="Normal 9 3 2 5 2" xfId="9087" xr:uid="{30A0C1E9-1CB9-4A6A-A401-CC2474ACA701}"/>
    <cellStyle name="Normal 9 3 2 5 2 2" xfId="20911" xr:uid="{3FF9A96A-D7D6-4158-B8EF-BF3371C1E398}"/>
    <cellStyle name="Normal 9 3 2 5 3" xfId="15000" xr:uid="{BFE17D20-A02C-4227-9695-ED30E3E0CF38}"/>
    <cellStyle name="Normal 9 3 2 6" xfId="6131" xr:uid="{52C7885F-5C0D-4C4D-89A7-C93337A0B27C}"/>
    <cellStyle name="Normal 9 3 2 6 2" xfId="17956" xr:uid="{9AE93FC6-C9C8-48E6-B718-266E90662719}"/>
    <cellStyle name="Normal 9 3 2 7" xfId="12045" xr:uid="{40EE8F52-C7E9-47B0-8B0B-F9D9D850688A}"/>
    <cellStyle name="Normal 9 3 3" xfId="331" xr:uid="{7658CCD6-6692-4B6E-B356-609258B39B71}"/>
    <cellStyle name="Normal 9 3 3 2" xfId="702" xr:uid="{56F068AF-C87F-4E05-BA89-0099CA5C7E7B}"/>
    <cellStyle name="Normal 9 3 3 2 2" xfId="1443" xr:uid="{61AB9F58-069B-4EA2-A839-E3AAE8428F85}"/>
    <cellStyle name="Normal 9 3 3 2 2 2" xfId="2922" xr:uid="{7E5AA9EC-30A8-458C-BE64-D0FCBF4CC7FA}"/>
    <cellStyle name="Normal 9 3 3 2 2 2 2" xfId="5879" xr:uid="{4600F728-BDBD-4865-A479-A048EAD79D78}"/>
    <cellStyle name="Normal 9 3 3 2 2 2 2 2" xfId="11792" xr:uid="{9F0FA4D4-B42D-4799-B030-C49381608776}"/>
    <cellStyle name="Normal 9 3 3 2 2 2 2 2 2" xfId="23616" xr:uid="{50D3BB53-41CF-430E-974E-BAD6057B37B2}"/>
    <cellStyle name="Normal 9 3 3 2 2 2 2 3" xfId="17705" xr:uid="{60EA8933-5DA2-4B29-BD30-77591AA37130}"/>
    <cellStyle name="Normal 9 3 3 2 2 2 3" xfId="8836" xr:uid="{1E34FBF1-2908-4829-AA85-9AF4C7E05C6F}"/>
    <cellStyle name="Normal 9 3 3 2 2 2 3 2" xfId="20661" xr:uid="{4D34D552-9827-45AC-9613-AE34F54270EC}"/>
    <cellStyle name="Normal 9 3 3 2 2 2 4" xfId="14750" xr:uid="{4AC23326-7BD7-4470-B988-73316271640E}"/>
    <cellStyle name="Normal 9 3 3 2 2 3" xfId="4402" xr:uid="{2FBF93DF-8548-416A-B022-BD613FDE5766}"/>
    <cellStyle name="Normal 9 3 3 2 2 3 2" xfId="10315" xr:uid="{294FCDD2-333A-47EE-A802-03C949D111F0}"/>
    <cellStyle name="Normal 9 3 3 2 2 3 2 2" xfId="22139" xr:uid="{2A3B7ACB-05C8-4262-8BC7-2424FD3880D2}"/>
    <cellStyle name="Normal 9 3 3 2 2 3 3" xfId="16228" xr:uid="{F07A7857-4318-4B8D-8828-6898F719B59A}"/>
    <cellStyle name="Normal 9 3 3 2 2 4" xfId="7359" xr:uid="{203826C1-844C-4A43-B980-EE28A7DE231B}"/>
    <cellStyle name="Normal 9 3 3 2 2 4 2" xfId="19184" xr:uid="{A2C2072F-6E65-4D6D-89A1-AA2F740D8BAD}"/>
    <cellStyle name="Normal 9 3 3 2 2 5" xfId="13273" xr:uid="{359DFEDF-A0D9-4156-8FB8-6F7D1C7F427F}"/>
    <cellStyle name="Normal 9 3 3 2 3" xfId="2183" xr:uid="{DF49A222-02A7-4CE9-9E78-03FD0636A4E1}"/>
    <cellStyle name="Normal 9 3 3 2 3 2" xfId="5140" xr:uid="{3351235C-9CA2-4340-A864-DBD153A45E6B}"/>
    <cellStyle name="Normal 9 3 3 2 3 2 2" xfId="11053" xr:uid="{A4F87071-2161-40E0-A45E-5E18CA5C89AF}"/>
    <cellStyle name="Normal 9 3 3 2 3 2 2 2" xfId="22877" xr:uid="{211C3774-C87E-4AA5-BC72-4DEA75B527DA}"/>
    <cellStyle name="Normal 9 3 3 2 3 2 3" xfId="16966" xr:uid="{6790F5B4-9B65-4DF4-9F3C-AE9F3531D101}"/>
    <cellStyle name="Normal 9 3 3 2 3 3" xfId="8097" xr:uid="{D0156330-7878-4138-B6CB-0C227F85D010}"/>
    <cellStyle name="Normal 9 3 3 2 3 3 2" xfId="19922" xr:uid="{ADF1761C-CF08-4D5D-B01D-0EB792251BCF}"/>
    <cellStyle name="Normal 9 3 3 2 3 4" xfId="14011" xr:uid="{F75E5EE8-971D-4B39-89D2-C90F3D90E799}"/>
    <cellStyle name="Normal 9 3 3 2 4" xfId="3663" xr:uid="{D21239CB-38EB-418C-8034-92351D0BF0EC}"/>
    <cellStyle name="Normal 9 3 3 2 4 2" xfId="9576" xr:uid="{12CF54CA-16BD-44EF-AE7A-32307143BE2E}"/>
    <cellStyle name="Normal 9 3 3 2 4 2 2" xfId="21400" xr:uid="{F52D6803-B34D-4CC7-9002-AEA9723EB00E}"/>
    <cellStyle name="Normal 9 3 3 2 4 3" xfId="15489" xr:uid="{4BC45F8F-1BEC-4C9A-B785-C6531B1F8F3F}"/>
    <cellStyle name="Normal 9 3 3 2 5" xfId="6620" xr:uid="{5AC6397C-B872-4C2F-A97A-252EC14EB305}"/>
    <cellStyle name="Normal 9 3 3 2 5 2" xfId="18445" xr:uid="{C98B196E-A8DB-437C-9189-972ACA074043}"/>
    <cellStyle name="Normal 9 3 3 2 6" xfId="12534" xr:uid="{08DC6E98-9072-45D1-95E7-8987C91838A3}"/>
    <cellStyle name="Normal 9 3 3 3" xfId="1075" xr:uid="{4FB27884-141D-493D-A0D0-CE8A880EDF06}"/>
    <cellStyle name="Normal 9 3 3 3 2" xfId="2554" xr:uid="{ADC1BB53-E146-4C66-AFC1-889F485552E7}"/>
    <cellStyle name="Normal 9 3 3 3 2 2" xfId="5511" xr:uid="{FC9A333C-EB91-4CEB-AE6A-FD87EC596119}"/>
    <cellStyle name="Normal 9 3 3 3 2 2 2" xfId="11424" xr:uid="{1A269033-68A1-453C-9CFE-9536A8072612}"/>
    <cellStyle name="Normal 9 3 3 3 2 2 2 2" xfId="23248" xr:uid="{1D4D7DBE-A7FD-4B39-9127-96A34C8AE070}"/>
    <cellStyle name="Normal 9 3 3 3 2 2 3" xfId="17337" xr:uid="{4EFFC214-AD44-4D3A-BA82-030946F9FCB4}"/>
    <cellStyle name="Normal 9 3 3 3 2 3" xfId="8468" xr:uid="{872F25FB-23FD-4064-9A63-ECD588E3127A}"/>
    <cellStyle name="Normal 9 3 3 3 2 3 2" xfId="20293" xr:uid="{BBA1004E-B18D-422D-9028-7F1285828911}"/>
    <cellStyle name="Normal 9 3 3 3 2 4" xfId="14382" xr:uid="{CBC906CC-3EBD-4C76-B5F3-057E20BF4EAF}"/>
    <cellStyle name="Normal 9 3 3 3 3" xfId="4034" xr:uid="{82D2FD3C-7C67-4B24-9900-EB740067A0B5}"/>
    <cellStyle name="Normal 9 3 3 3 3 2" xfId="9947" xr:uid="{37BD60C9-CA7D-40E1-89E9-DEE241F1A80E}"/>
    <cellStyle name="Normal 9 3 3 3 3 2 2" xfId="21771" xr:uid="{DA998041-322A-4670-B367-BE70E9361BAC}"/>
    <cellStyle name="Normal 9 3 3 3 3 3" xfId="15860" xr:uid="{92D57379-5808-4AC0-93A0-434841009A77}"/>
    <cellStyle name="Normal 9 3 3 3 4" xfId="6991" xr:uid="{E4F18741-49CE-488B-A398-2E0BD4854F54}"/>
    <cellStyle name="Normal 9 3 3 3 4 2" xfId="18816" xr:uid="{56821B4B-1062-4079-807A-8611CBD99166}"/>
    <cellStyle name="Normal 9 3 3 3 5" xfId="12905" xr:uid="{DBC28177-E0C8-4AFF-B92C-35A0B15DE76C}"/>
    <cellStyle name="Normal 9 3 3 4" xfId="1815" xr:uid="{6BFA0021-2E04-4390-BC84-E5F39F417E5D}"/>
    <cellStyle name="Normal 9 3 3 4 2" xfId="4772" xr:uid="{606073DF-ADD3-4EE2-9E8D-E0A8660BAF0A}"/>
    <cellStyle name="Normal 9 3 3 4 2 2" xfId="10685" xr:uid="{8A7246F1-7114-4894-B17D-8501D9DDBDDC}"/>
    <cellStyle name="Normal 9 3 3 4 2 2 2" xfId="22509" xr:uid="{578060F6-4F38-42C5-81D0-C23D2B34EAC2}"/>
    <cellStyle name="Normal 9 3 3 4 2 3" xfId="16598" xr:uid="{16E59F51-CA73-4193-BAD1-5A5CEC6C4785}"/>
    <cellStyle name="Normal 9 3 3 4 3" xfId="7729" xr:uid="{DB5CB98D-DB5B-47EC-A9B9-B96F0F57348A}"/>
    <cellStyle name="Normal 9 3 3 4 3 2" xfId="19554" xr:uid="{0039EADF-C41C-44A5-989B-CF7BF8188BC1}"/>
    <cellStyle name="Normal 9 3 3 4 4" xfId="13643" xr:uid="{FABC04E2-0617-4620-8B2D-FA9619E9E8F8}"/>
    <cellStyle name="Normal 9 3 3 5" xfId="3295" xr:uid="{CB4CFCC0-659E-41C8-A11B-84CCC68FA58E}"/>
    <cellStyle name="Normal 9 3 3 5 2" xfId="9208" xr:uid="{BE10B278-F2BD-4506-8692-56AB52F0C1EB}"/>
    <cellStyle name="Normal 9 3 3 5 2 2" xfId="21032" xr:uid="{5F22D924-2BC5-477E-90A5-CD6C74971E80}"/>
    <cellStyle name="Normal 9 3 3 5 3" xfId="15121" xr:uid="{4AED392F-2811-4305-89EE-D03337E3F752}"/>
    <cellStyle name="Normal 9 3 3 6" xfId="6252" xr:uid="{9F375F74-232B-40D9-B83D-49A7A4FD4819}"/>
    <cellStyle name="Normal 9 3 3 6 2" xfId="18077" xr:uid="{955C4B3C-588E-4BBB-9655-5473A93F89A1}"/>
    <cellStyle name="Normal 9 3 3 7" xfId="12166" xr:uid="{B3CD3855-96BD-4707-85BE-AFC974111FF8}"/>
    <cellStyle name="Normal 9 3 4" xfId="459" xr:uid="{FAF9B01B-95AC-4EFD-B4E2-525A746BBCDE}"/>
    <cellStyle name="Normal 9 3 4 2" xfId="1201" xr:uid="{3575336D-6ED9-42FF-B94F-F6D2EE85767E}"/>
    <cellStyle name="Normal 9 3 4 2 2" xfId="2680" xr:uid="{2D9F001D-3C85-4764-A39C-EC6CC67AF9EC}"/>
    <cellStyle name="Normal 9 3 4 2 2 2" xfId="5637" xr:uid="{01287355-8E39-4D9D-934B-0F73BA3D3460}"/>
    <cellStyle name="Normal 9 3 4 2 2 2 2" xfId="11550" xr:uid="{C64501E2-7820-4838-8CF9-5DB27BC37FF5}"/>
    <cellStyle name="Normal 9 3 4 2 2 2 2 2" xfId="23374" xr:uid="{DB02A218-224D-4D11-B2CB-548AF0F04A76}"/>
    <cellStyle name="Normal 9 3 4 2 2 2 3" xfId="17463" xr:uid="{227D97DD-9198-4559-AE0D-7BD40BB94D43}"/>
    <cellStyle name="Normal 9 3 4 2 2 3" xfId="8594" xr:uid="{DE8DF666-AE08-4214-AAAC-F16A0A7ACB5E}"/>
    <cellStyle name="Normal 9 3 4 2 2 3 2" xfId="20419" xr:uid="{AD668812-2B47-493D-A049-4539F47F11D2}"/>
    <cellStyle name="Normal 9 3 4 2 2 4" xfId="14508" xr:uid="{C61E4560-9C53-4652-B58B-98F8D6A88753}"/>
    <cellStyle name="Normal 9 3 4 2 3" xfId="4160" xr:uid="{488B5DCE-2B07-4819-A6AC-2108ED0745DA}"/>
    <cellStyle name="Normal 9 3 4 2 3 2" xfId="10073" xr:uid="{C7745EDA-4220-4724-9E11-5E6C4DBD1D91}"/>
    <cellStyle name="Normal 9 3 4 2 3 2 2" xfId="21897" xr:uid="{9B9308C0-7C7C-4DE3-B058-A59CCCE6385F}"/>
    <cellStyle name="Normal 9 3 4 2 3 3" xfId="15986" xr:uid="{8188AC21-6166-4F80-B1AD-F5E988E2FBD7}"/>
    <cellStyle name="Normal 9 3 4 2 4" xfId="7117" xr:uid="{241DE50F-E5C9-488D-AD15-597ABBC600A9}"/>
    <cellStyle name="Normal 9 3 4 2 4 2" xfId="18942" xr:uid="{E1B49DF8-C38C-4119-900A-AB4FAC37E911}"/>
    <cellStyle name="Normal 9 3 4 2 5" xfId="13031" xr:uid="{A52691FE-D40A-4504-847F-76330088EE9B}"/>
    <cellStyle name="Normal 9 3 4 3" xfId="1941" xr:uid="{5BDB6FB2-8CDC-4869-82A5-FDAABDF321A9}"/>
    <cellStyle name="Normal 9 3 4 3 2" xfId="4898" xr:uid="{AB8515F5-8A13-4B30-9393-CB16769F4CFF}"/>
    <cellStyle name="Normal 9 3 4 3 2 2" xfId="10811" xr:uid="{60037416-A8DF-46CF-8015-AF55780C33AD}"/>
    <cellStyle name="Normal 9 3 4 3 2 2 2" xfId="22635" xr:uid="{2B2A6C5F-D2BF-4701-AC03-066676410AAE}"/>
    <cellStyle name="Normal 9 3 4 3 2 3" xfId="16724" xr:uid="{FBA0EDDB-C3E7-4BD3-BC3F-511A5D794506}"/>
    <cellStyle name="Normal 9 3 4 3 3" xfId="7855" xr:uid="{EA1666EF-A11D-47B5-AA44-1DC42B4DA4D6}"/>
    <cellStyle name="Normal 9 3 4 3 3 2" xfId="19680" xr:uid="{FE0233A4-EDD6-4150-A9C3-F3DCBF28E4C7}"/>
    <cellStyle name="Normal 9 3 4 3 4" xfId="13769" xr:uid="{13292941-2591-47BE-8FD3-2C32D890A22C}"/>
    <cellStyle name="Normal 9 3 4 4" xfId="3421" xr:uid="{4D2EA544-1AA5-46DB-BEBC-1A4F82DE8E25}"/>
    <cellStyle name="Normal 9 3 4 4 2" xfId="9334" xr:uid="{231B1E20-F5B1-4801-8F54-F3AC549B7E9F}"/>
    <cellStyle name="Normal 9 3 4 4 2 2" xfId="21158" xr:uid="{5739486F-A8E9-4907-87D6-61491648743D}"/>
    <cellStyle name="Normal 9 3 4 4 3" xfId="15247" xr:uid="{A2392F4B-95F8-4ADB-AF1B-CE7D884A0A83}"/>
    <cellStyle name="Normal 9 3 4 5" xfId="6378" xr:uid="{EAD6C0F2-10A7-4413-A555-03C701F498C8}"/>
    <cellStyle name="Normal 9 3 4 5 2" xfId="18203" xr:uid="{4349094D-AC5B-4CC4-9D59-1700CEB80A8F}"/>
    <cellStyle name="Normal 9 3 4 6" xfId="12292" xr:uid="{E978FA05-39FE-4382-A20C-1759D808A7E4}"/>
    <cellStyle name="Normal 9 3 5" xfId="833" xr:uid="{38D9B1CB-679F-4DEE-A7B3-0E0FF003F32D}"/>
    <cellStyle name="Normal 9 3 5 2" xfId="2312" xr:uid="{3F50C3FA-BC3A-4E95-BBA2-BC91E686D718}"/>
    <cellStyle name="Normal 9 3 5 2 2" xfId="5269" xr:uid="{54237A5E-FCB7-48DE-B2AB-FD4D345AB0B9}"/>
    <cellStyle name="Normal 9 3 5 2 2 2" xfId="11182" xr:uid="{411EF154-CEF7-44B6-A6C6-3CF876C996BB}"/>
    <cellStyle name="Normal 9 3 5 2 2 2 2" xfId="23006" xr:uid="{D89DC3FC-AC39-45AE-A414-181846D23B3E}"/>
    <cellStyle name="Normal 9 3 5 2 2 3" xfId="17095" xr:uid="{0614F9AE-FC80-4AC3-87C7-8A9FD4DA1169}"/>
    <cellStyle name="Normal 9 3 5 2 3" xfId="8226" xr:uid="{588F2F7D-C6B3-4B1D-89E9-B375C39D8240}"/>
    <cellStyle name="Normal 9 3 5 2 3 2" xfId="20051" xr:uid="{CF4D77FC-1BEE-4102-8404-DFED610F5C57}"/>
    <cellStyle name="Normal 9 3 5 2 4" xfId="14140" xr:uid="{BAA801B9-787A-4E4E-A9EC-B295A6007149}"/>
    <cellStyle name="Normal 9 3 5 3" xfId="3792" xr:uid="{11C03CDE-EF79-49DC-A2F3-EE5EAEFFDF76}"/>
    <cellStyle name="Normal 9 3 5 3 2" xfId="9705" xr:uid="{2C6E4FB7-BE00-4958-AA73-91F5E6E92D99}"/>
    <cellStyle name="Normal 9 3 5 3 2 2" xfId="21529" xr:uid="{311B732E-DF9B-4FE7-9DFA-074DF3B057FD}"/>
    <cellStyle name="Normal 9 3 5 3 3" xfId="15618" xr:uid="{9DBAAD33-817D-4E85-9035-1BF31A72BE69}"/>
    <cellStyle name="Normal 9 3 5 4" xfId="6749" xr:uid="{8892ED18-96AB-40E9-A9C3-51815C03BD10}"/>
    <cellStyle name="Normal 9 3 5 4 2" xfId="18574" xr:uid="{B9C91698-112C-45B9-86B8-CC5AA06B2F22}"/>
    <cellStyle name="Normal 9 3 5 5" xfId="12663" xr:uid="{83281A6A-42F7-4271-BF51-D6CB63C3C191}"/>
    <cellStyle name="Normal 9 3 6" xfId="1573" xr:uid="{B788058E-C241-4640-8AAA-4C679E47FD12}"/>
    <cellStyle name="Normal 9 3 6 2" xfId="4530" xr:uid="{28A47435-3AED-45B0-99E4-3B0B40B909CA}"/>
    <cellStyle name="Normal 9 3 6 2 2" xfId="10443" xr:uid="{E8DFC805-718B-4481-AC79-10CC319752F0}"/>
    <cellStyle name="Normal 9 3 6 2 2 2" xfId="22267" xr:uid="{4692EDA0-DDF1-4FC7-8AF5-AA3142B1314A}"/>
    <cellStyle name="Normal 9 3 6 2 3" xfId="16356" xr:uid="{3231C435-2808-4C33-A804-468B43694F49}"/>
    <cellStyle name="Normal 9 3 6 3" xfId="7487" xr:uid="{2020BA7D-849E-46C3-B341-C2B15EB3F379}"/>
    <cellStyle name="Normal 9 3 6 3 2" xfId="19312" xr:uid="{625BE122-093A-4192-9BD3-757B5192B2E2}"/>
    <cellStyle name="Normal 9 3 6 4" xfId="13401" xr:uid="{02802955-7002-4590-A4F9-718AA8D1FEE3}"/>
    <cellStyle name="Normal 9 3 7" xfId="3053" xr:uid="{28ADE9E3-AA6F-41BE-941E-636B64886F8E}"/>
    <cellStyle name="Normal 9 3 7 2" xfId="8966" xr:uid="{3E3FE522-BEB3-4851-98A9-7D7A2A75C9D5}"/>
    <cellStyle name="Normal 9 3 7 2 2" xfId="20790" xr:uid="{1B35B9CD-3DD4-4B1F-A3C6-2A0ACAFFAAA7}"/>
    <cellStyle name="Normal 9 3 7 3" xfId="14879" xr:uid="{04B284E8-C644-4688-A9D6-0AAB9CF3F787}"/>
    <cellStyle name="Normal 9 3 8" xfId="6010" xr:uid="{98C97449-AE0D-4056-A07F-0B0D7D2FE5B0}"/>
    <cellStyle name="Normal 9 3 8 2" xfId="17835" xr:uid="{E20D6BCF-1605-4B56-95C5-BD381BF65415}"/>
    <cellStyle name="Normal 9 3 9" xfId="11924" xr:uid="{2709F7B5-A48D-4F7E-9019-6A244252B38A}"/>
    <cellStyle name="Normal 9 4" xfId="148" xr:uid="{E7E68D54-15CE-4ADA-BDC2-917CB4D69938}"/>
    <cellStyle name="Normal 9 4 2" xfId="521" xr:uid="{9EABF30F-B590-4C58-8CE2-78D6DE44C4EA}"/>
    <cellStyle name="Normal 9 4 2 2" xfId="1263" xr:uid="{F50EB3A9-5035-4F2E-BF67-FD822EFC6EF7}"/>
    <cellStyle name="Normal 9 4 2 2 2" xfId="2742" xr:uid="{2B9B21E8-E3F9-43F0-A5D2-71DB84B4D003}"/>
    <cellStyle name="Normal 9 4 2 2 2 2" xfId="5699" xr:uid="{2497CD4F-8825-4281-BB20-EB61C6E99152}"/>
    <cellStyle name="Normal 9 4 2 2 2 2 2" xfId="11612" xr:uid="{B6C2235C-48C9-4EBE-B4D9-1EE5EF1F246A}"/>
    <cellStyle name="Normal 9 4 2 2 2 2 2 2" xfId="23436" xr:uid="{CAF5AC9A-D2DE-455D-B0B6-563FB09A7298}"/>
    <cellStyle name="Normal 9 4 2 2 2 2 3" xfId="17525" xr:uid="{F1FBA1AA-DB76-438B-A823-EC52926E3A6A}"/>
    <cellStyle name="Normal 9 4 2 2 2 3" xfId="8656" xr:uid="{46D18EFA-6835-4396-A916-BE79EF3FEDE5}"/>
    <cellStyle name="Normal 9 4 2 2 2 3 2" xfId="20481" xr:uid="{7F996066-31FF-483B-A297-A988A4881304}"/>
    <cellStyle name="Normal 9 4 2 2 2 4" xfId="14570" xr:uid="{C3936625-E8E0-4C03-9FF3-766FFF4E51C3}"/>
    <cellStyle name="Normal 9 4 2 2 3" xfId="4222" xr:uid="{13291A3E-44CB-48BB-9373-E220F1A6E4E6}"/>
    <cellStyle name="Normal 9 4 2 2 3 2" xfId="10135" xr:uid="{BC88769C-97BA-4FE1-BA29-F72EBBBB5A6E}"/>
    <cellStyle name="Normal 9 4 2 2 3 2 2" xfId="21959" xr:uid="{78BBB5BF-8CBE-46CF-88D0-57570B96188D}"/>
    <cellStyle name="Normal 9 4 2 2 3 3" xfId="16048" xr:uid="{492E8542-26C6-4C5C-A08D-C4C9DC2B84C1}"/>
    <cellStyle name="Normal 9 4 2 2 4" xfId="7179" xr:uid="{BB40751B-BB8A-46B2-9380-FF813502E8F9}"/>
    <cellStyle name="Normal 9 4 2 2 4 2" xfId="19004" xr:uid="{9E829E2A-3380-4342-A364-71873694B83A}"/>
    <cellStyle name="Normal 9 4 2 2 5" xfId="13093" xr:uid="{59FEFEB4-3BEF-4679-8831-41246BE4D009}"/>
    <cellStyle name="Normal 9 4 2 3" xfId="2003" xr:uid="{046FDDFD-90E8-45C9-9DAE-0B3264B8EEC0}"/>
    <cellStyle name="Normal 9 4 2 3 2" xfId="4960" xr:uid="{4AEE5A42-9507-4E82-AD19-524558A8169B}"/>
    <cellStyle name="Normal 9 4 2 3 2 2" xfId="10873" xr:uid="{257C3583-50FE-40AF-B59C-E27C286FB620}"/>
    <cellStyle name="Normal 9 4 2 3 2 2 2" xfId="22697" xr:uid="{AF3C9459-E817-4EC5-80F3-5A1B478F1F09}"/>
    <cellStyle name="Normal 9 4 2 3 2 3" xfId="16786" xr:uid="{A2F82D95-599B-4B1E-BAF3-1C6CB771956E}"/>
    <cellStyle name="Normal 9 4 2 3 3" xfId="7917" xr:uid="{3F31AE65-D014-40AB-A4A2-0F0589F0FBAC}"/>
    <cellStyle name="Normal 9 4 2 3 3 2" xfId="19742" xr:uid="{4C11847F-3085-4C8D-9CB4-B94437C37C82}"/>
    <cellStyle name="Normal 9 4 2 3 4" xfId="13831" xr:uid="{E3E43DCD-8D44-4D60-8F94-B00A1B3E845C}"/>
    <cellStyle name="Normal 9 4 2 4" xfId="3483" xr:uid="{18A5C17A-1901-44A4-A729-FA2AE5C2CA98}"/>
    <cellStyle name="Normal 9 4 2 4 2" xfId="9396" xr:uid="{A16979AC-8B51-44CA-8FA0-350E778AEE25}"/>
    <cellStyle name="Normal 9 4 2 4 2 2" xfId="21220" xr:uid="{27275F04-94D5-4016-B9E8-A155FBE3C84C}"/>
    <cellStyle name="Normal 9 4 2 4 3" xfId="15309" xr:uid="{8CD7CE2C-DA97-48A3-A0BC-2DD176107105}"/>
    <cellStyle name="Normal 9 4 2 5" xfId="6440" xr:uid="{F87DE2BC-381D-4AF4-9109-7D981BF89FA3}"/>
    <cellStyle name="Normal 9 4 2 5 2" xfId="18265" xr:uid="{052F4D63-0B38-4B13-A825-5FB24C2C11B1}"/>
    <cellStyle name="Normal 9 4 2 6" xfId="12354" xr:uid="{F6029F95-26C9-4C52-8C7A-06604FC22EFD}"/>
    <cellStyle name="Normal 9 4 3" xfId="895" xr:uid="{6423D9F1-39E4-49C8-8342-FBA47830F3FC}"/>
    <cellStyle name="Normal 9 4 3 2" xfId="2374" xr:uid="{252CA79C-960B-4D71-9884-954C34D25C6B}"/>
    <cellStyle name="Normal 9 4 3 2 2" xfId="5331" xr:uid="{CE6DCA81-88FE-463A-8E80-6CDAAA13B82D}"/>
    <cellStyle name="Normal 9 4 3 2 2 2" xfId="11244" xr:uid="{8726411A-0262-46E1-8A7C-AADA606308DA}"/>
    <cellStyle name="Normal 9 4 3 2 2 2 2" xfId="23068" xr:uid="{B5D5F8A3-E6CD-4962-BD59-7BC2A7D2984B}"/>
    <cellStyle name="Normal 9 4 3 2 2 3" xfId="17157" xr:uid="{BF62D581-64B1-4D76-931D-26311F00906F}"/>
    <cellStyle name="Normal 9 4 3 2 3" xfId="8288" xr:uid="{BE1E0437-2B24-485F-8E19-F1F36541A75F}"/>
    <cellStyle name="Normal 9 4 3 2 3 2" xfId="20113" xr:uid="{0627FE7C-B8ED-420B-BA84-8A1D04B7163A}"/>
    <cellStyle name="Normal 9 4 3 2 4" xfId="14202" xr:uid="{362CAC24-61F0-49BA-9677-1A90B31CCB25}"/>
    <cellStyle name="Normal 9 4 3 3" xfId="3854" xr:uid="{79A4D06D-55A6-4260-9022-B1F8D34614FE}"/>
    <cellStyle name="Normal 9 4 3 3 2" xfId="9767" xr:uid="{FF0B9F42-70D8-4F0E-8664-492954C4C8C8}"/>
    <cellStyle name="Normal 9 4 3 3 2 2" xfId="21591" xr:uid="{8EA71B7F-4453-4B56-8CBC-82E6EECA97A0}"/>
    <cellStyle name="Normal 9 4 3 3 3" xfId="15680" xr:uid="{02E89CA4-376C-4073-B08C-0A39E0368F1A}"/>
    <cellStyle name="Normal 9 4 3 4" xfId="6811" xr:uid="{58A24F33-5D23-4202-B428-C791D861929D}"/>
    <cellStyle name="Normal 9 4 3 4 2" xfId="18636" xr:uid="{66028800-D891-44AB-8A8C-034760158D18}"/>
    <cellStyle name="Normal 9 4 3 5" xfId="12725" xr:uid="{20368992-E343-4ED5-858C-058E42325FC1}"/>
    <cellStyle name="Normal 9 4 4" xfId="1635" xr:uid="{7F422266-BAD3-43FA-93C5-9BE5F6BA0D44}"/>
    <cellStyle name="Normal 9 4 4 2" xfId="4592" xr:uid="{C6E5E75F-DAC4-43D3-B37B-83C17152C94B}"/>
    <cellStyle name="Normal 9 4 4 2 2" xfId="10505" xr:uid="{453250AA-E402-44DA-B290-E869F2AA6AEE}"/>
    <cellStyle name="Normal 9 4 4 2 2 2" xfId="22329" xr:uid="{D061DC74-7F49-47F0-9A5C-0439A6D71FE9}"/>
    <cellStyle name="Normal 9 4 4 2 3" xfId="16418" xr:uid="{A1F6494C-8855-4450-AD6E-098AEDB1BFA9}"/>
    <cellStyle name="Normal 9 4 4 3" xfId="7549" xr:uid="{D22232FF-A7A0-45A1-972C-503814724631}"/>
    <cellStyle name="Normal 9 4 4 3 2" xfId="19374" xr:uid="{64659298-3B27-4A9B-BAF3-69BE73BF2109}"/>
    <cellStyle name="Normal 9 4 4 4" xfId="13463" xr:uid="{9FC731AC-AD46-42D4-A85E-F84DEA7B993E}"/>
    <cellStyle name="Normal 9 4 5" xfId="3115" xr:uid="{49B46D04-006E-42E5-85DE-46D766EE7CCA}"/>
    <cellStyle name="Normal 9 4 5 2" xfId="9028" xr:uid="{F409D77A-90AC-45C9-A7FB-EE39F0E48045}"/>
    <cellStyle name="Normal 9 4 5 2 2" xfId="20852" xr:uid="{59080EB4-E4CC-4E10-AFE7-5C7D5470B7B2}"/>
    <cellStyle name="Normal 9 4 5 3" xfId="14941" xr:uid="{8490A8E2-DC8F-4992-98E9-4EBC168D2BDC}"/>
    <cellStyle name="Normal 9 4 6" xfId="6072" xr:uid="{8659336F-2AE8-400E-A019-ED6A0B6486C0}"/>
    <cellStyle name="Normal 9 4 6 2" xfId="17897" xr:uid="{9C897A7D-5C73-405F-9D30-7C5E4F47F974}"/>
    <cellStyle name="Normal 9 4 7" xfId="11986" xr:uid="{88258E7E-9437-49B7-AA03-9C6ABB0ED5A8}"/>
    <cellStyle name="Normal 9 5" xfId="272" xr:uid="{5BB99F84-3C32-480F-A703-D0BFA2B28397}"/>
    <cellStyle name="Normal 9 5 2" xfId="643" xr:uid="{6D31980D-9BB0-492D-A63D-7983959C983C}"/>
    <cellStyle name="Normal 9 5 2 2" xfId="1384" xr:uid="{32ADDB5E-7435-4CC3-8317-FB8198F962F0}"/>
    <cellStyle name="Normal 9 5 2 2 2" xfId="2863" xr:uid="{3D00F978-8A78-40ED-8DD0-3951C567AD52}"/>
    <cellStyle name="Normal 9 5 2 2 2 2" xfId="5820" xr:uid="{E722E1F2-72DB-45F3-90F4-E2C15798E409}"/>
    <cellStyle name="Normal 9 5 2 2 2 2 2" xfId="11733" xr:uid="{CBEDD6F6-B818-4D43-B32F-4E71DF6AA330}"/>
    <cellStyle name="Normal 9 5 2 2 2 2 2 2" xfId="23557" xr:uid="{BAA33C05-57EC-4F92-838A-0F409FF8C11E}"/>
    <cellStyle name="Normal 9 5 2 2 2 2 3" xfId="17646" xr:uid="{59F92B27-8DE4-4F7F-AACA-A10F1C920308}"/>
    <cellStyle name="Normal 9 5 2 2 2 3" xfId="8777" xr:uid="{D6824E8F-7F8F-42AA-907C-41AE36B76AE2}"/>
    <cellStyle name="Normal 9 5 2 2 2 3 2" xfId="20602" xr:uid="{C0FA156F-64F2-4845-9E11-B08ADE1CBE53}"/>
    <cellStyle name="Normal 9 5 2 2 2 4" xfId="14691" xr:uid="{3B2F7473-2F66-4831-A8E1-F4D7BAD696F5}"/>
    <cellStyle name="Normal 9 5 2 2 3" xfId="4343" xr:uid="{1BC2E17D-7D2A-4209-A98D-41054FA7AE0F}"/>
    <cellStyle name="Normal 9 5 2 2 3 2" xfId="10256" xr:uid="{27A7BA86-16B2-4F9F-A295-03BB09EE4FB9}"/>
    <cellStyle name="Normal 9 5 2 2 3 2 2" xfId="22080" xr:uid="{8DF08CF0-267F-47F1-9990-C7E699AF3EF7}"/>
    <cellStyle name="Normal 9 5 2 2 3 3" xfId="16169" xr:uid="{3F95155A-97F2-48B1-9DC2-2F468B6BC248}"/>
    <cellStyle name="Normal 9 5 2 2 4" xfId="7300" xr:uid="{F3D45D21-A750-444E-834F-79D43B7E22D3}"/>
    <cellStyle name="Normal 9 5 2 2 4 2" xfId="19125" xr:uid="{9B80857F-BAC5-4347-8D20-07A96BF825B6}"/>
    <cellStyle name="Normal 9 5 2 2 5" xfId="13214" xr:uid="{661C5141-939B-49D6-A97E-445EA4BFF850}"/>
    <cellStyle name="Normal 9 5 2 3" xfId="2124" xr:uid="{60238B86-AEF3-4FC0-B499-2E4D9CD1080E}"/>
    <cellStyle name="Normal 9 5 2 3 2" xfId="5081" xr:uid="{BED099A1-8828-43C0-B1A4-6FA5A618BA29}"/>
    <cellStyle name="Normal 9 5 2 3 2 2" xfId="10994" xr:uid="{0BFB70B1-B647-4AD6-8576-9D5368B9553F}"/>
    <cellStyle name="Normal 9 5 2 3 2 2 2" xfId="22818" xr:uid="{B711B225-EB02-4B0D-B2DB-4C3748C201A9}"/>
    <cellStyle name="Normal 9 5 2 3 2 3" xfId="16907" xr:uid="{2A5EB438-024F-42E5-8C31-A50CE93445F7}"/>
    <cellStyle name="Normal 9 5 2 3 3" xfId="8038" xr:uid="{1517CA85-B5E0-4225-9ED1-6B8D69B0B3EB}"/>
    <cellStyle name="Normal 9 5 2 3 3 2" xfId="19863" xr:uid="{499EEFE7-1848-41A7-AFCF-9717050FFD3C}"/>
    <cellStyle name="Normal 9 5 2 3 4" xfId="13952" xr:uid="{D43E0299-B1E1-4635-829E-598522DA827C}"/>
    <cellStyle name="Normal 9 5 2 4" xfId="3604" xr:uid="{5A8E75F2-6408-433C-B49C-095509223EED}"/>
    <cellStyle name="Normal 9 5 2 4 2" xfId="9517" xr:uid="{8A81AFD1-65AE-43F6-B6C2-597B96B1190E}"/>
    <cellStyle name="Normal 9 5 2 4 2 2" xfId="21341" xr:uid="{296C4479-2D58-458A-8FF3-3684B9039277}"/>
    <cellStyle name="Normal 9 5 2 4 3" xfId="15430" xr:uid="{9E965A1C-4550-477A-B435-496018BEE8F6}"/>
    <cellStyle name="Normal 9 5 2 5" xfId="6561" xr:uid="{CB6EBDE6-0B8B-41A6-A7BC-38FBC8431D89}"/>
    <cellStyle name="Normal 9 5 2 5 2" xfId="18386" xr:uid="{89FFB07B-9334-4501-95F9-9737E16F240B}"/>
    <cellStyle name="Normal 9 5 2 6" xfId="12475" xr:uid="{7362A808-437C-477B-B85F-06755AA75571}"/>
    <cellStyle name="Normal 9 5 3" xfId="1016" xr:uid="{04FC88CB-592B-4EAF-810D-0759EFDE974D}"/>
    <cellStyle name="Normal 9 5 3 2" xfId="2495" xr:uid="{3E488E8E-B776-4773-874D-3D04EA417323}"/>
    <cellStyle name="Normal 9 5 3 2 2" xfId="5452" xr:uid="{604B0642-D09D-4639-9739-E25027D59C31}"/>
    <cellStyle name="Normal 9 5 3 2 2 2" xfId="11365" xr:uid="{D41AE8E4-B0D4-4981-91FD-9B36DC47DC01}"/>
    <cellStyle name="Normal 9 5 3 2 2 2 2" xfId="23189" xr:uid="{F0852BE2-EFC7-4DC3-B277-D6229F2911C1}"/>
    <cellStyle name="Normal 9 5 3 2 2 3" xfId="17278" xr:uid="{33571B05-96C8-4D5D-B04F-E1318A1EBB35}"/>
    <cellStyle name="Normal 9 5 3 2 3" xfId="8409" xr:uid="{3BE40229-3A5F-4E05-9957-B06DB46FA6B5}"/>
    <cellStyle name="Normal 9 5 3 2 3 2" xfId="20234" xr:uid="{6CEC9C03-A8C7-46A4-A6F0-ADCB08C78193}"/>
    <cellStyle name="Normal 9 5 3 2 4" xfId="14323" xr:uid="{4424B850-8DC4-416A-89FB-AE0ACB281DC4}"/>
    <cellStyle name="Normal 9 5 3 3" xfId="3975" xr:uid="{355F181D-92DD-47AE-8C5D-02BA72AD5AF9}"/>
    <cellStyle name="Normal 9 5 3 3 2" xfId="9888" xr:uid="{D224A254-6874-4AA5-B2E1-EA1C0C479E34}"/>
    <cellStyle name="Normal 9 5 3 3 2 2" xfId="21712" xr:uid="{C30BBCB4-2779-41E9-95C1-C815EE23BD78}"/>
    <cellStyle name="Normal 9 5 3 3 3" xfId="15801" xr:uid="{717220E8-2F2E-462A-966A-61A803396B18}"/>
    <cellStyle name="Normal 9 5 3 4" xfId="6932" xr:uid="{64B5048A-40C1-4DC1-AE16-9C11BDE90703}"/>
    <cellStyle name="Normal 9 5 3 4 2" xfId="18757" xr:uid="{D79D631C-0901-4A4C-8A00-B0B306FB6C3E}"/>
    <cellStyle name="Normal 9 5 3 5" xfId="12846" xr:uid="{256E30A9-5301-4A24-B19A-6AF15570A234}"/>
    <cellStyle name="Normal 9 5 4" xfId="1756" xr:uid="{9F29C629-2904-49BC-B3F6-6528AD246387}"/>
    <cellStyle name="Normal 9 5 4 2" xfId="4713" xr:uid="{BD782FAF-1751-42AD-A45F-853ED8007C18}"/>
    <cellStyle name="Normal 9 5 4 2 2" xfId="10626" xr:uid="{FCA920E2-DF10-4A3B-901D-86521BD30C77}"/>
    <cellStyle name="Normal 9 5 4 2 2 2" xfId="22450" xr:uid="{09DA74C4-9DC7-413F-80CF-5D9727197E1C}"/>
    <cellStyle name="Normal 9 5 4 2 3" xfId="16539" xr:uid="{3F2CC4DA-D15B-4C37-856B-D1D04F71249C}"/>
    <cellStyle name="Normal 9 5 4 3" xfId="7670" xr:uid="{F0448395-AA6D-497D-BE9E-EF56C1883B58}"/>
    <cellStyle name="Normal 9 5 4 3 2" xfId="19495" xr:uid="{950CA0B8-F495-4BA0-AA99-1729347B3C27}"/>
    <cellStyle name="Normal 9 5 4 4" xfId="13584" xr:uid="{4709B3E3-491C-4A4F-9DB0-843739EFE28C}"/>
    <cellStyle name="Normal 9 5 5" xfId="3236" xr:uid="{C63C89C4-E765-4C69-AF23-4978B5B627BE}"/>
    <cellStyle name="Normal 9 5 5 2" xfId="9149" xr:uid="{821BEB2A-C382-4340-9B11-A0383C4302BF}"/>
    <cellStyle name="Normal 9 5 5 2 2" xfId="20973" xr:uid="{5A8E7607-A3F0-48AA-B535-661CDDD4FE50}"/>
    <cellStyle name="Normal 9 5 5 3" xfId="15062" xr:uid="{4BF7B460-CEEA-472C-8FF3-FB90AD9B7B7D}"/>
    <cellStyle name="Normal 9 5 6" xfId="6193" xr:uid="{7B501CB5-A90A-45BD-9C82-A6E2BA7AB317}"/>
    <cellStyle name="Normal 9 5 6 2" xfId="18018" xr:uid="{C5C267C2-B790-443A-A9C3-3B0C7B2D306D}"/>
    <cellStyle name="Normal 9 5 7" xfId="12107" xr:uid="{7D764B15-6D42-4EDA-B87E-386526064B5A}"/>
    <cellStyle name="Normal 9 6" xfId="400" xr:uid="{6086EEDB-588D-48B9-949B-F994A5C4BFDD}"/>
    <cellStyle name="Normal 9 6 2" xfId="1142" xr:uid="{73944B14-1041-4FDF-8C79-59CDB1C1531E}"/>
    <cellStyle name="Normal 9 6 2 2" xfId="2621" xr:uid="{98A17DA9-8931-4CB4-8A07-A8B141C1CC23}"/>
    <cellStyle name="Normal 9 6 2 2 2" xfId="5578" xr:uid="{E57A784E-B238-451E-A39A-D9E297AB73A9}"/>
    <cellStyle name="Normal 9 6 2 2 2 2" xfId="11491" xr:uid="{5979FA1B-D04F-4EF1-90A7-F6D2728259F3}"/>
    <cellStyle name="Normal 9 6 2 2 2 2 2" xfId="23315" xr:uid="{027CE02D-CFC6-4AD8-99EE-E539ABAD09F3}"/>
    <cellStyle name="Normal 9 6 2 2 2 3" xfId="17404" xr:uid="{40586979-63FA-42F8-ADCB-6C59D15D9BA7}"/>
    <cellStyle name="Normal 9 6 2 2 3" xfId="8535" xr:uid="{14FFD4DF-73EC-415D-9B01-7D8FB22EFB1D}"/>
    <cellStyle name="Normal 9 6 2 2 3 2" xfId="20360" xr:uid="{C4037B4A-126F-46B7-A004-4059F9FD34D0}"/>
    <cellStyle name="Normal 9 6 2 2 4" xfId="14449" xr:uid="{A7C0696B-06BE-47DE-9A57-297DDF20E97E}"/>
    <cellStyle name="Normal 9 6 2 3" xfId="4101" xr:uid="{F1B7DE4F-6D31-4421-8C63-D3FA27CB5280}"/>
    <cellStyle name="Normal 9 6 2 3 2" xfId="10014" xr:uid="{5F2AAF94-2952-44F4-BEAF-9F07E39C6778}"/>
    <cellStyle name="Normal 9 6 2 3 2 2" xfId="21838" xr:uid="{E6394F6A-8D74-4E0F-9EBA-5245F5715D04}"/>
    <cellStyle name="Normal 9 6 2 3 3" xfId="15927" xr:uid="{8CC50B59-BB1E-46AE-9B4A-817D6773B4FD}"/>
    <cellStyle name="Normal 9 6 2 4" xfId="7058" xr:uid="{3C83C13C-783F-4021-9F7C-F66CF3908866}"/>
    <cellStyle name="Normal 9 6 2 4 2" xfId="18883" xr:uid="{5866C316-DEB7-4E6E-ACF3-7DE0AF27E25B}"/>
    <cellStyle name="Normal 9 6 2 5" xfId="12972" xr:uid="{3A88FAE2-D776-4F4E-9B26-42FB06995361}"/>
    <cellStyle name="Normal 9 6 3" xfId="1882" xr:uid="{D05BFB7E-A76E-463A-A377-81946A26675D}"/>
    <cellStyle name="Normal 9 6 3 2" xfId="4839" xr:uid="{65575CE5-F216-4F77-AF30-6B32AB03FA57}"/>
    <cellStyle name="Normal 9 6 3 2 2" xfId="10752" xr:uid="{0E101847-089C-46BC-818F-57A77FB484D9}"/>
    <cellStyle name="Normal 9 6 3 2 2 2" xfId="22576" xr:uid="{2205597F-B628-40F7-9F9B-4C5BD872B67C}"/>
    <cellStyle name="Normal 9 6 3 2 3" xfId="16665" xr:uid="{BDCCBC5F-9CC7-47F6-BBEA-2D947B8BFCD0}"/>
    <cellStyle name="Normal 9 6 3 3" xfId="7796" xr:uid="{40FCF745-3D0D-4036-8E43-1D1BE26626CE}"/>
    <cellStyle name="Normal 9 6 3 3 2" xfId="19621" xr:uid="{A16C83CC-1DAD-44A3-8A11-6FDC5DE18DA6}"/>
    <cellStyle name="Normal 9 6 3 4" xfId="13710" xr:uid="{FE64A19E-24C0-4046-8936-1E14FD4814F8}"/>
    <cellStyle name="Normal 9 6 4" xfId="3362" xr:uid="{839EE62E-4F32-436F-9C31-5E26D870A55B}"/>
    <cellStyle name="Normal 9 6 4 2" xfId="9275" xr:uid="{01DE58B8-D5DD-4746-A6DF-67A9142ACA0D}"/>
    <cellStyle name="Normal 9 6 4 2 2" xfId="21099" xr:uid="{986C4897-C6DD-49CA-B18A-F68C110672A7}"/>
    <cellStyle name="Normal 9 6 4 3" xfId="15188" xr:uid="{1C9F63C1-3C41-4355-9B67-F2C785242692}"/>
    <cellStyle name="Normal 9 6 5" xfId="6319" xr:uid="{7D1D9C5C-D06A-4E56-B9A6-18F22A11917C}"/>
    <cellStyle name="Normal 9 6 5 2" xfId="18144" xr:uid="{25655178-EFFB-445A-AC61-E8B322186B32}"/>
    <cellStyle name="Normal 9 6 6" xfId="12233" xr:uid="{CBF6F4BC-2507-4A5A-A8D0-8B8F42F246D2}"/>
    <cellStyle name="Normal 9 7" xfId="774" xr:uid="{448A6F10-904A-4211-855C-6CE6D6C12767}"/>
    <cellStyle name="Normal 9 7 2" xfId="2253" xr:uid="{60201181-D89E-4DB6-8E51-57B0F4A1613D}"/>
    <cellStyle name="Normal 9 7 2 2" xfId="5210" xr:uid="{F0E0BFD2-505C-4F96-AF30-991CD2DC4D2C}"/>
    <cellStyle name="Normal 9 7 2 2 2" xfId="11123" xr:uid="{C24AA950-8DEB-49C7-855F-8F1DA1A11C11}"/>
    <cellStyle name="Normal 9 7 2 2 2 2" xfId="22947" xr:uid="{ABA4AFFE-700B-4FF3-8A4A-2CD0E72441E3}"/>
    <cellStyle name="Normal 9 7 2 2 3" xfId="17036" xr:uid="{B263847C-058C-4BF0-B11C-4AD8F173C23F}"/>
    <cellStyle name="Normal 9 7 2 3" xfId="8167" xr:uid="{08974BDF-8968-4007-B8FA-18391EDC5F00}"/>
    <cellStyle name="Normal 9 7 2 3 2" xfId="19992" xr:uid="{AFEAA4AE-3376-4452-B4EC-B706C1662A38}"/>
    <cellStyle name="Normal 9 7 2 4" xfId="14081" xr:uid="{A453EC62-E32B-4108-BBAC-9A92AF69FC50}"/>
    <cellStyle name="Normal 9 7 3" xfId="3733" xr:uid="{B79DFCC6-62AD-4E5D-8F09-38343B6E6068}"/>
    <cellStyle name="Normal 9 7 3 2" xfId="9646" xr:uid="{1FFADF6F-9B0A-46EA-BD0A-E902558DDD85}"/>
    <cellStyle name="Normal 9 7 3 2 2" xfId="21470" xr:uid="{E3151999-9487-4AFE-854A-26956CF7E873}"/>
    <cellStyle name="Normal 9 7 3 3" xfId="15559" xr:uid="{7746F7B9-2527-4CA8-A395-67E71599112B}"/>
    <cellStyle name="Normal 9 7 4" xfId="6690" xr:uid="{7F84D3B7-0143-47AF-A40F-C66C52D20B7C}"/>
    <cellStyle name="Normal 9 7 4 2" xfId="18515" xr:uid="{EFCB43CA-5559-4C34-B215-C145CD5D549A}"/>
    <cellStyle name="Normal 9 7 5" xfId="12604" xr:uid="{C372EAD3-450F-403B-978C-5026920A2C09}"/>
    <cellStyle name="Normal 9 8" xfId="1514" xr:uid="{EE6B7A91-A0B2-450D-AC29-B2F2EE778559}"/>
    <cellStyle name="Normal 9 8 2" xfId="4471" xr:uid="{A8185CF3-36E7-4709-AE44-D83EFDC7A966}"/>
    <cellStyle name="Normal 9 8 2 2" xfId="10384" xr:uid="{45EAEC1F-D4B1-48D3-B92F-0C0B237BF365}"/>
    <cellStyle name="Normal 9 8 2 2 2" xfId="22208" xr:uid="{0F929E96-2A79-493F-A6FF-D6392F6C53BC}"/>
    <cellStyle name="Normal 9 8 2 3" xfId="16297" xr:uid="{B0A5A878-0C80-414D-A129-228C33F144D2}"/>
    <cellStyle name="Normal 9 8 3" xfId="7428" xr:uid="{7DBEBBF0-CE60-4D58-88D7-A5DE2445C696}"/>
    <cellStyle name="Normal 9 8 3 2" xfId="19253" xr:uid="{98708A5A-EBFE-436A-8263-53ED9DF33A7B}"/>
    <cellStyle name="Normal 9 8 4" xfId="13342" xr:uid="{C2C6563F-43BC-42E3-BF45-B5395888DC96}"/>
    <cellStyle name="Normal 9 9" xfId="2994" xr:uid="{9B0B813C-1EF3-463E-90A7-3155AF08EDA9}"/>
    <cellStyle name="Normal 9 9 2" xfId="8907" xr:uid="{4697ADD7-FBE2-4C87-9B11-540F587E9B87}"/>
    <cellStyle name="Normal 9 9 2 2" xfId="20731" xr:uid="{974A1A38-7386-44C7-918F-3C3F37C778E6}"/>
    <cellStyle name="Normal 9 9 3" xfId="14820" xr:uid="{5EFE7039-AC73-473E-B952-1520CD2A4A6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CCFFCC"/>
      <color rgb="FFCCE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295200</xdr:colOff>
      <xdr:row>59</xdr:row>
      <xdr:rowOff>47520</xdr:rowOff>
    </xdr:from>
    <xdr:to>
      <xdr:col>0</xdr:col>
      <xdr:colOff>1598400</xdr:colOff>
      <xdr:row>59</xdr:row>
      <xdr:rowOff>169560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95200" y="7619760"/>
          <a:ext cx="1303200" cy="122040"/>
        </a:xfrm>
        <a:custGeom>
          <a:avLst/>
          <a:gdLst/>
          <a:ahLst/>
          <a:cxnLst/>
          <a:rect l="0" t="0" r="r" b="b"/>
          <a:pathLst>
            <a:path w="3622" h="340">
              <a:moveTo>
                <a:pt x="0" y="0"/>
              </a:moveTo>
              <a:lnTo>
                <a:pt x="3621" y="0"/>
              </a:lnTo>
              <a:moveTo>
                <a:pt x="0" y="339"/>
              </a:moveTo>
              <a:lnTo>
                <a:pt x="3621" y="33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900" b="0" strike="noStrike" spc="-1">
              <a:solidFill>
                <a:srgbClr val="FFFFFF"/>
              </a:solidFill>
              <a:latin typeface="Arial"/>
            </a:rPr>
            <a:t>Director General CAASD</a:t>
          </a:r>
          <a:endParaRPr lang="es-DO" sz="9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293760</xdr:colOff>
      <xdr:row>59</xdr:row>
      <xdr:rowOff>36360</xdr:rowOff>
    </xdr:from>
    <xdr:to>
      <xdr:col>2</xdr:col>
      <xdr:colOff>1245240</xdr:colOff>
      <xdr:row>59</xdr:row>
      <xdr:rowOff>158400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894040" y="7608600"/>
          <a:ext cx="2151000" cy="122040"/>
        </a:xfrm>
        <a:custGeom>
          <a:avLst/>
          <a:gdLst/>
          <a:ahLst/>
          <a:cxnLst/>
          <a:rect l="0" t="0" r="r" b="b"/>
          <a:pathLst>
            <a:path w="5977" h="340">
              <a:moveTo>
                <a:pt x="0" y="0"/>
              </a:moveTo>
              <a:lnTo>
                <a:pt x="5976" y="0"/>
              </a:lnTo>
              <a:moveTo>
                <a:pt x="0" y="339"/>
              </a:moveTo>
              <a:lnTo>
                <a:pt x="5976" y="33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1000" b="0" strike="noStrike" spc="-1">
              <a:solidFill>
                <a:srgbClr val="FFFFFF"/>
              </a:solidFill>
              <a:latin typeface="Arial"/>
            </a:rPr>
            <a:t>Sub-Director Adm. y Financ. CAASD</a:t>
          </a:r>
          <a:endParaRPr lang="es-DO" sz="10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929880</xdr:colOff>
      <xdr:row>58</xdr:row>
      <xdr:rowOff>136080</xdr:rowOff>
    </xdr:from>
    <xdr:to>
      <xdr:col>5</xdr:col>
      <xdr:colOff>67320</xdr:colOff>
      <xdr:row>59</xdr:row>
      <xdr:rowOff>99360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080040" y="7546320"/>
          <a:ext cx="1932840" cy="125280"/>
        </a:xfrm>
        <a:custGeom>
          <a:avLst/>
          <a:gdLst/>
          <a:ahLst/>
          <a:cxnLst/>
          <a:rect l="0" t="0" r="r" b="b"/>
          <a:pathLst>
            <a:path w="5371" h="350">
              <a:moveTo>
                <a:pt x="0" y="0"/>
              </a:moveTo>
              <a:lnTo>
                <a:pt x="5370" y="0"/>
              </a:lnTo>
              <a:moveTo>
                <a:pt x="0" y="349"/>
              </a:moveTo>
              <a:lnTo>
                <a:pt x="5370" y="34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900" b="0" strike="noStrike" spc="-1">
              <a:solidFill>
                <a:srgbClr val="FFFFFF"/>
              </a:solidFill>
              <a:latin typeface="Arial"/>
            </a:rPr>
            <a:t>Gerente financiero</a:t>
          </a:r>
          <a:endParaRPr lang="es-DO" sz="900" b="0" strike="noStrike" spc="-1">
            <a:latin typeface="Times New Roman"/>
          </a:endParaRPr>
        </a:p>
      </xdr:txBody>
    </xdr:sp>
    <xdr:clientData/>
  </xdr:twoCellAnchor>
  <xdr:twoCellAnchor>
    <xdr:from>
      <xdr:col>6</xdr:col>
      <xdr:colOff>79200</xdr:colOff>
      <xdr:row>59</xdr:row>
      <xdr:rowOff>0</xdr:rowOff>
    </xdr:from>
    <xdr:to>
      <xdr:col>7</xdr:col>
      <xdr:colOff>271080</xdr:colOff>
      <xdr:row>59</xdr:row>
      <xdr:rowOff>122040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435240" y="7572240"/>
          <a:ext cx="1382400" cy="122040"/>
        </a:xfrm>
        <a:custGeom>
          <a:avLst/>
          <a:gdLst/>
          <a:ahLst/>
          <a:cxnLst/>
          <a:rect l="0" t="0" r="r" b="b"/>
          <a:pathLst>
            <a:path w="3842" h="340">
              <a:moveTo>
                <a:pt x="0" y="0"/>
              </a:moveTo>
              <a:lnTo>
                <a:pt x="3841" y="0"/>
              </a:lnTo>
              <a:moveTo>
                <a:pt x="0" y="339"/>
              </a:moveTo>
              <a:lnTo>
                <a:pt x="3841" y="339"/>
              </a:lnTo>
            </a:path>
          </a:pathLst>
        </a:custGeom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 anchorCtr="1">
          <a:prstTxWarp prst="textPlain">
            <a:avLst/>
          </a:prstTxWarp>
          <a:noAutofit/>
        </a:bodyPr>
        <a:lstStyle/>
        <a:p>
          <a:pPr algn="ctr">
            <a:lnSpc>
              <a:spcPct val="100000"/>
            </a:lnSpc>
          </a:pPr>
          <a:r>
            <a:rPr lang="es-DO" sz="900" b="0" strike="noStrike" spc="-1">
              <a:solidFill>
                <a:srgbClr val="FFFFFF"/>
              </a:solidFill>
              <a:latin typeface="Arial"/>
            </a:rPr>
            <a:t>Contador General</a:t>
          </a:r>
          <a:endParaRPr lang="es-DO" sz="9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142875</xdr:rowOff>
    </xdr:from>
    <xdr:to>
      <xdr:col>0</xdr:col>
      <xdr:colOff>1371600</xdr:colOff>
      <xdr:row>6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C8F1B64-C48F-4F3F-A133-4866929052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14325" y="723900"/>
          <a:ext cx="1057275" cy="819150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314325</xdr:colOff>
      <xdr:row>1</xdr:row>
      <xdr:rowOff>142875</xdr:rowOff>
    </xdr:from>
    <xdr:to>
      <xdr:col>0</xdr:col>
      <xdr:colOff>1371600</xdr:colOff>
      <xdr:row>6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F01E70-F99A-444B-85F6-5DF9E35ED2B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14325" y="533400"/>
          <a:ext cx="1057275" cy="81915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1080</xdr:colOff>
      <xdr:row>6</xdr:row>
      <xdr:rowOff>123840</xdr:rowOff>
    </xdr:from>
    <xdr:to>
      <xdr:col>3</xdr:col>
      <xdr:colOff>1440</xdr:colOff>
      <xdr:row>6</xdr:row>
      <xdr:rowOff>250920</xdr:rowOff>
    </xdr:to>
    <xdr:pic>
      <xdr:nvPicPr>
        <xdr:cNvPr id="2" name="Picture 1" descr="untitled">
          <a:extLst>
            <a:ext uri="{FF2B5EF4-FFF2-40B4-BE49-F238E27FC236}">
              <a16:creationId xmlns:a16="http://schemas.microsoft.com/office/drawing/2014/main" id="{5F079A52-75B4-40ED-B83E-FC4E2840A59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68530" y="1323990"/>
          <a:ext cx="360" cy="12708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0</xdr:col>
      <xdr:colOff>152400</xdr:colOff>
      <xdr:row>1</xdr:row>
      <xdr:rowOff>9524</xdr:rowOff>
    </xdr:from>
    <xdr:to>
      <xdr:col>0</xdr:col>
      <xdr:colOff>1095375</xdr:colOff>
      <xdr:row>5</xdr:row>
      <xdr:rowOff>152399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1C0D259-D934-4A3E-940C-D1A147E5FDC7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52400" y="304799"/>
          <a:ext cx="942975" cy="8096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180975</xdr:colOff>
      <xdr:row>1</xdr:row>
      <xdr:rowOff>28574</xdr:rowOff>
    </xdr:from>
    <xdr:to>
      <xdr:col>0</xdr:col>
      <xdr:colOff>1123950</xdr:colOff>
      <xdr:row>5</xdr:row>
      <xdr:rowOff>171449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7E5601-E8BF-46D8-8516-214773792CD1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80975" y="323849"/>
          <a:ext cx="942975" cy="80962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3162240</xdr:colOff>
      <xdr:row>0</xdr:row>
      <xdr:rowOff>66600</xdr:rowOff>
    </xdr:from>
    <xdr:to>
      <xdr:col>0</xdr:col>
      <xdr:colOff>3750840</xdr:colOff>
      <xdr:row>3</xdr:row>
      <xdr:rowOff>169560</xdr:rowOff>
    </xdr:to>
    <xdr:pic>
      <xdr:nvPicPr>
        <xdr:cNvPr id="9" name="Picture 1" descr="untitled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162240" y="66600"/>
          <a:ext cx="588600" cy="70272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1"/>
  <sheetViews>
    <sheetView topLeftCell="A31" zoomScale="77" zoomScaleNormal="77" workbookViewId="0">
      <selection activeCell="E47" sqref="E47"/>
    </sheetView>
  </sheetViews>
  <sheetFormatPr baseColWidth="10" defaultColWidth="10.7109375" defaultRowHeight="12.75"/>
  <cols>
    <col min="1" max="1" width="36.85546875" customWidth="1"/>
    <col min="2" max="2" width="17" customWidth="1"/>
    <col min="3" max="3" width="19.140625" customWidth="1"/>
    <col min="4" max="4" width="19.28515625" customWidth="1"/>
    <col min="5" max="5" width="20.28515625" customWidth="1"/>
    <col min="6" max="6" width="20" customWidth="1"/>
    <col min="7" max="7" width="16.85546875" customWidth="1"/>
    <col min="8" max="8" width="19.85546875" customWidth="1"/>
    <col min="9" max="9" width="21.5703125" style="1" customWidth="1"/>
    <col min="10" max="14" width="11.42578125" style="1" customWidth="1"/>
  </cols>
  <sheetData>
    <row r="1" spans="1:8" ht="8.25" customHeight="1">
      <c r="A1" s="414"/>
      <c r="B1" s="414"/>
      <c r="C1" s="414"/>
      <c r="D1" s="414"/>
      <c r="E1" s="414"/>
      <c r="F1" s="414"/>
      <c r="G1" s="414"/>
      <c r="H1" s="414"/>
    </row>
    <row r="2" spans="1:8" ht="15.75" customHeight="1">
      <c r="A2" s="415" t="s">
        <v>0</v>
      </c>
      <c r="B2" s="415"/>
      <c r="C2" s="415"/>
      <c r="D2" s="415"/>
      <c r="E2" s="415"/>
      <c r="F2" s="415"/>
      <c r="G2" s="415"/>
      <c r="H2" s="415"/>
    </row>
    <row r="3" spans="1:8">
      <c r="A3" s="416" t="s">
        <v>1</v>
      </c>
      <c r="B3" s="416"/>
      <c r="C3" s="416"/>
      <c r="D3" s="416"/>
      <c r="E3" s="416"/>
      <c r="F3" s="416"/>
      <c r="G3" s="416"/>
      <c r="H3" s="416"/>
    </row>
    <row r="4" spans="1:8">
      <c r="A4" s="417" t="s">
        <v>2</v>
      </c>
      <c r="B4" s="417"/>
      <c r="C4" s="417"/>
      <c r="D4" s="417"/>
      <c r="E4" s="417"/>
      <c r="F4" s="417"/>
      <c r="G4" s="417"/>
      <c r="H4" s="417"/>
    </row>
    <row r="5" spans="1:8">
      <c r="A5" s="418" t="s">
        <v>3</v>
      </c>
      <c r="B5" s="418"/>
      <c r="C5" s="418"/>
      <c r="D5" s="418"/>
      <c r="E5" s="418"/>
      <c r="F5" s="418"/>
      <c r="G5" s="418"/>
      <c r="H5" s="418"/>
    </row>
    <row r="6" spans="1:8" ht="10.5" hidden="1" customHeight="1">
      <c r="A6" s="419"/>
      <c r="B6" s="419"/>
      <c r="C6" s="419"/>
      <c r="D6" s="419"/>
      <c r="E6" s="419"/>
      <c r="F6" s="419"/>
      <c r="G6" s="419"/>
      <c r="H6" s="419"/>
    </row>
    <row r="7" spans="1:8" ht="12.75" hidden="1" customHeight="1">
      <c r="A7" s="420" t="s">
        <v>4</v>
      </c>
      <c r="B7" s="421" t="s">
        <v>5</v>
      </c>
      <c r="C7" s="421" t="s">
        <v>6</v>
      </c>
      <c r="D7" s="421" t="s">
        <v>7</v>
      </c>
      <c r="E7" s="421" t="s">
        <v>8</v>
      </c>
      <c r="F7" s="421" t="s">
        <v>9</v>
      </c>
      <c r="G7" s="421"/>
      <c r="H7" s="422" t="s">
        <v>10</v>
      </c>
    </row>
    <row r="8" spans="1:8" ht="32.25" hidden="1" customHeight="1">
      <c r="A8" s="420"/>
      <c r="B8" s="421"/>
      <c r="C8" s="421"/>
      <c r="D8" s="421"/>
      <c r="E8" s="421"/>
      <c r="F8" s="2" t="s">
        <v>11</v>
      </c>
      <c r="G8" s="2" t="s">
        <v>12</v>
      </c>
      <c r="H8" s="422"/>
    </row>
    <row r="9" spans="1:8" ht="7.5" hidden="1" customHeight="1">
      <c r="A9" s="410" t="s">
        <v>13</v>
      </c>
      <c r="B9" s="411"/>
      <c r="C9" s="395"/>
      <c r="D9" s="395"/>
      <c r="E9" s="395"/>
      <c r="F9" s="395"/>
      <c r="G9" s="406"/>
      <c r="H9" s="412"/>
    </row>
    <row r="10" spans="1:8" ht="13.5" hidden="1" customHeight="1">
      <c r="A10" s="410"/>
      <c r="B10" s="411"/>
      <c r="C10" s="395"/>
      <c r="D10" s="395"/>
      <c r="E10" s="395"/>
      <c r="F10" s="395"/>
      <c r="G10" s="406"/>
      <c r="H10" s="412"/>
    </row>
    <row r="11" spans="1:8" ht="30" hidden="1">
      <c r="A11" s="5" t="s">
        <v>14</v>
      </c>
      <c r="B11" s="6">
        <v>16558532255.42</v>
      </c>
      <c r="C11" s="3"/>
      <c r="D11" s="3"/>
      <c r="E11" s="3"/>
      <c r="F11" s="3"/>
      <c r="G11" s="4"/>
      <c r="H11" s="7">
        <f>B11</f>
        <v>16558532255.42</v>
      </c>
    </row>
    <row r="12" spans="1:8" ht="15" hidden="1">
      <c r="A12" s="413" t="s">
        <v>15</v>
      </c>
      <c r="B12" s="413"/>
      <c r="C12" s="3"/>
      <c r="D12" s="3"/>
      <c r="E12" s="3"/>
      <c r="F12" s="3"/>
      <c r="G12" s="4"/>
      <c r="H12" s="8"/>
    </row>
    <row r="13" spans="1:8" ht="15" hidden="1">
      <c r="A13" s="5" t="s">
        <v>16</v>
      </c>
      <c r="B13" s="9"/>
      <c r="C13" s="3"/>
      <c r="D13" s="3"/>
      <c r="E13" s="3"/>
      <c r="F13" s="3"/>
      <c r="G13" s="4"/>
      <c r="H13" s="8"/>
    </row>
    <row r="14" spans="1:8" ht="9.75" hidden="1" customHeight="1">
      <c r="A14" s="393" t="s">
        <v>17</v>
      </c>
      <c r="B14" s="407">
        <v>791884000</v>
      </c>
      <c r="C14" s="395"/>
      <c r="D14" s="10"/>
      <c r="E14" s="395"/>
      <c r="F14" s="395"/>
      <c r="G14" s="406"/>
      <c r="H14" s="408">
        <f>B14</f>
        <v>791884000</v>
      </c>
    </row>
    <row r="15" spans="1:8" ht="13.5" hidden="1" customHeight="1">
      <c r="A15" s="393"/>
      <c r="B15" s="407"/>
      <c r="C15" s="395"/>
      <c r="D15" s="10"/>
      <c r="E15" s="395"/>
      <c r="F15" s="395"/>
      <c r="G15" s="406"/>
      <c r="H15" s="408"/>
    </row>
    <row r="16" spans="1:8" ht="9.75" hidden="1" customHeight="1">
      <c r="A16" s="393" t="s">
        <v>18</v>
      </c>
      <c r="B16" s="394"/>
      <c r="C16" s="395"/>
      <c r="D16" s="395"/>
      <c r="E16" s="395"/>
      <c r="F16" s="395"/>
      <c r="G16" s="406"/>
      <c r="H16" s="409"/>
    </row>
    <row r="17" spans="1:9" ht="13.5" hidden="1" customHeight="1">
      <c r="A17" s="393"/>
      <c r="B17" s="394"/>
      <c r="C17" s="395"/>
      <c r="D17" s="395"/>
      <c r="E17" s="395"/>
      <c r="F17" s="395"/>
      <c r="G17" s="406"/>
      <c r="H17" s="409"/>
    </row>
    <row r="18" spans="1:9" ht="12" hidden="1" customHeight="1">
      <c r="A18" s="393" t="s">
        <v>19</v>
      </c>
      <c r="B18" s="404">
        <v>-2003699499.0899999</v>
      </c>
      <c r="C18" s="395"/>
      <c r="D18" s="395"/>
      <c r="E18" s="395"/>
      <c r="F18" s="404">
        <v>-5853181095.4799995</v>
      </c>
      <c r="G18" s="395"/>
      <c r="H18" s="405">
        <f>B18+F18</f>
        <v>-7856880594.5699997</v>
      </c>
    </row>
    <row r="19" spans="1:9" ht="8.25" hidden="1" customHeight="1">
      <c r="A19" s="393"/>
      <c r="B19" s="404"/>
      <c r="C19" s="395"/>
      <c r="D19" s="395"/>
      <c r="E19" s="395"/>
      <c r="F19" s="404"/>
      <c r="G19" s="395"/>
      <c r="H19" s="405"/>
    </row>
    <row r="20" spans="1:9" ht="13.5" hidden="1" customHeight="1">
      <c r="A20" s="393" t="s">
        <v>20</v>
      </c>
      <c r="B20" s="394"/>
      <c r="C20" s="395"/>
      <c r="D20" s="395"/>
      <c r="E20" s="395"/>
      <c r="F20" s="404">
        <v>-321709533.06999999</v>
      </c>
      <c r="G20" s="406"/>
      <c r="H20" s="405">
        <f>F20</f>
        <v>-321709533.06999999</v>
      </c>
    </row>
    <row r="21" spans="1:9" ht="13.5" hidden="1" customHeight="1">
      <c r="A21" s="393"/>
      <c r="B21" s="394"/>
      <c r="C21" s="395"/>
      <c r="D21" s="395"/>
      <c r="E21" s="395"/>
      <c r="F21" s="404"/>
      <c r="G21" s="406"/>
      <c r="H21" s="405"/>
    </row>
    <row r="22" spans="1:9" ht="13.5" hidden="1" customHeight="1">
      <c r="A22" s="393" t="s">
        <v>21</v>
      </c>
      <c r="B22" s="394"/>
      <c r="C22" s="395"/>
      <c r="D22" s="395"/>
      <c r="E22" s="395"/>
      <c r="F22" s="395"/>
      <c r="G22" s="396">
        <v>328649027.37</v>
      </c>
      <c r="H22" s="397">
        <f>G22</f>
        <v>328649027.37</v>
      </c>
    </row>
    <row r="23" spans="1:9" ht="14.25" hidden="1" customHeight="1">
      <c r="A23" s="393"/>
      <c r="B23" s="394"/>
      <c r="C23" s="395"/>
      <c r="D23" s="395"/>
      <c r="E23" s="395"/>
      <c r="F23" s="395"/>
      <c r="G23" s="396"/>
      <c r="H23" s="397"/>
    </row>
    <row r="24" spans="1:9" ht="13.5" hidden="1" customHeight="1">
      <c r="A24" s="398" t="s">
        <v>22</v>
      </c>
      <c r="B24" s="399">
        <f>B11+B14+B18</f>
        <v>15346716756.329998</v>
      </c>
      <c r="C24" s="400"/>
      <c r="D24" s="401"/>
      <c r="E24" s="400"/>
      <c r="F24" s="399">
        <f>SUM(F18:F23)</f>
        <v>-6174890628.5499992</v>
      </c>
      <c r="G24" s="402">
        <f>SUM(G22)</f>
        <v>328649027.37</v>
      </c>
      <c r="H24" s="403">
        <f>SUM(H9:H23)</f>
        <v>9500475155.1499996</v>
      </c>
    </row>
    <row r="25" spans="1:9" ht="2.25" customHeight="1">
      <c r="A25" s="398"/>
      <c r="B25" s="399"/>
      <c r="C25" s="400"/>
      <c r="D25" s="401"/>
      <c r="E25" s="400"/>
      <c r="F25" s="399"/>
      <c r="G25" s="402"/>
      <c r="H25" s="403"/>
    </row>
    <row r="26" spans="1:9" ht="21.75" customHeight="1">
      <c r="A26" s="12"/>
      <c r="B26" s="388" t="s">
        <v>5</v>
      </c>
      <c r="C26" s="389" t="s">
        <v>23</v>
      </c>
      <c r="D26" s="389" t="s">
        <v>24</v>
      </c>
      <c r="E26" s="389" t="s">
        <v>8</v>
      </c>
      <c r="F26" s="390" t="s">
        <v>9</v>
      </c>
      <c r="G26" s="390"/>
      <c r="H26" s="391" t="s">
        <v>25</v>
      </c>
    </row>
    <row r="27" spans="1:9" ht="25.5">
      <c r="A27" s="13"/>
      <c r="B27" s="388"/>
      <c r="C27" s="389"/>
      <c r="D27" s="389"/>
      <c r="E27" s="389"/>
      <c r="F27" s="14" t="s">
        <v>11</v>
      </c>
      <c r="G27" s="14" t="s">
        <v>12</v>
      </c>
      <c r="H27" s="391"/>
    </row>
    <row r="28" spans="1:9" ht="31.5" customHeight="1">
      <c r="A28" s="15" t="s">
        <v>26</v>
      </c>
      <c r="B28" s="16">
        <f>50000000-48325654</f>
        <v>1674346</v>
      </c>
      <c r="C28" s="16">
        <v>15633203672.6</v>
      </c>
      <c r="D28" s="17">
        <v>528690108.48000002</v>
      </c>
      <c r="E28" s="17"/>
      <c r="F28" s="17">
        <f>5066858249.46+826031785.2</f>
        <v>5892890034.6599998</v>
      </c>
      <c r="G28" s="17">
        <v>144634178.03999999</v>
      </c>
      <c r="H28" s="17">
        <f>SUM(B28:G28)</f>
        <v>22201092339.779999</v>
      </c>
      <c r="I28" s="18"/>
    </row>
    <row r="29" spans="1:9" ht="27" customHeight="1">
      <c r="A29" s="19" t="s">
        <v>27</v>
      </c>
      <c r="B29" s="17"/>
      <c r="C29" s="20"/>
      <c r="D29" s="20"/>
      <c r="E29" s="20"/>
      <c r="F29" s="20"/>
      <c r="G29" s="21"/>
      <c r="H29" s="22"/>
      <c r="I29" s="18"/>
    </row>
    <row r="30" spans="1:9" ht="18.75" customHeight="1">
      <c r="A30" s="19" t="s">
        <v>28</v>
      </c>
      <c r="B30" s="17"/>
      <c r="C30" s="20"/>
      <c r="D30" s="20"/>
      <c r="E30" s="20"/>
      <c r="F30" s="20"/>
      <c r="G30" s="21"/>
      <c r="H30" s="22"/>
    </row>
    <row r="31" spans="1:9" ht="15">
      <c r="A31" s="19" t="s">
        <v>29</v>
      </c>
      <c r="B31" s="17"/>
      <c r="C31" s="23"/>
      <c r="D31" s="23"/>
      <c r="E31" s="23"/>
      <c r="F31" s="23"/>
      <c r="G31" s="24"/>
      <c r="H31" s="25"/>
    </row>
    <row r="32" spans="1:9" ht="19.5" customHeight="1">
      <c r="A32" s="19" t="s">
        <v>16</v>
      </c>
      <c r="B32" s="26"/>
      <c r="C32" s="27"/>
      <c r="D32" s="27"/>
      <c r="E32" s="28">
        <v>-101394900.45999999</v>
      </c>
      <c r="F32" s="23"/>
      <c r="G32" s="24"/>
      <c r="H32" s="27">
        <f>SUM(B32:G32)</f>
        <v>-101394900.45999999</v>
      </c>
    </row>
    <row r="33" spans="1:9" ht="18" customHeight="1">
      <c r="A33" s="19" t="s">
        <v>17</v>
      </c>
      <c r="B33" s="28"/>
      <c r="C33" s="28"/>
      <c r="D33" s="29"/>
      <c r="E33" s="28">
        <v>4134178136.8000002</v>
      </c>
      <c r="F33" s="28"/>
      <c r="G33" s="24"/>
      <c r="H33" s="30">
        <f>SUM(C33:G33)</f>
        <v>4134178136.8000002</v>
      </c>
    </row>
    <row r="34" spans="1:9" ht="2.25" customHeight="1">
      <c r="A34" s="380" t="s">
        <v>18</v>
      </c>
      <c r="B34" s="371"/>
      <c r="C34" s="372"/>
      <c r="D34" s="372"/>
      <c r="E34" s="372"/>
      <c r="F34" s="372"/>
      <c r="G34" s="387"/>
      <c r="H34" s="392"/>
    </row>
    <row r="35" spans="1:9" ht="11.25" customHeight="1">
      <c r="A35" s="380"/>
      <c r="B35" s="371"/>
      <c r="C35" s="372"/>
      <c r="D35" s="372"/>
      <c r="E35" s="372"/>
      <c r="F35" s="372"/>
      <c r="G35" s="387"/>
      <c r="H35" s="392"/>
    </row>
    <row r="36" spans="1:9" ht="12.75" customHeight="1">
      <c r="A36" s="380" t="s">
        <v>19</v>
      </c>
      <c r="B36" s="377"/>
      <c r="C36" s="378">
        <v>86398416.430000007</v>
      </c>
      <c r="D36" s="372"/>
      <c r="E36" s="372"/>
      <c r="F36" s="378">
        <v>0</v>
      </c>
      <c r="G36" s="371"/>
      <c r="H36" s="386">
        <f>SUM(C36:G37)</f>
        <v>86398416.430000007</v>
      </c>
    </row>
    <row r="37" spans="1:9" ht="12.75" customHeight="1">
      <c r="A37" s="380"/>
      <c r="B37" s="377"/>
      <c r="C37" s="378"/>
      <c r="D37" s="372"/>
      <c r="E37" s="372"/>
      <c r="F37" s="378"/>
      <c r="G37" s="371"/>
      <c r="H37" s="386"/>
    </row>
    <row r="38" spans="1:9" ht="12.75" customHeight="1">
      <c r="A38" s="380" t="s">
        <v>20</v>
      </c>
      <c r="B38" s="371"/>
      <c r="C38" s="372"/>
      <c r="D38" s="372"/>
      <c r="E38" s="372"/>
      <c r="F38" s="377"/>
      <c r="G38" s="387"/>
      <c r="H38" s="381"/>
    </row>
    <row r="39" spans="1:9" ht="12.75" customHeight="1">
      <c r="A39" s="380"/>
      <c r="B39" s="371"/>
      <c r="C39" s="372"/>
      <c r="D39" s="372"/>
      <c r="E39" s="372"/>
      <c r="F39" s="377"/>
      <c r="G39" s="387"/>
      <c r="H39" s="381"/>
      <c r="I39" s="18"/>
    </row>
    <row r="40" spans="1:9" ht="9" customHeight="1">
      <c r="A40" s="380" t="s">
        <v>21</v>
      </c>
      <c r="B40" s="371"/>
      <c r="C40" s="372"/>
      <c r="D40" s="372"/>
      <c r="E40" s="372"/>
      <c r="F40" s="372"/>
      <c r="G40" s="374">
        <v>18234448.350000001</v>
      </c>
      <c r="H40" s="381">
        <f>G40</f>
        <v>18234448.350000001</v>
      </c>
      <c r="I40" s="18"/>
    </row>
    <row r="41" spans="1:9" ht="10.5" customHeight="1">
      <c r="A41" s="380"/>
      <c r="B41" s="371"/>
      <c r="C41" s="372"/>
      <c r="D41" s="372"/>
      <c r="E41" s="372"/>
      <c r="F41" s="372"/>
      <c r="G41" s="374"/>
      <c r="H41" s="381"/>
      <c r="I41" s="18"/>
    </row>
    <row r="42" spans="1:9" ht="12.75" customHeight="1">
      <c r="A42" s="382" t="s">
        <v>30</v>
      </c>
      <c r="B42" s="383">
        <f>SUM(B28:B41)</f>
        <v>1674346</v>
      </c>
      <c r="C42" s="383">
        <f>SUM(C28:C41)</f>
        <v>15719602089.030001</v>
      </c>
      <c r="D42" s="383">
        <f>SUM(D28:D41)</f>
        <v>528690108.48000002</v>
      </c>
      <c r="E42" s="384"/>
      <c r="F42" s="383">
        <f>SUM(F28:F41)</f>
        <v>5892890034.6599998</v>
      </c>
      <c r="G42" s="383">
        <f>SUM(G28:G41)</f>
        <v>162868626.38999999</v>
      </c>
      <c r="H42" s="385">
        <f>SUM(H28:H41)</f>
        <v>26338508440.899998</v>
      </c>
      <c r="I42" s="18"/>
    </row>
    <row r="43" spans="1:9" ht="18" customHeight="1">
      <c r="A43" s="382"/>
      <c r="B43" s="383"/>
      <c r="C43" s="383"/>
      <c r="D43" s="383"/>
      <c r="E43" s="384"/>
      <c r="F43" s="383"/>
      <c r="G43" s="383"/>
      <c r="H43" s="385"/>
      <c r="I43" s="18">
        <v>26338508440.900002</v>
      </c>
    </row>
    <row r="44" spans="1:9" ht="29.25" customHeight="1">
      <c r="A44" s="32" t="s">
        <v>27</v>
      </c>
      <c r="B44" s="17"/>
      <c r="C44" s="20"/>
      <c r="D44" s="20"/>
      <c r="E44" s="20"/>
      <c r="F44" s="33"/>
      <c r="G44" s="21"/>
      <c r="H44" s="34">
        <f>SUM(B44:G44)</f>
        <v>0</v>
      </c>
      <c r="I44" s="18">
        <f>I43-H42</f>
        <v>0</v>
      </c>
    </row>
    <row r="45" spans="1:9" ht="15.75" customHeight="1">
      <c r="A45" s="32" t="s">
        <v>31</v>
      </c>
      <c r="B45" s="17"/>
      <c r="C45" s="20"/>
      <c r="D45" s="20"/>
      <c r="E45" s="20"/>
      <c r="F45" s="35"/>
      <c r="G45" s="21"/>
      <c r="H45" s="36"/>
    </row>
    <row r="46" spans="1:9" ht="17.25" customHeight="1">
      <c r="A46" s="32" t="s">
        <v>16</v>
      </c>
      <c r="B46" s="26"/>
      <c r="C46" s="37"/>
      <c r="D46" s="37"/>
      <c r="E46" s="28"/>
      <c r="F46" s="38"/>
      <c r="G46" s="31"/>
      <c r="H46" s="39">
        <f>SUM(C46:G46)</f>
        <v>0</v>
      </c>
      <c r="I46" s="40">
        <v>-61115096.789999999</v>
      </c>
    </row>
    <row r="47" spans="1:9" ht="17.25" customHeight="1">
      <c r="A47" s="32" t="s">
        <v>17</v>
      </c>
      <c r="B47" s="38"/>
      <c r="C47" s="28"/>
      <c r="D47" s="41"/>
      <c r="E47" s="23"/>
      <c r="F47" s="38"/>
      <c r="G47" s="31"/>
      <c r="H47" s="42">
        <f>SUM(B47:G47)</f>
        <v>0</v>
      </c>
      <c r="I47" s="43">
        <v>144634178.03999999</v>
      </c>
    </row>
    <row r="48" spans="1:9">
      <c r="A48" s="370" t="s">
        <v>18</v>
      </c>
      <c r="B48" s="371"/>
      <c r="C48" s="372"/>
      <c r="D48" s="371"/>
      <c r="E48" s="372"/>
      <c r="F48" s="373"/>
      <c r="G48" s="374"/>
      <c r="H48" s="375">
        <f>D48</f>
        <v>0</v>
      </c>
      <c r="I48" s="43">
        <v>2879330.79</v>
      </c>
    </row>
    <row r="49" spans="1:15" ht="8.25" customHeight="1">
      <c r="A49" s="370"/>
      <c r="B49" s="371"/>
      <c r="C49" s="372"/>
      <c r="D49" s="371"/>
      <c r="E49" s="372"/>
      <c r="F49" s="373"/>
      <c r="G49" s="374"/>
      <c r="H49" s="375"/>
      <c r="I49" s="43"/>
    </row>
    <row r="50" spans="1:15" ht="12.75" customHeight="1">
      <c r="A50" s="370" t="s">
        <v>19</v>
      </c>
      <c r="B50" s="377"/>
      <c r="C50" s="378"/>
      <c r="D50" s="372"/>
      <c r="E50" s="372"/>
      <c r="F50" s="373"/>
      <c r="G50" s="374"/>
      <c r="H50" s="379">
        <f>SUM(B50:G53)</f>
        <v>0</v>
      </c>
      <c r="I50" s="44">
        <f>SUM(I46:I49)</f>
        <v>86398412.040000007</v>
      </c>
    </row>
    <row r="51" spans="1:15" ht="12.75" customHeight="1">
      <c r="A51" s="370"/>
      <c r="B51" s="377"/>
      <c r="C51" s="378"/>
      <c r="D51" s="372"/>
      <c r="E51" s="372"/>
      <c r="F51" s="373"/>
      <c r="G51" s="374"/>
      <c r="H51" s="379"/>
    </row>
    <row r="52" spans="1:15" ht="12.75" customHeight="1">
      <c r="A52" s="370" t="s">
        <v>20</v>
      </c>
      <c r="B52" s="371"/>
      <c r="C52" s="372"/>
      <c r="D52" s="372"/>
      <c r="E52" s="372"/>
      <c r="F52" s="373"/>
      <c r="G52" s="374"/>
      <c r="H52" s="375">
        <f>F52</f>
        <v>0</v>
      </c>
      <c r="I52" s="45">
        <f>F44+C50</f>
        <v>0</v>
      </c>
    </row>
    <row r="53" spans="1:15" ht="12.75" customHeight="1">
      <c r="A53" s="370"/>
      <c r="B53" s="371"/>
      <c r="C53" s="372"/>
      <c r="D53" s="372"/>
      <c r="E53" s="372"/>
      <c r="F53" s="373"/>
      <c r="G53" s="374"/>
      <c r="H53" s="375"/>
    </row>
    <row r="54" spans="1:15" ht="21" customHeight="1">
      <c r="A54" s="32" t="s">
        <v>32</v>
      </c>
      <c r="B54" s="28"/>
      <c r="C54" s="23"/>
      <c r="D54" s="23"/>
      <c r="E54" s="23"/>
      <c r="F54" s="46"/>
      <c r="G54" s="38"/>
      <c r="H54" s="42">
        <f>SUM(G54)</f>
        <v>0</v>
      </c>
      <c r="I54" s="45">
        <f>I55-H56</f>
        <v>0</v>
      </c>
    </row>
    <row r="55" spans="1:15" ht="18" customHeight="1">
      <c r="A55" s="376" t="s">
        <v>33</v>
      </c>
      <c r="B55" s="28"/>
      <c r="C55" s="23"/>
      <c r="D55" s="23"/>
      <c r="E55" s="23"/>
      <c r="F55" s="46"/>
      <c r="G55" s="38"/>
      <c r="H55" s="42">
        <f>SUM(G55)</f>
        <v>0</v>
      </c>
      <c r="I55" s="47">
        <v>26338508440.900002</v>
      </c>
    </row>
    <row r="56" spans="1:15" ht="18" customHeight="1">
      <c r="A56" s="376"/>
      <c r="B56" s="48">
        <f>SUM(B42:B55)</f>
        <v>1674346</v>
      </c>
      <c r="C56" s="48">
        <f>SUM(C42:C55)</f>
        <v>15719602089.030001</v>
      </c>
      <c r="D56" s="48">
        <f>SUM(D42:D55)</f>
        <v>528690108.48000002</v>
      </c>
      <c r="E56" s="48">
        <f>SUM(E42:E55)</f>
        <v>0</v>
      </c>
      <c r="F56" s="48">
        <f>SUM(F42:F55)</f>
        <v>5892890034.6599998</v>
      </c>
      <c r="G56" s="48">
        <f>SUM(G44:G55)</f>
        <v>0</v>
      </c>
      <c r="H56" s="48">
        <f>SUM(H42:H55)</f>
        <v>26338508440.899998</v>
      </c>
      <c r="I56" s="49" t="s">
        <v>34</v>
      </c>
    </row>
    <row r="57" spans="1:15" ht="14.25">
      <c r="A57" s="368" t="s">
        <v>35</v>
      </c>
      <c r="B57" s="368"/>
      <c r="C57" s="368"/>
      <c r="D57" s="3"/>
      <c r="E57" s="3"/>
      <c r="F57" s="3"/>
      <c r="G57" s="4"/>
      <c r="H57" s="11"/>
      <c r="I57" s="18"/>
    </row>
    <row r="58" spans="1:15" ht="4.5" customHeight="1">
      <c r="A58" s="3"/>
      <c r="B58" s="3"/>
      <c r="C58" s="3"/>
      <c r="D58" s="3"/>
      <c r="E58" s="3"/>
      <c r="F58" s="3"/>
      <c r="G58" s="4"/>
      <c r="H58" s="51" t="s">
        <v>36</v>
      </c>
      <c r="I58" s="49"/>
    </row>
    <row r="59" spans="1:15">
      <c r="A59" s="10"/>
      <c r="B59" s="10"/>
      <c r="C59" s="10"/>
      <c r="D59" s="10"/>
      <c r="E59" s="10"/>
      <c r="F59" s="10"/>
      <c r="G59" s="10"/>
      <c r="H59" s="10"/>
      <c r="I59" s="49" t="s">
        <v>37</v>
      </c>
    </row>
    <row r="60" spans="1:15" ht="18">
      <c r="A60" s="52"/>
      <c r="B60" s="10"/>
      <c r="C60" s="10"/>
      <c r="D60" s="10"/>
      <c r="E60" s="10"/>
      <c r="F60" s="53"/>
      <c r="G60" s="10"/>
      <c r="H60" s="54"/>
      <c r="I60" s="18">
        <f>D68+I46</f>
        <v>-8.4100000038743019</v>
      </c>
    </row>
    <row r="61" spans="1:15" ht="15">
      <c r="A61" s="1"/>
      <c r="B61" s="1"/>
      <c r="C61" s="369" t="s">
        <v>36</v>
      </c>
      <c r="D61" s="369"/>
      <c r="E61" s="369"/>
      <c r="F61" s="55"/>
      <c r="G61" s="49" t="s">
        <v>36</v>
      </c>
      <c r="H61" s="49"/>
      <c r="O61" s="1"/>
    </row>
    <row r="62" spans="1:15" ht="15">
      <c r="A62" s="1"/>
      <c r="B62" s="1"/>
      <c r="C62" s="1"/>
      <c r="D62" s="56" t="s">
        <v>38</v>
      </c>
      <c r="E62" s="1"/>
      <c r="F62" s="57"/>
      <c r="G62" s="49"/>
      <c r="H62" s="18"/>
      <c r="I62" s="49"/>
      <c r="O62" s="1"/>
    </row>
    <row r="63" spans="1:15">
      <c r="A63" s="1"/>
      <c r="B63" s="1"/>
      <c r="C63" s="1"/>
      <c r="D63" s="43">
        <v>232935593.56</v>
      </c>
      <c r="E63" s="58" t="s">
        <v>39</v>
      </c>
      <c r="F63" s="18"/>
      <c r="G63" s="49"/>
      <c r="H63" s="18"/>
      <c r="O63" s="1"/>
    </row>
    <row r="64" spans="1:15">
      <c r="A64" s="1"/>
      <c r="B64" s="1"/>
      <c r="C64" s="1"/>
      <c r="D64" s="43">
        <v>171820505.18000001</v>
      </c>
      <c r="E64" s="58" t="s">
        <v>40</v>
      </c>
      <c r="F64" s="18"/>
      <c r="G64" s="18"/>
      <c r="H64" s="18"/>
      <c r="O64" s="1"/>
    </row>
    <row r="65" spans="1:15" ht="15.75" customHeight="1">
      <c r="A65" s="1"/>
      <c r="B65" s="1"/>
      <c r="C65" s="1"/>
      <c r="D65" s="59"/>
      <c r="E65" s="1"/>
      <c r="F65" s="18"/>
      <c r="H65" s="18"/>
      <c r="O65" s="1"/>
    </row>
    <row r="66" spans="1:15">
      <c r="D66" s="43"/>
      <c r="F66" s="18"/>
      <c r="G66" s="60"/>
    </row>
    <row r="67" spans="1:15">
      <c r="D67" s="43"/>
      <c r="F67" s="18"/>
      <c r="G67" s="60"/>
    </row>
    <row r="68" spans="1:15">
      <c r="D68" s="61">
        <f>D63-D64</f>
        <v>61115088.379999995</v>
      </c>
      <c r="G68" s="60"/>
      <c r="H68" s="60"/>
    </row>
    <row r="69" spans="1:15">
      <c r="D69" s="43"/>
      <c r="G69" s="60"/>
    </row>
    <row r="70" spans="1:15">
      <c r="D70" s="43"/>
      <c r="G70" s="47"/>
    </row>
    <row r="71" spans="1:15">
      <c r="D71" s="43"/>
      <c r="G71" s="60"/>
      <c r="H71" s="60"/>
    </row>
    <row r="72" spans="1:15">
      <c r="D72" s="62"/>
      <c r="G72" s="60"/>
    </row>
    <row r="73" spans="1:15">
      <c r="D73" s="62"/>
      <c r="G73" s="60"/>
    </row>
    <row r="74" spans="1:15">
      <c r="G74" s="47"/>
    </row>
    <row r="75" spans="1:15">
      <c r="G75" s="60"/>
    </row>
    <row r="76" spans="1:15">
      <c r="G76" s="60"/>
    </row>
    <row r="78" spans="1:15">
      <c r="G78" s="60"/>
    </row>
    <row r="79" spans="1:15">
      <c r="G79" s="60"/>
    </row>
    <row r="80" spans="1:15">
      <c r="G80" s="60"/>
    </row>
    <row r="81" spans="7:7">
      <c r="G81" s="60"/>
    </row>
  </sheetData>
  <mergeCells count="142">
    <mergeCell ref="A1:H1"/>
    <mergeCell ref="A2:H2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9:A10"/>
    <mergeCell ref="B9:B10"/>
    <mergeCell ref="C9:C10"/>
    <mergeCell ref="D9:D10"/>
    <mergeCell ref="E9:E10"/>
    <mergeCell ref="F9:F10"/>
    <mergeCell ref="G9:G10"/>
    <mergeCell ref="H9:H10"/>
    <mergeCell ref="A12:B12"/>
    <mergeCell ref="A14:A15"/>
    <mergeCell ref="B14:B15"/>
    <mergeCell ref="C14:C15"/>
    <mergeCell ref="E14:E15"/>
    <mergeCell ref="F14:F15"/>
    <mergeCell ref="G14:G15"/>
    <mergeCell ref="H14:H15"/>
    <mergeCell ref="A16:A17"/>
    <mergeCell ref="B16:B17"/>
    <mergeCell ref="C16:C17"/>
    <mergeCell ref="D16:D17"/>
    <mergeCell ref="E16:E17"/>
    <mergeCell ref="F16:F17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20:A21"/>
    <mergeCell ref="B20:B21"/>
    <mergeCell ref="C20:C21"/>
    <mergeCell ref="D20:D21"/>
    <mergeCell ref="E20:E21"/>
    <mergeCell ref="F20:F21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4:A25"/>
    <mergeCell ref="B24:B25"/>
    <mergeCell ref="C24:C25"/>
    <mergeCell ref="D24:D25"/>
    <mergeCell ref="E24:E25"/>
    <mergeCell ref="F24:F25"/>
    <mergeCell ref="G24:G25"/>
    <mergeCell ref="H24:H25"/>
    <mergeCell ref="B26:B27"/>
    <mergeCell ref="C26:C27"/>
    <mergeCell ref="D26:D27"/>
    <mergeCell ref="E26:E27"/>
    <mergeCell ref="F26:G26"/>
    <mergeCell ref="H26:H27"/>
    <mergeCell ref="A34:A35"/>
    <mergeCell ref="B34:B35"/>
    <mergeCell ref="C34:C35"/>
    <mergeCell ref="D34:D35"/>
    <mergeCell ref="E34:E35"/>
    <mergeCell ref="F34:F35"/>
    <mergeCell ref="G34:G35"/>
    <mergeCell ref="H34:H35"/>
    <mergeCell ref="A36:A37"/>
    <mergeCell ref="B36:B37"/>
    <mergeCell ref="C36:C37"/>
    <mergeCell ref="D36:D37"/>
    <mergeCell ref="E36:E37"/>
    <mergeCell ref="F36:F37"/>
    <mergeCell ref="G36:G37"/>
    <mergeCell ref="H36:H37"/>
    <mergeCell ref="A38:A39"/>
    <mergeCell ref="B38:B39"/>
    <mergeCell ref="C38:C39"/>
    <mergeCell ref="D38:D39"/>
    <mergeCell ref="E38:E39"/>
    <mergeCell ref="F38:F39"/>
    <mergeCell ref="G38:G39"/>
    <mergeCell ref="H38:H39"/>
    <mergeCell ref="A40:A41"/>
    <mergeCell ref="B40:B41"/>
    <mergeCell ref="C40:C41"/>
    <mergeCell ref="D40:D41"/>
    <mergeCell ref="E40:E41"/>
    <mergeCell ref="F40:F41"/>
    <mergeCell ref="G40:G41"/>
    <mergeCell ref="H40:H41"/>
    <mergeCell ref="A42:A43"/>
    <mergeCell ref="B42:B43"/>
    <mergeCell ref="C42:C43"/>
    <mergeCell ref="D42:D43"/>
    <mergeCell ref="E42:E43"/>
    <mergeCell ref="F42:F43"/>
    <mergeCell ref="G42:G43"/>
    <mergeCell ref="H42:H43"/>
    <mergeCell ref="H52:H53"/>
    <mergeCell ref="A55:A56"/>
    <mergeCell ref="A48:A49"/>
    <mergeCell ref="B48:B49"/>
    <mergeCell ref="C48:C49"/>
    <mergeCell ref="D48:D49"/>
    <mergeCell ref="E48:E49"/>
    <mergeCell ref="F48:F49"/>
    <mergeCell ref="G48:G49"/>
    <mergeCell ref="H48:H49"/>
    <mergeCell ref="A50:A51"/>
    <mergeCell ref="B50:B51"/>
    <mergeCell ref="C50:C51"/>
    <mergeCell ref="D50:D51"/>
    <mergeCell ref="E50:E51"/>
    <mergeCell ref="F50:F51"/>
    <mergeCell ref="G50:G51"/>
    <mergeCell ref="H50:H51"/>
    <mergeCell ref="A57:C57"/>
    <mergeCell ref="C61:E61"/>
    <mergeCell ref="A52:A53"/>
    <mergeCell ref="B52:B53"/>
    <mergeCell ref="C52:C53"/>
    <mergeCell ref="D52:D53"/>
    <mergeCell ref="E52:E53"/>
    <mergeCell ref="F52:F53"/>
    <mergeCell ref="G52:G53"/>
  </mergeCells>
  <printOptions horizontalCentered="1" verticalCentered="1"/>
  <pageMargins left="0.31527777777777799" right="0.39374999999999999" top="0.35416666666666702" bottom="0.27569444444444402" header="0.51180555555555496" footer="0.51180555555555496"/>
  <pageSetup paperSize="7" firstPageNumber="0" fitToHeight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48"/>
  <sheetViews>
    <sheetView tabSelected="1" topLeftCell="A7" zoomScaleNormal="100" workbookViewId="0">
      <selection activeCell="E28" sqref="E28"/>
    </sheetView>
  </sheetViews>
  <sheetFormatPr baseColWidth="10" defaultColWidth="11.42578125" defaultRowHeight="15"/>
  <cols>
    <col min="1" max="1" width="60.28515625" style="64" customWidth="1"/>
    <col min="2" max="2" width="3.5703125" style="269" customWidth="1"/>
    <col min="3" max="3" width="29" style="270" customWidth="1"/>
    <col min="4" max="4" width="2.5703125" style="270" customWidth="1"/>
    <col min="5" max="5" width="20.85546875" style="64" bestFit="1" customWidth="1"/>
    <col min="6" max="6" width="28" style="64" customWidth="1"/>
    <col min="7" max="7" width="15.28515625" style="64" bestFit="1" customWidth="1"/>
    <col min="8" max="1025" width="11.42578125" style="64"/>
  </cols>
  <sheetData>
    <row r="1" spans="1:9" ht="30.75" customHeight="1">
      <c r="A1" s="429" t="s">
        <v>385</v>
      </c>
      <c r="B1" s="430"/>
      <c r="C1" s="430"/>
      <c r="D1" s="431"/>
      <c r="F1" s="64" t="s">
        <v>36</v>
      </c>
    </row>
    <row r="2" spans="1:9" ht="21.75" customHeight="1">
      <c r="A2" s="432" t="s">
        <v>69</v>
      </c>
      <c r="B2" s="433"/>
      <c r="C2" s="433"/>
      <c r="D2" s="434"/>
      <c r="E2" s="64" t="s">
        <v>36</v>
      </c>
      <c r="F2" s="64" t="s">
        <v>36</v>
      </c>
    </row>
    <row r="3" spans="1:9" ht="6" customHeight="1">
      <c r="A3" s="435"/>
      <c r="B3" s="436"/>
      <c r="C3" s="436"/>
      <c r="D3" s="437"/>
      <c r="F3" s="64" t="s">
        <v>36</v>
      </c>
      <c r="G3" s="64" t="s">
        <v>36</v>
      </c>
    </row>
    <row r="4" spans="1:9" ht="15.75" customHeight="1">
      <c r="A4" s="435" t="s">
        <v>396</v>
      </c>
      <c r="B4" s="436"/>
      <c r="C4" s="436"/>
      <c r="D4" s="437"/>
      <c r="F4" s="64" t="s">
        <v>36</v>
      </c>
      <c r="G4" s="64" t="s">
        <v>36</v>
      </c>
    </row>
    <row r="5" spans="1:9" ht="18" customHeight="1">
      <c r="A5" s="435" t="s">
        <v>42</v>
      </c>
      <c r="B5" s="436"/>
      <c r="C5" s="436"/>
      <c r="D5" s="437"/>
      <c r="E5" s="64" t="s">
        <v>36</v>
      </c>
      <c r="F5" s="64" t="s">
        <v>36</v>
      </c>
      <c r="G5" s="64" t="s">
        <v>36</v>
      </c>
    </row>
    <row r="6" spans="1:9" ht="3" customHeight="1">
      <c r="A6" s="332"/>
      <c r="B6" s="333"/>
      <c r="C6" s="333"/>
      <c r="D6" s="334"/>
      <c r="F6" s="64" t="s">
        <v>36</v>
      </c>
    </row>
    <row r="7" spans="1:9" ht="21.75" customHeight="1">
      <c r="A7" s="271"/>
      <c r="B7" s="272"/>
      <c r="C7" s="273"/>
      <c r="D7" s="274"/>
      <c r="E7" s="64" t="s">
        <v>36</v>
      </c>
      <c r="F7" s="64" t="s">
        <v>36</v>
      </c>
      <c r="G7" s="64" t="s">
        <v>36</v>
      </c>
      <c r="H7" s="64" t="s">
        <v>36</v>
      </c>
    </row>
    <row r="8" spans="1:9" ht="19.5" customHeight="1">
      <c r="A8" s="275" t="s">
        <v>70</v>
      </c>
      <c r="B8" s="276"/>
      <c r="C8" s="277" t="s">
        <v>36</v>
      </c>
      <c r="D8" s="278"/>
      <c r="E8" s="64" t="s">
        <v>36</v>
      </c>
      <c r="F8" s="64" t="s">
        <v>36</v>
      </c>
      <c r="G8" s="68" t="s">
        <v>36</v>
      </c>
      <c r="H8" s="64" t="s">
        <v>36</v>
      </c>
    </row>
    <row r="9" spans="1:9" ht="18.75" customHeight="1">
      <c r="A9" s="279" t="s">
        <v>71</v>
      </c>
      <c r="B9" s="276"/>
      <c r="C9" s="280" t="s">
        <v>36</v>
      </c>
      <c r="D9" s="278"/>
      <c r="E9" s="282" t="s">
        <v>36</v>
      </c>
      <c r="F9" s="64" t="s">
        <v>36</v>
      </c>
      <c r="G9" s="69" t="s">
        <v>36</v>
      </c>
      <c r="I9" s="64" t="s">
        <v>36</v>
      </c>
    </row>
    <row r="10" spans="1:9" ht="18.75" customHeight="1">
      <c r="A10" s="281" t="s">
        <v>72</v>
      </c>
      <c r="B10" s="276" t="s">
        <v>36</v>
      </c>
      <c r="C10" s="346">
        <v>7295730183.4200001</v>
      </c>
      <c r="D10" s="283"/>
      <c r="E10" s="344"/>
      <c r="F10" s="282"/>
      <c r="G10" s="69" t="s">
        <v>36</v>
      </c>
    </row>
    <row r="11" spans="1:9" ht="18.75" customHeight="1">
      <c r="A11" s="281" t="s">
        <v>73</v>
      </c>
      <c r="B11" s="276" t="s">
        <v>36</v>
      </c>
      <c r="C11" s="346">
        <v>4166729162.0700002</v>
      </c>
      <c r="D11" s="283"/>
      <c r="E11" s="344" t="s">
        <v>36</v>
      </c>
      <c r="F11" s="282" t="s">
        <v>36</v>
      </c>
      <c r="G11" s="69" t="s">
        <v>36</v>
      </c>
    </row>
    <row r="12" spans="1:9" ht="21" hidden="1" customHeight="1">
      <c r="A12" s="279" t="s">
        <v>74</v>
      </c>
      <c r="B12" s="276" t="s">
        <v>75</v>
      </c>
      <c r="C12" s="282" t="e">
        <f>#REF!</f>
        <v>#REF!</v>
      </c>
      <c r="D12" s="283"/>
      <c r="E12" s="114"/>
      <c r="F12" s="282"/>
      <c r="G12" s="70" t="s">
        <v>76</v>
      </c>
    </row>
    <row r="13" spans="1:9" ht="21.75" hidden="1" customHeight="1">
      <c r="A13" s="279" t="s">
        <v>77</v>
      </c>
      <c r="B13" s="276" t="s">
        <v>78</v>
      </c>
      <c r="C13" s="282" t="e">
        <f>#REF!</f>
        <v>#REF!</v>
      </c>
      <c r="D13" s="283"/>
      <c r="F13" s="282"/>
      <c r="G13" s="71"/>
    </row>
    <row r="14" spans="1:9" ht="22.5">
      <c r="A14" s="284" t="s">
        <v>79</v>
      </c>
      <c r="B14" s="285"/>
      <c r="C14" s="286">
        <f>SUM(C10:C11)</f>
        <v>11462459345.49</v>
      </c>
      <c r="D14" s="287"/>
      <c r="E14" s="344"/>
      <c r="F14" s="282"/>
      <c r="G14" s="64" t="s">
        <v>36</v>
      </c>
      <c r="H14" s="64" t="s">
        <v>36</v>
      </c>
    </row>
    <row r="15" spans="1:9" ht="15.75">
      <c r="A15" s="279"/>
      <c r="B15" s="276"/>
      <c r="C15" s="277"/>
      <c r="D15" s="278"/>
      <c r="E15" s="265" t="s">
        <v>36</v>
      </c>
      <c r="F15" s="64" t="s">
        <v>36</v>
      </c>
      <c r="G15" s="64" t="s">
        <v>36</v>
      </c>
      <c r="H15" s="64" t="s">
        <v>36</v>
      </c>
    </row>
    <row r="16" spans="1:9" ht="15.75">
      <c r="A16" s="281"/>
      <c r="B16" s="276"/>
      <c r="C16" s="280"/>
      <c r="D16" s="288"/>
      <c r="E16" s="265" t="s">
        <v>36</v>
      </c>
      <c r="F16" s="64" t="s">
        <v>36</v>
      </c>
      <c r="H16" s="64" t="s">
        <v>36</v>
      </c>
    </row>
    <row r="17" spans="1:9" ht="18">
      <c r="A17" s="275" t="s">
        <v>80</v>
      </c>
      <c r="B17" s="276" t="s">
        <v>36</v>
      </c>
      <c r="C17" s="280"/>
      <c r="D17" s="288"/>
      <c r="E17" s="265" t="s">
        <v>36</v>
      </c>
      <c r="F17" s="64" t="s">
        <v>36</v>
      </c>
      <c r="H17" s="64" t="s">
        <v>36</v>
      </c>
    </row>
    <row r="18" spans="1:9" ht="18" customHeight="1">
      <c r="A18" s="281" t="s">
        <v>81</v>
      </c>
      <c r="B18" s="276" t="s">
        <v>36</v>
      </c>
      <c r="C18" s="346">
        <v>2136690054.48</v>
      </c>
      <c r="D18" s="278"/>
      <c r="E18" s="344"/>
      <c r="F18" s="344"/>
      <c r="H18" s="64" t="s">
        <v>36</v>
      </c>
      <c r="I18" s="64" t="s">
        <v>36</v>
      </c>
    </row>
    <row r="19" spans="1:9" ht="18" customHeight="1">
      <c r="A19" s="281" t="s">
        <v>392</v>
      </c>
      <c r="B19" s="276" t="s">
        <v>84</v>
      </c>
      <c r="C19" s="346">
        <v>2000000</v>
      </c>
      <c r="D19" s="278"/>
      <c r="E19" s="344"/>
      <c r="F19" s="344"/>
      <c r="H19" s="64" t="s">
        <v>36</v>
      </c>
    </row>
    <row r="20" spans="1:9" ht="18" customHeight="1">
      <c r="A20" s="281" t="s">
        <v>390</v>
      </c>
      <c r="B20" s="276"/>
      <c r="C20" s="346">
        <v>328798759.37</v>
      </c>
      <c r="D20" s="278"/>
      <c r="E20" s="344"/>
      <c r="F20" s="344"/>
      <c r="H20" s="64" t="s">
        <v>36</v>
      </c>
    </row>
    <row r="21" spans="1:9" ht="18.75" customHeight="1">
      <c r="A21" s="281" t="s">
        <v>83</v>
      </c>
      <c r="B21" s="276" t="s">
        <v>36</v>
      </c>
      <c r="C21" s="346">
        <v>45415800.890000001</v>
      </c>
      <c r="D21" s="278"/>
      <c r="E21" s="344"/>
      <c r="F21" s="344"/>
      <c r="H21" s="64" t="s">
        <v>36</v>
      </c>
    </row>
    <row r="22" spans="1:9" ht="18" customHeight="1">
      <c r="A22" s="281" t="s">
        <v>85</v>
      </c>
      <c r="B22" s="276" t="s">
        <v>36</v>
      </c>
      <c r="C22" s="347">
        <v>2886333567.9699998</v>
      </c>
      <c r="D22" s="278"/>
      <c r="E22" s="344" t="s">
        <v>36</v>
      </c>
      <c r="F22" s="344"/>
      <c r="H22" s="64" t="s">
        <v>36</v>
      </c>
    </row>
    <row r="23" spans="1:9" ht="18" hidden="1" customHeight="1">
      <c r="A23" s="279" t="s">
        <v>81</v>
      </c>
      <c r="B23" s="276" t="s">
        <v>86</v>
      </c>
      <c r="C23" s="282"/>
      <c r="D23" s="283"/>
      <c r="E23" s="265"/>
      <c r="F23" s="344">
        <f t="shared" ref="F23:F26" si="0">+C23-E23</f>
        <v>0</v>
      </c>
    </row>
    <row r="24" spans="1:9" ht="18.75" hidden="1" customHeight="1">
      <c r="A24" s="279" t="s">
        <v>82</v>
      </c>
      <c r="B24" s="276" t="s">
        <v>87</v>
      </c>
      <c r="C24" s="282"/>
      <c r="D24" s="283"/>
      <c r="E24" s="265"/>
      <c r="F24" s="344">
        <f t="shared" si="0"/>
        <v>0</v>
      </c>
    </row>
    <row r="25" spans="1:9" ht="17.25" hidden="1" customHeight="1">
      <c r="A25" s="279" t="s">
        <v>88</v>
      </c>
      <c r="B25" s="276" t="s">
        <v>89</v>
      </c>
      <c r="C25" s="282"/>
      <c r="D25" s="283"/>
      <c r="E25" s="265"/>
      <c r="F25" s="344">
        <f t="shared" si="0"/>
        <v>0</v>
      </c>
    </row>
    <row r="26" spans="1:9" ht="28.5" hidden="1" customHeight="1">
      <c r="A26" s="279" t="s">
        <v>83</v>
      </c>
      <c r="B26" s="276" t="s">
        <v>90</v>
      </c>
      <c r="C26" s="282"/>
      <c r="D26" s="283"/>
      <c r="E26" s="265"/>
      <c r="F26" s="344">
        <f t="shared" si="0"/>
        <v>0</v>
      </c>
    </row>
    <row r="27" spans="1:9" ht="24.75" customHeight="1">
      <c r="A27" s="284" t="s">
        <v>91</v>
      </c>
      <c r="B27" s="285"/>
      <c r="C27" s="286">
        <f>SUM(C18:C26)</f>
        <v>5399238182.7099991</v>
      </c>
      <c r="D27" s="289"/>
      <c r="E27" s="364"/>
      <c r="F27" s="265"/>
      <c r="G27" s="114"/>
      <c r="H27" s="64" t="s">
        <v>36</v>
      </c>
    </row>
    <row r="28" spans="1:9" ht="18.75">
      <c r="A28" s="281"/>
      <c r="B28" s="276"/>
      <c r="C28" s="277"/>
      <c r="D28" s="278"/>
      <c r="E28" s="57" t="s">
        <v>36</v>
      </c>
      <c r="F28" s="339"/>
    </row>
    <row r="29" spans="1:9" ht="20.25">
      <c r="A29" s="290" t="s">
        <v>92</v>
      </c>
      <c r="B29" s="276"/>
      <c r="C29" s="291">
        <f>+C14-C27</f>
        <v>6063221162.7800007</v>
      </c>
      <c r="D29" s="278"/>
      <c r="E29" s="64" t="s">
        <v>36</v>
      </c>
      <c r="F29" s="339" t="s">
        <v>36</v>
      </c>
    </row>
    <row r="30" spans="1:9" ht="13.5" customHeight="1">
      <c r="A30" s="281"/>
      <c r="B30" s="276"/>
      <c r="C30" s="292"/>
      <c r="D30" s="278"/>
      <c r="E30" s="265"/>
      <c r="F30" s="114" t="s">
        <v>36</v>
      </c>
      <c r="H30" s="64" t="s">
        <v>36</v>
      </c>
    </row>
    <row r="31" spans="1:9" ht="18">
      <c r="A31" s="281" t="s">
        <v>391</v>
      </c>
      <c r="B31" s="276"/>
      <c r="C31" s="346">
        <v>823368141.20000005</v>
      </c>
      <c r="D31" s="278"/>
      <c r="E31" s="344"/>
      <c r="F31" s="344"/>
      <c r="G31" s="64" t="s">
        <v>36</v>
      </c>
    </row>
    <row r="32" spans="1:9" ht="16.5" customHeight="1">
      <c r="A32" s="281"/>
      <c r="B32" s="276"/>
      <c r="C32" s="277"/>
      <c r="D32" s="278"/>
      <c r="E32" s="265"/>
      <c r="F32" s="64" t="s">
        <v>36</v>
      </c>
      <c r="G32" s="64" t="s">
        <v>36</v>
      </c>
    </row>
    <row r="33" spans="1:25" ht="27.75">
      <c r="A33" s="293" t="s">
        <v>93</v>
      </c>
      <c r="B33" s="276"/>
      <c r="C33" s="291">
        <f>+C29-C31</f>
        <v>5239853021.5800009</v>
      </c>
      <c r="D33" s="294"/>
      <c r="E33" s="266" t="s">
        <v>36</v>
      </c>
      <c r="F33" s="64" t="s">
        <v>36</v>
      </c>
    </row>
    <row r="34" spans="1:25" ht="15.75">
      <c r="A34" s="281"/>
      <c r="B34" s="276"/>
      <c r="C34" s="280"/>
      <c r="D34" s="288"/>
      <c r="E34" s="114" t="s">
        <v>36</v>
      </c>
      <c r="F34" s="64" t="s">
        <v>36</v>
      </c>
    </row>
    <row r="35" spans="1:25" ht="15.75">
      <c r="A35" s="281"/>
      <c r="B35" s="276"/>
      <c r="C35" s="280"/>
      <c r="D35" s="288"/>
      <c r="E35" s="114"/>
      <c r="F35" s="64" t="s">
        <v>36</v>
      </c>
    </row>
    <row r="36" spans="1:25" ht="15.75">
      <c r="A36" s="281"/>
      <c r="B36" s="276"/>
      <c r="C36" s="280"/>
      <c r="D36" s="288"/>
      <c r="E36" s="114"/>
    </row>
    <row r="37" spans="1:25" ht="15.75">
      <c r="A37" s="426"/>
      <c r="B37" s="427"/>
      <c r="C37" s="427"/>
      <c r="D37" s="295"/>
    </row>
    <row r="38" spans="1:25" ht="15.75">
      <c r="A38" s="305"/>
      <c r="B38" s="306"/>
      <c r="C38" s="306"/>
      <c r="D38" s="295"/>
    </row>
    <row r="39" spans="1:25" ht="15.75">
      <c r="A39" s="305"/>
      <c r="B39" s="306"/>
      <c r="C39" s="306"/>
      <c r="D39" s="295"/>
    </row>
    <row r="40" spans="1:25" ht="12" customHeight="1">
      <c r="A40" s="305"/>
      <c r="B40" s="306"/>
      <c r="C40" s="306"/>
      <c r="D40" s="295"/>
    </row>
    <row r="41" spans="1:25" ht="21.75" customHeight="1">
      <c r="A41" s="423" t="s">
        <v>393</v>
      </c>
      <c r="B41" s="424"/>
      <c r="C41" s="424"/>
      <c r="D41" s="425"/>
    </row>
    <row r="42" spans="1:25" ht="15" customHeight="1">
      <c r="A42" s="426" t="s">
        <v>395</v>
      </c>
      <c r="B42" s="427"/>
      <c r="C42" s="427"/>
      <c r="D42" s="428"/>
    </row>
    <row r="43" spans="1:25" ht="15" customHeight="1">
      <c r="A43" s="247"/>
      <c r="C43" s="296"/>
      <c r="D43" s="295"/>
    </row>
    <row r="44" spans="1:25" ht="15" customHeight="1">
      <c r="A44" s="247"/>
      <c r="C44" s="296"/>
      <c r="D44" s="295"/>
    </row>
    <row r="45" spans="1:25" ht="15" customHeight="1">
      <c r="A45" s="247"/>
      <c r="C45" s="296"/>
      <c r="D45" s="295"/>
    </row>
    <row r="46" spans="1:25" ht="15.75">
      <c r="A46" s="297"/>
      <c r="B46" s="298"/>
      <c r="C46" s="299"/>
      <c r="D46" s="300"/>
    </row>
    <row r="47" spans="1:25" ht="15.75" thickBot="1">
      <c r="A47" s="301"/>
      <c r="B47" s="302"/>
      <c r="C47" s="303"/>
      <c r="D47" s="304"/>
    </row>
    <row r="48" spans="1:25">
      <c r="E48" s="267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</row>
  </sheetData>
  <mergeCells count="8">
    <mergeCell ref="A41:D41"/>
    <mergeCell ref="A42:D42"/>
    <mergeCell ref="A1:D1"/>
    <mergeCell ref="A2:D2"/>
    <mergeCell ref="A3:D3"/>
    <mergeCell ref="A4:D4"/>
    <mergeCell ref="A5:D5"/>
    <mergeCell ref="A37:C37"/>
  </mergeCells>
  <pageMargins left="0.62992125984251968" right="0.47244094488188981" top="1.1023622047244095" bottom="0.74803149606299213" header="0.6692913385826772" footer="0.51181102362204722"/>
  <pageSetup scale="95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74AB-D633-42EF-B8D3-BE612F440C55}">
  <sheetPr>
    <pageSetUpPr fitToPage="1"/>
  </sheetPr>
  <dimension ref="A1:AMF89"/>
  <sheetViews>
    <sheetView topLeftCell="A30" zoomScaleNormal="100" workbookViewId="0">
      <selection activeCell="E39" sqref="E39"/>
    </sheetView>
  </sheetViews>
  <sheetFormatPr baseColWidth="10" defaultColWidth="10.7109375" defaultRowHeight="12.75"/>
  <cols>
    <col min="1" max="1" width="55.7109375" customWidth="1"/>
    <col min="2" max="2" width="3.5703125" customWidth="1"/>
    <col min="3" max="3" width="36" customWidth="1"/>
    <col min="4" max="4" width="23.85546875" customWidth="1"/>
    <col min="5" max="5" width="23" customWidth="1"/>
    <col min="6" max="6" width="21.140625" customWidth="1"/>
    <col min="1020" max="1021" width="11.5703125" customWidth="1"/>
  </cols>
  <sheetData>
    <row r="1" spans="1:1020" ht="23.25">
      <c r="A1" s="444" t="s">
        <v>385</v>
      </c>
      <c r="B1" s="445"/>
      <c r="C1" s="446"/>
      <c r="D1" s="63"/>
    </row>
    <row r="2" spans="1:1020" ht="18.75">
      <c r="A2" s="447" t="s">
        <v>41</v>
      </c>
      <c r="B2" s="448"/>
      <c r="C2" s="449"/>
      <c r="D2" s="63" t="s">
        <v>36</v>
      </c>
      <c r="E2" t="s">
        <v>36</v>
      </c>
    </row>
    <row r="3" spans="1:1020" ht="3" customHeight="1">
      <c r="A3" s="450"/>
      <c r="B3" s="451"/>
      <c r="C3" s="452"/>
      <c r="D3" s="63"/>
    </row>
    <row r="4" spans="1:1020" ht="15.75" customHeight="1">
      <c r="A4" s="453" t="s">
        <v>396</v>
      </c>
      <c r="B4" s="454"/>
      <c r="C4" s="455"/>
      <c r="D4" s="63" t="s">
        <v>36</v>
      </c>
      <c r="E4" t="s">
        <v>36</v>
      </c>
    </row>
    <row r="5" spans="1:1020" ht="15" customHeight="1">
      <c r="A5" s="456" t="s">
        <v>42</v>
      </c>
      <c r="B5" s="457"/>
      <c r="C5" s="458"/>
      <c r="D5" s="348" t="s">
        <v>36</v>
      </c>
    </row>
    <row r="6" spans="1:1020" ht="18.75">
      <c r="A6" s="271"/>
      <c r="B6" s="273"/>
      <c r="C6" s="274"/>
      <c r="D6" s="265" t="s">
        <v>36</v>
      </c>
      <c r="E6" t="s">
        <v>36</v>
      </c>
    </row>
    <row r="7" spans="1:1020" ht="20.25" customHeight="1">
      <c r="A7" s="307" t="s">
        <v>43</v>
      </c>
      <c r="B7" s="308"/>
      <c r="C7" s="309"/>
      <c r="D7" s="265" t="s">
        <v>36</v>
      </c>
      <c r="E7" s="356"/>
    </row>
    <row r="8" spans="1:1020" ht="23.25" customHeight="1">
      <c r="A8" s="310" t="s">
        <v>44</v>
      </c>
      <c r="B8" s="311"/>
      <c r="C8" s="309"/>
      <c r="D8" s="265" t="s">
        <v>36</v>
      </c>
      <c r="E8" s="356" t="s">
        <v>36</v>
      </c>
      <c r="F8" t="s">
        <v>36</v>
      </c>
      <c r="G8" t="s">
        <v>36</v>
      </c>
    </row>
    <row r="9" spans="1:1020" ht="18">
      <c r="A9" s="312" t="s">
        <v>45</v>
      </c>
      <c r="B9" s="333"/>
      <c r="C9" s="349">
        <v>2618685380.1399999</v>
      </c>
      <c r="D9" s="365" t="s">
        <v>36</v>
      </c>
      <c r="E9" s="338" t="s">
        <v>36</v>
      </c>
      <c r="F9" s="338" t="s">
        <v>36</v>
      </c>
    </row>
    <row r="10" spans="1:1020" ht="18">
      <c r="A10" s="312" t="s">
        <v>388</v>
      </c>
      <c r="B10" s="333"/>
      <c r="C10" s="354"/>
      <c r="D10" s="265" t="s">
        <v>36</v>
      </c>
      <c r="E10" s="338" t="s">
        <v>36</v>
      </c>
      <c r="F10" s="338" t="s">
        <v>36</v>
      </c>
    </row>
    <row r="11" spans="1:1020" ht="18">
      <c r="A11" s="312" t="s">
        <v>46</v>
      </c>
      <c r="B11" s="333"/>
      <c r="C11" s="349">
        <v>12401482398.82</v>
      </c>
      <c r="D11" s="342" t="s">
        <v>36</v>
      </c>
      <c r="E11" s="338" t="s">
        <v>36</v>
      </c>
      <c r="F11" s="338" t="s">
        <v>36</v>
      </c>
    </row>
    <row r="12" spans="1:1020" ht="18">
      <c r="A12" s="312" t="s">
        <v>47</v>
      </c>
      <c r="B12" s="333"/>
      <c r="C12" s="350">
        <v>212570925.59</v>
      </c>
      <c r="D12" s="341" t="s">
        <v>36</v>
      </c>
      <c r="E12" s="338" t="s">
        <v>36</v>
      </c>
      <c r="F12" s="338" t="s">
        <v>36</v>
      </c>
    </row>
    <row r="13" spans="1:1020" s="63" customFormat="1" ht="18">
      <c r="A13" s="312" t="s">
        <v>387</v>
      </c>
      <c r="B13" s="333"/>
      <c r="C13" s="349">
        <v>25755562.629999999</v>
      </c>
      <c r="D13" s="341"/>
      <c r="E13" s="338"/>
      <c r="F13" s="338" t="s">
        <v>36</v>
      </c>
      <c r="AMF13"/>
    </row>
    <row r="14" spans="1:1020" s="63" customFormat="1" ht="18.75" thickBot="1">
      <c r="A14" s="312" t="s">
        <v>389</v>
      </c>
      <c r="B14" s="333"/>
      <c r="C14" s="353">
        <v>580584.43000000005</v>
      </c>
      <c r="D14" s="265" t="s">
        <v>36</v>
      </c>
      <c r="E14" s="338"/>
      <c r="F14" s="338" t="s">
        <v>36</v>
      </c>
      <c r="AMF14"/>
    </row>
    <row r="15" spans="1:1020" s="63" customFormat="1" ht="23.25" thickBot="1">
      <c r="A15" s="310" t="s">
        <v>48</v>
      </c>
      <c r="B15" s="311"/>
      <c r="C15" s="351">
        <f>SUM(C9:C14)</f>
        <v>15259074851.609999</v>
      </c>
      <c r="D15" s="265" t="s">
        <v>36</v>
      </c>
      <c r="E15" s="316" t="s">
        <v>36</v>
      </c>
      <c r="F15" s="299"/>
      <c r="AMF15"/>
    </row>
    <row r="16" spans="1:1020" s="63" customFormat="1" ht="23.25">
      <c r="A16" s="310" t="s">
        <v>49</v>
      </c>
      <c r="B16" s="311"/>
      <c r="C16" s="309"/>
      <c r="D16" s="265" t="s">
        <v>36</v>
      </c>
      <c r="E16" s="63" t="s">
        <v>36</v>
      </c>
      <c r="AMF16"/>
    </row>
    <row r="17" spans="1:1020" s="63" customFormat="1" ht="18">
      <c r="A17" s="312" t="s">
        <v>50</v>
      </c>
      <c r="B17" s="333"/>
      <c r="C17" s="349">
        <v>59282064400.389999</v>
      </c>
      <c r="D17" s="341" t="s">
        <v>36</v>
      </c>
      <c r="E17" s="338" t="s">
        <v>36</v>
      </c>
      <c r="AMF17"/>
    </row>
    <row r="18" spans="1:1020" s="63" customFormat="1" ht="18.75" thickBot="1">
      <c r="A18" s="312" t="s">
        <v>386</v>
      </c>
      <c r="B18" s="333"/>
      <c r="C18" s="353">
        <v>32555351.829999998</v>
      </c>
      <c r="D18" s="341" t="s">
        <v>36</v>
      </c>
      <c r="E18" s="338"/>
      <c r="F18" s="63" t="s">
        <v>36</v>
      </c>
      <c r="AMF18"/>
    </row>
    <row r="19" spans="1:1020" s="63" customFormat="1" ht="23.25" thickBot="1">
      <c r="A19" s="310" t="s">
        <v>51</v>
      </c>
      <c r="B19" s="311"/>
      <c r="C19" s="351">
        <f>SUM(C17:C18)</f>
        <v>59314619752.220001</v>
      </c>
      <c r="D19" s="313"/>
      <c r="E19" s="63" t="s">
        <v>36</v>
      </c>
      <c r="AMF19"/>
    </row>
    <row r="20" spans="1:1020" s="63" customFormat="1" ht="7.5" customHeight="1">
      <c r="A20" s="314"/>
      <c r="B20" s="311"/>
      <c r="C20" s="315"/>
      <c r="D20" s="316"/>
      <c r="AMF20"/>
    </row>
    <row r="21" spans="1:1020" s="63" customFormat="1" ht="24" thickBot="1">
      <c r="A21" s="317" t="s">
        <v>52</v>
      </c>
      <c r="B21" s="311"/>
      <c r="C21" s="352">
        <f>C15+C19</f>
        <v>74573694603.830002</v>
      </c>
      <c r="D21" s="318"/>
      <c r="E21" s="318"/>
      <c r="F21" s="318"/>
      <c r="AMF21"/>
    </row>
    <row r="22" spans="1:1020" s="63" customFormat="1" ht="9" customHeight="1" thickTop="1">
      <c r="A22" s="314"/>
      <c r="B22" s="311"/>
      <c r="C22" s="319"/>
      <c r="D22" s="316"/>
      <c r="AMF22"/>
    </row>
    <row r="23" spans="1:1020" s="63" customFormat="1" ht="23.25">
      <c r="A23" s="307" t="s">
        <v>53</v>
      </c>
      <c r="B23" s="311"/>
      <c r="C23" s="320"/>
      <c r="D23" s="316" t="s">
        <v>36</v>
      </c>
      <c r="F23" s="316">
        <f>+C21-F21</f>
        <v>74573694603.830002</v>
      </c>
      <c r="AMF23"/>
    </row>
    <row r="24" spans="1:1020" s="63" customFormat="1" ht="23.25">
      <c r="A24" s="310" t="s">
        <v>54</v>
      </c>
      <c r="B24" s="311"/>
      <c r="C24" s="309"/>
      <c r="D24" s="316" t="s">
        <v>36</v>
      </c>
      <c r="E24" s="63" t="s">
        <v>36</v>
      </c>
      <c r="F24" s="63" t="s">
        <v>36</v>
      </c>
      <c r="AMF24"/>
    </row>
    <row r="25" spans="1:1020" s="63" customFormat="1" ht="22.5">
      <c r="A25" s="312" t="s">
        <v>55</v>
      </c>
      <c r="B25" s="311"/>
      <c r="C25" s="355">
        <v>334818866.63</v>
      </c>
      <c r="D25" s="316" t="s">
        <v>36</v>
      </c>
      <c r="E25" s="321" t="s">
        <v>36</v>
      </c>
      <c r="F25" s="339"/>
      <c r="AMF25"/>
    </row>
    <row r="26" spans="1:1020" s="63" customFormat="1" ht="18.75">
      <c r="A26" s="312" t="s">
        <v>56</v>
      </c>
      <c r="B26" s="333"/>
      <c r="C26" s="355">
        <v>3883275553.4000001</v>
      </c>
      <c r="D26" s="63" t="s">
        <v>36</v>
      </c>
      <c r="E26" s="63" t="s">
        <v>36</v>
      </c>
      <c r="F26" s="339"/>
      <c r="AMF26"/>
    </row>
    <row r="27" spans="1:1020" s="63" customFormat="1" ht="18.75">
      <c r="A27" s="312" t="s">
        <v>57</v>
      </c>
      <c r="B27" s="333"/>
      <c r="C27" s="367">
        <v>446643369.52999997</v>
      </c>
      <c r="D27" s="114" t="s">
        <v>36</v>
      </c>
      <c r="E27" s="339" t="s">
        <v>36</v>
      </c>
      <c r="F27" s="339"/>
      <c r="AMF27"/>
    </row>
    <row r="28" spans="1:1020" s="63" customFormat="1" ht="23.25" thickBot="1">
      <c r="A28" s="310" t="s">
        <v>58</v>
      </c>
      <c r="B28" s="311"/>
      <c r="C28" s="358">
        <f>SUM(C25:C27)</f>
        <v>4664737789.5600004</v>
      </c>
      <c r="D28" s="316" t="s">
        <v>36</v>
      </c>
      <c r="E28" s="63" t="s">
        <v>36</v>
      </c>
      <c r="AMF28"/>
    </row>
    <row r="29" spans="1:1020" s="63" customFormat="1" ht="7.5" customHeight="1">
      <c r="A29" s="322"/>
      <c r="B29" s="311"/>
      <c r="C29" s="323"/>
      <c r="D29" s="316" t="s">
        <v>36</v>
      </c>
      <c r="AMF29"/>
    </row>
    <row r="30" spans="1:1020" s="63" customFormat="1" ht="22.5">
      <c r="A30" s="310" t="s">
        <v>59</v>
      </c>
      <c r="B30" s="311"/>
      <c r="C30" s="324"/>
      <c r="D30" s="114" t="s">
        <v>36</v>
      </c>
      <c r="E30" s="63" t="s">
        <v>36</v>
      </c>
      <c r="AMF30"/>
    </row>
    <row r="31" spans="1:1020" s="63" customFormat="1" ht="18.75">
      <c r="A31" s="325" t="s">
        <v>60</v>
      </c>
      <c r="B31" s="333"/>
      <c r="C31" s="361">
        <v>91952805.310000002</v>
      </c>
      <c r="D31" s="114" t="s">
        <v>36</v>
      </c>
      <c r="F31" s="339"/>
      <c r="AMF31"/>
    </row>
    <row r="32" spans="1:1020" s="63" customFormat="1" ht="19.5" customHeight="1" thickBot="1">
      <c r="A32" s="310" t="s">
        <v>61</v>
      </c>
      <c r="B32" s="311"/>
      <c r="C32" s="359">
        <f>SUM(C31:C31)</f>
        <v>91952805.310000002</v>
      </c>
      <c r="D32" s="357" t="s">
        <v>36</v>
      </c>
      <c r="E32" s="63" t="s">
        <v>36</v>
      </c>
      <c r="F32" s="339"/>
      <c r="AMF32"/>
    </row>
    <row r="33" spans="1:1020" s="63" customFormat="1" ht="23.25">
      <c r="A33" s="310" t="s">
        <v>62</v>
      </c>
      <c r="B33" s="311"/>
      <c r="C33" s="360">
        <f>C28+C32</f>
        <v>4756690594.8700008</v>
      </c>
      <c r="D33" s="57" t="s">
        <v>36</v>
      </c>
      <c r="E33" s="340"/>
      <c r="F33" s="63" t="s">
        <v>394</v>
      </c>
      <c r="AMF33"/>
    </row>
    <row r="34" spans="1:1020" s="63" customFormat="1" ht="9" customHeight="1">
      <c r="A34" s="322"/>
      <c r="B34" s="311"/>
      <c r="C34" s="309"/>
      <c r="D34" s="316" t="s">
        <v>36</v>
      </c>
      <c r="E34" s="63" t="s">
        <v>36</v>
      </c>
      <c r="AMF34"/>
    </row>
    <row r="35" spans="1:1020" s="63" customFormat="1" ht="20.25" customHeight="1">
      <c r="A35" s="326" t="s">
        <v>63</v>
      </c>
      <c r="B35" s="311"/>
      <c r="C35" s="320"/>
      <c r="D35" s="265" t="s">
        <v>36</v>
      </c>
      <c r="E35" s="268" t="s">
        <v>36</v>
      </c>
      <c r="F35" s="63" t="s">
        <v>36</v>
      </c>
      <c r="AMF35"/>
    </row>
    <row r="36" spans="1:1020" s="63" customFormat="1" ht="21" customHeight="1">
      <c r="A36" s="312" t="s">
        <v>64</v>
      </c>
      <c r="B36" s="333"/>
      <c r="C36" s="355">
        <v>51475124638.82</v>
      </c>
      <c r="D36" s="114"/>
      <c r="E36" s="339" t="s">
        <v>36</v>
      </c>
      <c r="F36" s="63">
        <v>51473450292.82</v>
      </c>
      <c r="AMF36"/>
    </row>
    <row r="37" spans="1:1020" s="63" customFormat="1" ht="21" customHeight="1">
      <c r="A37" s="312" t="s">
        <v>65</v>
      </c>
      <c r="B37" s="298"/>
      <c r="C37" s="355">
        <v>13102026348.559999</v>
      </c>
      <c r="D37" s="345" t="s">
        <v>36</v>
      </c>
      <c r="E37" s="339"/>
      <c r="F37" s="63">
        <v>16743461</v>
      </c>
      <c r="AMF37"/>
    </row>
    <row r="38" spans="1:1020" s="63" customFormat="1" ht="20.25" customHeight="1" thickBot="1">
      <c r="A38" s="312" t="s">
        <v>66</v>
      </c>
      <c r="B38" s="298"/>
      <c r="C38" s="363">
        <v>5239853021.5799999</v>
      </c>
      <c r="D38" s="343" t="s">
        <v>36</v>
      </c>
      <c r="E38" s="339" t="s">
        <v>36</v>
      </c>
      <c r="AMF38"/>
    </row>
    <row r="39" spans="1:1020" s="63" customFormat="1" ht="23.25" customHeight="1" thickBot="1">
      <c r="A39" s="310" t="s">
        <v>67</v>
      </c>
      <c r="B39" s="311"/>
      <c r="C39" s="351">
        <f>SUM(C36:C38)</f>
        <v>69817004008.959991</v>
      </c>
      <c r="D39" s="114" t="s">
        <v>36</v>
      </c>
      <c r="E39" s="339" t="s">
        <v>36</v>
      </c>
      <c r="F39" s="63">
        <v>57</v>
      </c>
      <c r="AMF39"/>
    </row>
    <row r="40" spans="1:1020" s="63" customFormat="1" ht="15.75" customHeight="1" thickBot="1">
      <c r="A40" s="314"/>
      <c r="B40" s="311"/>
      <c r="C40" s="327"/>
      <c r="D40" s="316" t="s">
        <v>36</v>
      </c>
      <c r="E40" s="63" t="s">
        <v>36</v>
      </c>
      <c r="AMF40"/>
    </row>
    <row r="41" spans="1:1020" s="63" customFormat="1" ht="24" thickBot="1">
      <c r="A41" s="317" t="s">
        <v>68</v>
      </c>
      <c r="B41" s="311"/>
      <c r="C41" s="362">
        <f>C33+C39</f>
        <v>74573694603.829987</v>
      </c>
      <c r="D41" s="316" t="s">
        <v>36</v>
      </c>
      <c r="E41" s="63" t="s">
        <v>36</v>
      </c>
      <c r="F41" s="63">
        <v>13</v>
      </c>
      <c r="AMF41"/>
    </row>
    <row r="42" spans="1:1020" s="63" customFormat="1" ht="16.5" customHeight="1" thickTop="1">
      <c r="A42" s="297"/>
      <c r="B42" s="311"/>
      <c r="C42" s="328"/>
      <c r="D42" s="114"/>
      <c r="E42" s="63" t="s">
        <v>36</v>
      </c>
      <c r="AMF42"/>
    </row>
    <row r="43" spans="1:1020" s="63" customFormat="1" ht="16.5" customHeight="1">
      <c r="A43" s="297"/>
      <c r="B43" s="311"/>
      <c r="C43" s="328"/>
      <c r="D43" s="114"/>
      <c r="AMF43"/>
    </row>
    <row r="44" spans="1:1020" s="63" customFormat="1" ht="16.5" customHeight="1">
      <c r="A44" s="297"/>
      <c r="B44" s="311"/>
      <c r="C44" s="328"/>
      <c r="D44" s="114"/>
      <c r="AMF44"/>
    </row>
    <row r="45" spans="1:1020" s="63" customFormat="1" ht="16.5" customHeight="1">
      <c r="A45" s="297"/>
      <c r="B45" s="311"/>
      <c r="C45" s="328"/>
      <c r="D45" s="114"/>
      <c r="AMF45"/>
    </row>
    <row r="46" spans="1:1020" s="63" customFormat="1" ht="16.5" customHeight="1">
      <c r="A46" s="459"/>
      <c r="B46" s="460"/>
      <c r="C46" s="461"/>
      <c r="D46" s="114"/>
      <c r="AMF46"/>
    </row>
    <row r="47" spans="1:1020" s="63" customFormat="1" ht="12.75" customHeight="1">
      <c r="A47" s="438"/>
      <c r="B47" s="439"/>
      <c r="C47" s="440"/>
      <c r="D47" s="114"/>
      <c r="AMF47"/>
    </row>
    <row r="48" spans="1:1020" s="63" customFormat="1" ht="12.75" customHeight="1">
      <c r="A48" s="335"/>
      <c r="B48" s="336"/>
      <c r="C48" s="337"/>
      <c r="D48" s="114"/>
      <c r="AMF48"/>
    </row>
    <row r="49" spans="1:1020" s="63" customFormat="1" ht="16.5" customHeight="1">
      <c r="A49" s="423" t="s">
        <v>393</v>
      </c>
      <c r="B49" s="424"/>
      <c r="C49" s="425"/>
      <c r="D49" s="114"/>
      <c r="AMF49"/>
    </row>
    <row r="50" spans="1:1020" s="63" customFormat="1" ht="15" customHeight="1">
      <c r="A50" s="426" t="s">
        <v>395</v>
      </c>
      <c r="B50" s="427"/>
      <c r="C50" s="428"/>
      <c r="D50" s="114"/>
      <c r="AMF50"/>
    </row>
    <row r="51" spans="1:1020" s="63" customFormat="1" ht="16.5" customHeight="1">
      <c r="A51" s="335"/>
      <c r="B51" s="336"/>
      <c r="C51" s="337"/>
      <c r="D51" s="114"/>
      <c r="AMF51"/>
    </row>
    <row r="52" spans="1:1020" s="63" customFormat="1" ht="16.5" customHeight="1">
      <c r="A52" s="441"/>
      <c r="B52" s="442"/>
      <c r="C52" s="443"/>
      <c r="D52" s="114"/>
      <c r="AMF52"/>
    </row>
    <row r="53" spans="1:1020" s="63" customFormat="1" ht="16.5" customHeight="1">
      <c r="A53" s="297"/>
      <c r="B53" s="311"/>
      <c r="C53" s="328"/>
      <c r="D53" s="114"/>
      <c r="AMF53"/>
    </row>
    <row r="54" spans="1:1020" s="63" customFormat="1" ht="16.5" thickBot="1">
      <c r="A54" s="329"/>
      <c r="B54" s="330"/>
      <c r="C54" s="331"/>
      <c r="D54" s="57"/>
      <c r="AMF54"/>
    </row>
    <row r="55" spans="1:1020" s="67" customFormat="1" ht="15">
      <c r="A55" s="64"/>
      <c r="B55" s="65"/>
      <c r="C55" s="114"/>
      <c r="D55" s="63"/>
      <c r="E55" s="63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AMF55"/>
    </row>
    <row r="56" spans="1:1020" s="67" customFormat="1" ht="15">
      <c r="A56" s="64"/>
      <c r="B56" s="65"/>
      <c r="C56" s="64"/>
      <c r="D56" s="63"/>
      <c r="E56" s="63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AMF56"/>
    </row>
    <row r="57" spans="1:1020" s="67" customFormat="1" ht="15">
      <c r="A57" s="64"/>
      <c r="B57" s="65"/>
      <c r="C57" s="64"/>
      <c r="D57" s="63"/>
      <c r="E57" s="63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AMF57"/>
    </row>
    <row r="58" spans="1:1020" s="67" customFormat="1" ht="15">
      <c r="A58" s="64"/>
      <c r="B58" s="65"/>
      <c r="C58" s="64"/>
      <c r="D58" s="63"/>
      <c r="E58" s="63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AMF58"/>
    </row>
    <row r="59" spans="1:1020" s="67" customFormat="1" ht="15">
      <c r="A59" s="64"/>
      <c r="B59" s="65"/>
      <c r="C59" s="64"/>
      <c r="D59" s="63"/>
      <c r="E59" s="63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AMF59"/>
    </row>
    <row r="60" spans="1:1020" s="67" customFormat="1" ht="15">
      <c r="A60" s="64"/>
      <c r="B60" s="65"/>
      <c r="C60" s="64"/>
      <c r="D60" s="63"/>
      <c r="E60" s="63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AMF60"/>
    </row>
    <row r="61" spans="1:1020" s="67" customFormat="1" ht="15">
      <c r="A61" s="64"/>
      <c r="B61" s="65"/>
      <c r="C61" s="64"/>
      <c r="D61" s="63"/>
      <c r="E61" s="63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AMF61"/>
    </row>
    <row r="62" spans="1:1020" s="67" customFormat="1" ht="15">
      <c r="A62" s="64"/>
      <c r="B62" s="65"/>
      <c r="C62" s="64"/>
      <c r="D62" s="63"/>
      <c r="E62" s="63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AMF62"/>
    </row>
    <row r="63" spans="1:1020" s="67" customFormat="1" ht="15">
      <c r="A63" s="64"/>
      <c r="B63" s="65"/>
      <c r="C63" s="64"/>
      <c r="D63" s="63"/>
      <c r="E63" s="63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AMF63"/>
    </row>
    <row r="64" spans="1:1020" s="67" customFormat="1" ht="15">
      <c r="A64" s="64"/>
      <c r="B64" s="65"/>
      <c r="C64" s="64"/>
      <c r="D64" s="63"/>
      <c r="E64" s="63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AMF64"/>
    </row>
    <row r="65" spans="1:1020" s="67" customFormat="1" ht="15">
      <c r="A65" s="64"/>
      <c r="B65" s="65"/>
      <c r="C65" s="64"/>
      <c r="D65" s="63"/>
      <c r="E65" s="63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AMF65"/>
    </row>
    <row r="66" spans="1:1020" s="67" customFormat="1" ht="15">
      <c r="A66" s="64"/>
      <c r="B66" s="65"/>
      <c r="C66" s="64"/>
      <c r="D66" s="63"/>
      <c r="E66" s="63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AMF66"/>
    </row>
    <row r="67" spans="1:1020" s="67" customFormat="1" ht="15">
      <c r="A67" s="64"/>
      <c r="B67" s="65"/>
      <c r="C67" s="64"/>
      <c r="D67" s="63"/>
      <c r="E67" s="63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AMF67"/>
    </row>
    <row r="68" spans="1:1020" s="67" customFormat="1" ht="15">
      <c r="A68" s="64"/>
      <c r="B68" s="65"/>
      <c r="C68" s="64"/>
      <c r="D68" s="63"/>
      <c r="E68" s="63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AMF68"/>
    </row>
    <row r="69" spans="1:1020" s="67" customFormat="1" ht="15">
      <c r="A69" s="64"/>
      <c r="B69" s="65"/>
      <c r="C69" s="64"/>
      <c r="D69" s="63"/>
      <c r="E69" s="63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AMF69"/>
    </row>
    <row r="70" spans="1:1020" s="67" customFormat="1" ht="15">
      <c r="A70" s="64"/>
      <c r="B70" s="65"/>
      <c r="C70" s="64"/>
      <c r="D70" s="63"/>
      <c r="E70" s="63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AMF70"/>
    </row>
    <row r="71" spans="1:1020" s="67" customFormat="1" ht="15">
      <c r="A71" s="64"/>
      <c r="B71" s="65"/>
      <c r="C71" s="64"/>
      <c r="D71" s="63"/>
      <c r="E71" s="63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AMF71"/>
    </row>
    <row r="72" spans="1:1020" s="67" customFormat="1" ht="15">
      <c r="A72" s="64"/>
      <c r="B72" s="65"/>
      <c r="C72" s="64"/>
      <c r="D72" s="63"/>
      <c r="E72" s="63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AMF72"/>
    </row>
    <row r="73" spans="1:1020" s="67" customFormat="1" ht="15">
      <c r="A73" s="64"/>
      <c r="B73" s="65"/>
      <c r="C73" s="64"/>
      <c r="D73" s="63"/>
      <c r="E73" s="63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AMF73"/>
    </row>
    <row r="74" spans="1:1020" ht="15">
      <c r="A74" s="64"/>
      <c r="B74" s="65"/>
      <c r="C74" s="64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</row>
    <row r="75" spans="1:1020" ht="15">
      <c r="B75" s="65"/>
      <c r="C75" s="64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</row>
    <row r="76" spans="1:1020" ht="15">
      <c r="B76" s="65"/>
      <c r="C76" s="64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</row>
    <row r="77" spans="1:1020" ht="15">
      <c r="B77" s="65"/>
      <c r="C77" s="64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</row>
    <row r="78" spans="1:1020" ht="15">
      <c r="B78" s="65"/>
      <c r="C78" s="64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</row>
    <row r="79" spans="1:1020" ht="15">
      <c r="B79" s="65"/>
      <c r="C79" s="64"/>
    </row>
    <row r="80" spans="1:1020" ht="14.25">
      <c r="C80" s="64"/>
    </row>
    <row r="81" spans="3:3" ht="14.25">
      <c r="C81" s="64"/>
    </row>
    <row r="82" spans="3:3" ht="14.25">
      <c r="C82" s="64"/>
    </row>
    <row r="83" spans="3:3" ht="14.25">
      <c r="C83" s="64"/>
    </row>
    <row r="84" spans="3:3" ht="14.25">
      <c r="C84" s="64"/>
    </row>
    <row r="85" spans="3:3" ht="14.25">
      <c r="C85" s="64"/>
    </row>
    <row r="86" spans="3:3" ht="14.25">
      <c r="C86" s="64"/>
    </row>
    <row r="87" spans="3:3" ht="14.25">
      <c r="C87" s="64"/>
    </row>
    <row r="88" spans="3:3" ht="14.25">
      <c r="C88" s="64"/>
    </row>
    <row r="89" spans="3:3" ht="14.25">
      <c r="C89" s="64"/>
    </row>
  </sheetData>
  <mergeCells count="10">
    <mergeCell ref="A47:C47"/>
    <mergeCell ref="A49:C49"/>
    <mergeCell ref="A50:C50"/>
    <mergeCell ref="A52:C52"/>
    <mergeCell ref="A1:C1"/>
    <mergeCell ref="A2:C2"/>
    <mergeCell ref="A3:C3"/>
    <mergeCell ref="A4:C4"/>
    <mergeCell ref="A5:C5"/>
    <mergeCell ref="A46:C46"/>
  </mergeCells>
  <printOptions horizontalCentered="1"/>
  <pageMargins left="0.62992125984251968" right="0.78740157480314965" top="0.86614173228346458" bottom="0.74803149606299213" header="0.55118110236220474" footer="0.31496062992125984"/>
  <pageSetup scale="71" firstPageNumber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0FC5A-3B64-4887-9AB6-A9B10D45DA8E}">
  <dimension ref="K9:K11"/>
  <sheetViews>
    <sheetView workbookViewId="0">
      <selection activeCell="K9" sqref="K9:K11"/>
    </sheetView>
  </sheetViews>
  <sheetFormatPr baseColWidth="10" defaultRowHeight="12.75"/>
  <cols>
    <col min="11" max="11" width="19.140625" bestFit="1" customWidth="1"/>
  </cols>
  <sheetData>
    <row r="9" spans="11:11">
      <c r="K9" s="366"/>
    </row>
    <row r="10" spans="11:11">
      <c r="K10" s="366"/>
    </row>
    <row r="11" spans="11:11">
      <c r="K11" s="366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155EB-944E-42FF-86AC-6A98A85DFAC9}">
  <dimension ref="K14:K16"/>
  <sheetViews>
    <sheetView workbookViewId="0">
      <selection activeCell="K14" sqref="K14:K16"/>
    </sheetView>
  </sheetViews>
  <sheetFormatPr baseColWidth="10" defaultRowHeight="12.75"/>
  <cols>
    <col min="11" max="11" width="19.140625" bestFit="1" customWidth="1"/>
  </cols>
  <sheetData>
    <row r="14" spans="11:11">
      <c r="K14" s="366"/>
    </row>
    <row r="15" spans="11:11">
      <c r="K15" s="366"/>
    </row>
    <row r="16" spans="11:11">
      <c r="K16" s="36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84FEF-2DDE-4E1E-B4D3-774A78D3BD20}">
  <dimension ref="K14:K16"/>
  <sheetViews>
    <sheetView workbookViewId="0">
      <selection activeCell="M20" sqref="M20"/>
    </sheetView>
  </sheetViews>
  <sheetFormatPr baseColWidth="10" defaultRowHeight="12.75"/>
  <cols>
    <col min="11" max="11" width="19.140625" bestFit="1" customWidth="1"/>
  </cols>
  <sheetData>
    <row r="14" spans="11:11">
      <c r="K14" s="366"/>
    </row>
    <row r="15" spans="11:11">
      <c r="K15" s="366"/>
    </row>
    <row r="16" spans="11:11">
      <c r="K16" s="36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K536"/>
  <sheetViews>
    <sheetView topLeftCell="A92" zoomScaleNormal="100" workbookViewId="0">
      <selection activeCell="E16" sqref="E16"/>
    </sheetView>
  </sheetViews>
  <sheetFormatPr baseColWidth="10" defaultColWidth="11.42578125" defaultRowHeight="14.25"/>
  <cols>
    <col min="1" max="1" width="60.85546875" style="64" customWidth="1"/>
    <col min="2" max="2" width="22" style="64" customWidth="1"/>
    <col min="3" max="3" width="1.28515625" style="67" customWidth="1"/>
    <col min="4" max="4" width="22" style="67" customWidth="1"/>
    <col min="5" max="5" width="17.5703125" style="63" customWidth="1"/>
    <col min="6" max="6" width="11.42578125" style="63"/>
    <col min="7" max="9" width="11.42578125" style="66"/>
    <col min="10" max="1025" width="11.42578125" style="64"/>
  </cols>
  <sheetData>
    <row r="1" spans="1:6" ht="15.75">
      <c r="A1" s="72"/>
      <c r="B1" s="73"/>
      <c r="C1" s="73"/>
      <c r="D1" s="74"/>
      <c r="E1" s="75"/>
      <c r="F1" s="75"/>
    </row>
    <row r="2" spans="1:6" ht="15.75">
      <c r="A2" s="76"/>
      <c r="B2" s="77"/>
      <c r="C2" s="77"/>
      <c r="D2" s="78"/>
      <c r="E2" s="75"/>
      <c r="F2" s="75"/>
    </row>
    <row r="3" spans="1:6" ht="15.75">
      <c r="A3" s="76"/>
      <c r="B3" s="77"/>
      <c r="C3" s="77"/>
      <c r="D3" s="78"/>
      <c r="E3" s="75"/>
      <c r="F3" s="75"/>
    </row>
    <row r="4" spans="1:6" ht="15.75">
      <c r="A4" s="76"/>
      <c r="B4" s="77"/>
      <c r="C4" s="77"/>
      <c r="D4" s="78"/>
      <c r="E4" s="75"/>
      <c r="F4" s="75"/>
    </row>
    <row r="5" spans="1:6" ht="15.75">
      <c r="A5" s="462" t="s">
        <v>0</v>
      </c>
      <c r="B5" s="462"/>
      <c r="C5" s="462"/>
      <c r="D5" s="462"/>
      <c r="E5" s="75"/>
      <c r="F5" s="75"/>
    </row>
    <row r="6" spans="1:6">
      <c r="A6" s="463" t="s">
        <v>1</v>
      </c>
      <c r="B6" s="463"/>
      <c r="C6" s="463"/>
      <c r="D6" s="463"/>
      <c r="E6" s="75"/>
      <c r="F6" s="75"/>
    </row>
    <row r="7" spans="1:6">
      <c r="A7" s="463" t="s">
        <v>94</v>
      </c>
      <c r="B7" s="463"/>
      <c r="C7" s="463"/>
      <c r="D7" s="463"/>
      <c r="E7" s="75"/>
      <c r="F7" s="75"/>
    </row>
    <row r="8" spans="1:6" ht="16.5" customHeight="1">
      <c r="A8" s="464" t="s">
        <v>95</v>
      </c>
      <c r="B8" s="464"/>
      <c r="C8" s="464"/>
      <c r="D8" s="464"/>
      <c r="E8" s="75"/>
      <c r="F8" s="75"/>
    </row>
    <row r="9" spans="1:6" ht="6" customHeight="1">
      <c r="A9" s="79"/>
      <c r="B9" s="80"/>
      <c r="C9" s="81"/>
      <c r="D9" s="82"/>
      <c r="E9" s="75"/>
      <c r="F9" s="75"/>
    </row>
    <row r="10" spans="1:6" ht="18.75">
      <c r="A10" s="83" t="s">
        <v>41</v>
      </c>
      <c r="B10" s="84"/>
      <c r="C10" s="85"/>
      <c r="D10" s="86"/>
      <c r="E10" s="75"/>
      <c r="F10" s="75"/>
    </row>
    <row r="11" spans="1:6">
      <c r="A11" s="87"/>
      <c r="B11" s="50"/>
      <c r="C11" s="88"/>
      <c r="D11" s="89"/>
      <c r="E11" s="75"/>
      <c r="F11" s="75"/>
    </row>
    <row r="12" spans="1:6" ht="15.75">
      <c r="A12" s="90" t="s">
        <v>43</v>
      </c>
      <c r="B12" s="91"/>
      <c r="C12" s="92"/>
      <c r="D12" s="93"/>
    </row>
    <row r="13" spans="1:6" ht="18.75">
      <c r="A13" s="94" t="s">
        <v>96</v>
      </c>
      <c r="B13" s="95"/>
      <c r="C13" s="96"/>
      <c r="D13" s="97"/>
    </row>
    <row r="14" spans="1:6" ht="15" customHeight="1">
      <c r="A14" s="87" t="s">
        <v>97</v>
      </c>
      <c r="B14" s="50"/>
      <c r="C14" s="88"/>
      <c r="D14" s="89"/>
    </row>
    <row r="15" spans="1:6" ht="60">
      <c r="A15" s="5" t="s">
        <v>98</v>
      </c>
      <c r="B15" s="9"/>
      <c r="C15" s="98"/>
      <c r="D15" s="99"/>
    </row>
    <row r="16" spans="1:6" ht="15">
      <c r="A16" s="5"/>
      <c r="B16" s="9"/>
      <c r="C16" s="98"/>
      <c r="D16" s="99"/>
    </row>
    <row r="17" spans="1:5" ht="15">
      <c r="A17" s="87" t="s">
        <v>99</v>
      </c>
      <c r="B17" s="100" t="s">
        <v>100</v>
      </c>
      <c r="C17" s="101"/>
      <c r="D17" s="100" t="s">
        <v>101</v>
      </c>
    </row>
    <row r="18" spans="1:5" ht="15.75">
      <c r="A18" s="102" t="s">
        <v>102</v>
      </c>
      <c r="B18" s="103">
        <f>B76</f>
        <v>25785869.419999994</v>
      </c>
      <c r="C18" s="104"/>
      <c r="D18" s="103">
        <v>25785869.420000002</v>
      </c>
    </row>
    <row r="19" spans="1:5" ht="15.75">
      <c r="A19" s="102" t="s">
        <v>103</v>
      </c>
      <c r="B19" s="103">
        <v>5125691.6900000004</v>
      </c>
      <c r="C19" s="104"/>
      <c r="D19" s="103">
        <v>5125691.6900000004</v>
      </c>
    </row>
    <row r="20" spans="1:5" ht="15.75">
      <c r="A20" s="102" t="s">
        <v>104</v>
      </c>
      <c r="B20" s="103">
        <f>56130123.74+392392.4</f>
        <v>56522516.140000001</v>
      </c>
      <c r="C20" s="104"/>
      <c r="D20" s="103">
        <f>56130123.74+392392.4</f>
        <v>56522516.140000001</v>
      </c>
    </row>
    <row r="21" spans="1:5" ht="15.75">
      <c r="A21" s="102" t="s">
        <v>105</v>
      </c>
      <c r="B21" s="103">
        <v>0</v>
      </c>
      <c r="C21" s="104"/>
      <c r="D21" s="103">
        <v>0</v>
      </c>
    </row>
    <row r="22" spans="1:5" ht="18.75" customHeight="1">
      <c r="A22" s="87" t="s">
        <v>106</v>
      </c>
      <c r="B22" s="105">
        <f>SUM(B18:B21)</f>
        <v>87434077.25</v>
      </c>
      <c r="C22" s="106"/>
      <c r="D22" s="105">
        <f>SUM(D18:D21)</f>
        <v>87434077.25</v>
      </c>
    </row>
    <row r="23" spans="1:5">
      <c r="A23" s="87"/>
      <c r="B23" s="50"/>
      <c r="C23" s="88"/>
      <c r="D23" s="89"/>
    </row>
    <row r="24" spans="1:5">
      <c r="A24" s="87" t="s">
        <v>107</v>
      </c>
      <c r="B24" s="107" t="s">
        <v>36</v>
      </c>
      <c r="C24" s="108"/>
      <c r="D24" s="109" t="s">
        <v>36</v>
      </c>
    </row>
    <row r="25" spans="1:5" ht="15">
      <c r="A25" s="5"/>
      <c r="B25" s="6" t="s">
        <v>36</v>
      </c>
      <c r="C25" s="110"/>
      <c r="D25" s="111" t="s">
        <v>36</v>
      </c>
    </row>
    <row r="26" spans="1:5" ht="99" customHeight="1">
      <c r="A26" s="5" t="s">
        <v>108</v>
      </c>
      <c r="B26" s="9"/>
      <c r="C26" s="98"/>
      <c r="D26" s="99"/>
    </row>
    <row r="27" spans="1:5" ht="15">
      <c r="A27" s="5"/>
      <c r="B27" s="9"/>
      <c r="C27" s="98"/>
      <c r="D27" s="99"/>
    </row>
    <row r="28" spans="1:5" ht="15">
      <c r="A28" s="5"/>
      <c r="B28" s="9"/>
      <c r="C28" s="98"/>
      <c r="D28" s="99"/>
    </row>
    <row r="29" spans="1:5" ht="15">
      <c r="A29" s="112" t="s">
        <v>99</v>
      </c>
      <c r="B29" s="100" t="s">
        <v>100</v>
      </c>
      <c r="C29" s="101"/>
      <c r="D29" s="100" t="s">
        <v>101</v>
      </c>
    </row>
    <row r="30" spans="1:5" ht="15">
      <c r="A30" s="113" t="s">
        <v>109</v>
      </c>
      <c r="B30" s="107">
        <v>14417852.68</v>
      </c>
      <c r="C30" s="108"/>
      <c r="D30" s="107">
        <v>14417852.68</v>
      </c>
    </row>
    <row r="31" spans="1:5" ht="15">
      <c r="A31" s="113" t="s">
        <v>110</v>
      </c>
      <c r="B31" s="107">
        <v>-62103612.700000003</v>
      </c>
      <c r="C31" s="108"/>
      <c r="D31" s="107">
        <v>0</v>
      </c>
      <c r="E31" s="114">
        <f>B31+B73+B75</f>
        <v>-79920286.340000004</v>
      </c>
    </row>
    <row r="32" spans="1:5" ht="15">
      <c r="A32" s="113" t="s">
        <v>111</v>
      </c>
      <c r="B32" s="107">
        <v>28635371.960000001</v>
      </c>
      <c r="C32" s="108"/>
      <c r="D32" s="107">
        <v>28635371.960000001</v>
      </c>
    </row>
    <row r="33" spans="1:9" ht="15">
      <c r="A33" s="113" t="s">
        <v>112</v>
      </c>
      <c r="B33" s="107">
        <v>404300.29</v>
      </c>
      <c r="C33" s="108"/>
      <c r="D33" s="107">
        <v>404300.29</v>
      </c>
    </row>
    <row r="34" spans="1:9" ht="15" hidden="1">
      <c r="A34" s="113" t="s">
        <v>113</v>
      </c>
      <c r="B34" s="107"/>
      <c r="C34" s="108"/>
      <c r="D34" s="107"/>
    </row>
    <row r="35" spans="1:9" ht="15" hidden="1">
      <c r="A35" s="113" t="s">
        <v>114</v>
      </c>
      <c r="B35" s="107"/>
      <c r="C35" s="108"/>
      <c r="D35" s="107"/>
    </row>
    <row r="36" spans="1:9" ht="15">
      <c r="A36" s="113" t="s">
        <v>115</v>
      </c>
      <c r="B36" s="107">
        <v>186230.12</v>
      </c>
      <c r="C36" s="108"/>
      <c r="D36" s="107">
        <v>186230.12</v>
      </c>
    </row>
    <row r="37" spans="1:9" ht="15">
      <c r="A37" s="113" t="s">
        <v>116</v>
      </c>
      <c r="B37" s="107">
        <v>602023.31999999995</v>
      </c>
      <c r="C37" s="108"/>
      <c r="D37" s="107">
        <v>602023.31999999995</v>
      </c>
    </row>
    <row r="38" spans="1:9" ht="15">
      <c r="A38" s="113" t="s">
        <v>117</v>
      </c>
      <c r="B38" s="107">
        <v>116605.62</v>
      </c>
      <c r="C38" s="108"/>
      <c r="D38" s="107">
        <v>116605.62</v>
      </c>
    </row>
    <row r="39" spans="1:9" ht="15">
      <c r="A39" s="113" t="s">
        <v>118</v>
      </c>
      <c r="B39" s="107">
        <v>908715.79</v>
      </c>
      <c r="C39" s="108"/>
      <c r="D39" s="107">
        <v>908715.79</v>
      </c>
    </row>
    <row r="40" spans="1:9" ht="15">
      <c r="A40" s="113" t="s">
        <v>119</v>
      </c>
      <c r="B40" s="107">
        <v>261982.94</v>
      </c>
      <c r="C40" s="108"/>
      <c r="D40" s="107">
        <v>261982.94</v>
      </c>
    </row>
    <row r="41" spans="1:9" ht="15">
      <c r="A41" s="113" t="s">
        <v>120</v>
      </c>
      <c r="B41" s="107">
        <v>97428.51</v>
      </c>
      <c r="C41" s="108"/>
      <c r="D41" s="107">
        <v>97428.51</v>
      </c>
    </row>
    <row r="42" spans="1:9" ht="15">
      <c r="A42" s="113" t="s">
        <v>121</v>
      </c>
      <c r="B42" s="107">
        <v>374943.13</v>
      </c>
      <c r="C42" s="108"/>
      <c r="D42" s="107">
        <v>374943.13</v>
      </c>
    </row>
    <row r="43" spans="1:9" ht="15" customHeight="1">
      <c r="A43" s="113" t="s">
        <v>122</v>
      </c>
      <c r="B43" s="107">
        <v>4183810.06</v>
      </c>
      <c r="C43" s="108"/>
      <c r="D43" s="107">
        <v>4183810.06</v>
      </c>
    </row>
    <row r="44" spans="1:9" ht="15" customHeight="1">
      <c r="A44" s="113"/>
      <c r="B44" s="107"/>
      <c r="C44" s="108"/>
      <c r="D44" s="109"/>
    </row>
    <row r="45" spans="1:9" ht="7.5" customHeight="1">
      <c r="A45" s="113"/>
      <c r="B45" s="115"/>
      <c r="C45" s="116"/>
      <c r="D45" s="117"/>
    </row>
    <row r="46" spans="1:9" s="67" customFormat="1" ht="15" customHeight="1">
      <c r="A46" s="113"/>
      <c r="B46" s="115"/>
      <c r="C46" s="116"/>
      <c r="D46" s="117"/>
      <c r="E46" s="63"/>
      <c r="F46" s="63"/>
      <c r="G46" s="66"/>
      <c r="H46" s="66"/>
      <c r="I46" s="66"/>
    </row>
    <row r="47" spans="1:9" s="67" customFormat="1" ht="15" customHeight="1">
      <c r="A47" s="118"/>
      <c r="B47" s="119"/>
      <c r="C47" s="120"/>
      <c r="D47" s="121"/>
      <c r="E47" s="63"/>
      <c r="F47" s="63"/>
      <c r="G47" s="66"/>
      <c r="H47" s="66"/>
      <c r="I47" s="66"/>
    </row>
    <row r="48" spans="1:9" ht="15" customHeight="1">
      <c r="A48" s="122"/>
      <c r="B48" s="100" t="s">
        <v>101</v>
      </c>
      <c r="C48" s="123"/>
      <c r="D48" s="100" t="s">
        <v>101</v>
      </c>
    </row>
    <row r="49" spans="1:4" ht="15" customHeight="1">
      <c r="A49" s="113" t="s">
        <v>123</v>
      </c>
      <c r="B49" s="107">
        <v>16225557.189999999</v>
      </c>
      <c r="C49" s="108"/>
      <c r="D49" s="107">
        <v>16225557.189999999</v>
      </c>
    </row>
    <row r="50" spans="1:4" ht="15" customHeight="1">
      <c r="A50" s="113" t="s">
        <v>124</v>
      </c>
      <c r="B50" s="107">
        <v>8496092.0700000003</v>
      </c>
      <c r="C50" s="108"/>
      <c r="D50" s="107">
        <v>8496092.0700000003</v>
      </c>
    </row>
    <row r="51" spans="1:4" ht="15" customHeight="1">
      <c r="A51" s="113" t="s">
        <v>125</v>
      </c>
      <c r="B51" s="107">
        <v>2564771.7200000002</v>
      </c>
      <c r="C51" s="108"/>
      <c r="D51" s="107">
        <v>2564771.7200000002</v>
      </c>
    </row>
    <row r="52" spans="1:4" ht="15.75" customHeight="1">
      <c r="A52" s="113" t="s">
        <v>126</v>
      </c>
      <c r="B52" s="107">
        <v>48291.45</v>
      </c>
      <c r="C52" s="108"/>
      <c r="D52" s="107">
        <v>48291.45</v>
      </c>
    </row>
    <row r="53" spans="1:4" ht="15" customHeight="1">
      <c r="A53" s="113" t="s">
        <v>127</v>
      </c>
      <c r="B53" s="124">
        <v>107012.27</v>
      </c>
      <c r="D53" s="124">
        <v>107012.27</v>
      </c>
    </row>
    <row r="54" spans="1:4" ht="15" customHeight="1">
      <c r="A54" s="113" t="s">
        <v>128</v>
      </c>
      <c r="B54" s="107">
        <v>0</v>
      </c>
      <c r="C54" s="108"/>
      <c r="D54" s="107">
        <v>0</v>
      </c>
    </row>
    <row r="55" spans="1:4" ht="15" hidden="1" customHeight="1">
      <c r="A55" s="113" t="s">
        <v>129</v>
      </c>
      <c r="B55" s="107"/>
      <c r="C55" s="108"/>
      <c r="D55" s="107"/>
    </row>
    <row r="56" spans="1:4" ht="15" customHeight="1">
      <c r="A56" s="113" t="s">
        <v>130</v>
      </c>
      <c r="B56" s="107">
        <v>155913.59</v>
      </c>
      <c r="C56" s="108"/>
      <c r="D56" s="107">
        <v>155913.59</v>
      </c>
    </row>
    <row r="57" spans="1:4" ht="15">
      <c r="A57" s="113" t="s">
        <v>131</v>
      </c>
      <c r="B57" s="107">
        <v>1609767.45</v>
      </c>
      <c r="C57" s="108"/>
      <c r="D57" s="107">
        <v>1609767.45</v>
      </c>
    </row>
    <row r="58" spans="1:4" ht="15" hidden="1" customHeight="1">
      <c r="A58" s="113" t="s">
        <v>132</v>
      </c>
      <c r="B58" s="107"/>
      <c r="C58" s="108"/>
      <c r="D58" s="107"/>
    </row>
    <row r="59" spans="1:4" ht="15" customHeight="1">
      <c r="A59" s="125" t="s">
        <v>133</v>
      </c>
      <c r="B59" s="107">
        <v>1365033.5</v>
      </c>
      <c r="C59" s="126"/>
      <c r="D59" s="107">
        <v>1365033.5</v>
      </c>
    </row>
    <row r="60" spans="1:4" ht="15" customHeight="1">
      <c r="A60" s="113" t="s">
        <v>134</v>
      </c>
      <c r="B60" s="107">
        <v>1713111.75</v>
      </c>
      <c r="C60" s="108"/>
      <c r="D60" s="107">
        <v>1713111.75</v>
      </c>
    </row>
    <row r="61" spans="1:4" ht="15">
      <c r="A61" s="113" t="s">
        <v>135</v>
      </c>
      <c r="B61" s="107">
        <v>2235640.58</v>
      </c>
      <c r="C61" s="108"/>
      <c r="D61" s="107">
        <v>2235640.58</v>
      </c>
    </row>
    <row r="62" spans="1:4" ht="15">
      <c r="A62" s="113" t="s">
        <v>136</v>
      </c>
      <c r="B62" s="107">
        <v>85667.89</v>
      </c>
      <c r="C62" s="108"/>
      <c r="D62" s="107">
        <v>85667.89</v>
      </c>
    </row>
    <row r="63" spans="1:4" ht="15">
      <c r="A63" s="113" t="s">
        <v>137</v>
      </c>
      <c r="B63" s="107">
        <v>3481667.91</v>
      </c>
      <c r="C63" s="108"/>
      <c r="D63" s="107">
        <v>3481667.91</v>
      </c>
    </row>
    <row r="64" spans="1:4" ht="15" hidden="1">
      <c r="A64" s="113" t="s">
        <v>138</v>
      </c>
      <c r="B64" s="107"/>
      <c r="C64" s="108"/>
      <c r="D64" s="107"/>
    </row>
    <row r="65" spans="1:4" ht="15">
      <c r="A65" s="113" t="s">
        <v>139</v>
      </c>
      <c r="B65" s="107">
        <v>0</v>
      </c>
      <c r="C65" s="108"/>
      <c r="D65" s="107">
        <v>0</v>
      </c>
    </row>
    <row r="66" spans="1:4" ht="15" hidden="1">
      <c r="A66" s="113" t="s">
        <v>140</v>
      </c>
      <c r="B66" s="107"/>
      <c r="C66" s="108"/>
      <c r="D66" s="107"/>
    </row>
    <row r="67" spans="1:4" ht="15">
      <c r="A67" s="113" t="s">
        <v>141</v>
      </c>
      <c r="B67" s="107">
        <v>848664.88</v>
      </c>
      <c r="C67" s="108"/>
      <c r="D67" s="107">
        <v>848664.88</v>
      </c>
    </row>
    <row r="68" spans="1:4" ht="15">
      <c r="A68" s="113" t="s">
        <v>142</v>
      </c>
      <c r="B68" s="107">
        <v>10716300.439999999</v>
      </c>
      <c r="C68" s="108"/>
      <c r="D68" s="107">
        <v>10716300.439999999</v>
      </c>
    </row>
    <row r="69" spans="1:4" ht="15">
      <c r="A69" s="113" t="s">
        <v>143</v>
      </c>
      <c r="B69" s="107">
        <v>140976.35999999999</v>
      </c>
      <c r="C69" s="108">
        <v>114905.36</v>
      </c>
      <c r="D69" s="107">
        <v>140976.35999999999</v>
      </c>
    </row>
    <row r="70" spans="1:4" ht="15" hidden="1">
      <c r="A70" s="113" t="s">
        <v>144</v>
      </c>
      <c r="B70" s="107"/>
      <c r="C70" s="108"/>
      <c r="D70" s="107"/>
    </row>
    <row r="71" spans="1:4" ht="15">
      <c r="A71" s="113" t="s">
        <v>145</v>
      </c>
      <c r="B71" s="107">
        <v>1166748.67</v>
      </c>
      <c r="C71" s="108"/>
      <c r="D71" s="107">
        <v>1166748.67</v>
      </c>
    </row>
    <row r="72" spans="1:4" ht="15">
      <c r="A72" s="113" t="s">
        <v>146</v>
      </c>
      <c r="B72" s="107">
        <v>697101.26</v>
      </c>
      <c r="C72" s="108"/>
      <c r="D72" s="107">
        <v>697101.26</v>
      </c>
    </row>
    <row r="73" spans="1:4" ht="15">
      <c r="A73" s="113" t="s">
        <v>147</v>
      </c>
      <c r="B73" s="124">
        <v>-4894997.53</v>
      </c>
      <c r="C73" s="127"/>
      <c r="D73" s="124">
        <v>0</v>
      </c>
    </row>
    <row r="74" spans="1:4" ht="15">
      <c r="A74" s="113" t="s">
        <v>148</v>
      </c>
      <c r="B74" s="124">
        <v>3858572.36</v>
      </c>
      <c r="C74" s="127"/>
      <c r="D74" s="124">
        <v>3858572.36</v>
      </c>
    </row>
    <row r="75" spans="1:4" ht="15">
      <c r="A75" s="113" t="s">
        <v>149</v>
      </c>
      <c r="B75" s="128">
        <v>-12921676.109999999</v>
      </c>
      <c r="C75" s="108"/>
      <c r="D75" s="128">
        <v>0</v>
      </c>
    </row>
    <row r="76" spans="1:4" ht="18.75" customHeight="1">
      <c r="A76" s="129" t="s">
        <v>150</v>
      </c>
      <c r="B76" s="130">
        <f>SUM(B30:B75)</f>
        <v>25785869.419999994</v>
      </c>
      <c r="C76" s="131"/>
      <c r="D76" s="132">
        <f>SUM(D30:D75)</f>
        <v>105706155.75999999</v>
      </c>
    </row>
    <row r="77" spans="1:4" ht="10.5" customHeight="1">
      <c r="A77" s="133"/>
      <c r="B77" s="134"/>
      <c r="D77" s="135"/>
    </row>
    <row r="78" spans="1:4">
      <c r="A78" s="133"/>
      <c r="B78" s="124"/>
      <c r="C78" s="127"/>
      <c r="D78" s="136"/>
    </row>
    <row r="79" spans="1:4">
      <c r="A79" s="133"/>
      <c r="B79" s="124"/>
      <c r="C79" s="127"/>
      <c r="D79" s="136"/>
    </row>
    <row r="80" spans="1:4">
      <c r="A80" s="133"/>
      <c r="B80" s="124"/>
      <c r="C80" s="127"/>
      <c r="D80" s="136"/>
    </row>
    <row r="81" spans="1:9">
      <c r="A81" s="133"/>
      <c r="B81" s="134"/>
      <c r="D81" s="135"/>
    </row>
    <row r="82" spans="1:9">
      <c r="A82" s="133"/>
      <c r="B82" s="134"/>
      <c r="D82" s="135"/>
    </row>
    <row r="83" spans="1:9">
      <c r="A83" s="133"/>
      <c r="B83" s="134"/>
      <c r="D83" s="135"/>
    </row>
    <row r="84" spans="1:9">
      <c r="A84" s="137"/>
      <c r="B84" s="138"/>
      <c r="C84" s="139"/>
      <c r="D84" s="140"/>
    </row>
    <row r="85" spans="1:9" s="67" customFormat="1" ht="15.75" customHeight="1">
      <c r="A85" s="133"/>
      <c r="B85" s="134"/>
      <c r="D85" s="135"/>
      <c r="E85" s="63"/>
      <c r="F85" s="63"/>
      <c r="G85" s="66"/>
      <c r="H85" s="66"/>
      <c r="I85" s="66"/>
    </row>
    <row r="86" spans="1:9" s="67" customFormat="1" ht="11.25" customHeight="1">
      <c r="A86" s="112"/>
      <c r="B86" s="141"/>
      <c r="C86" s="142"/>
      <c r="D86" s="143"/>
      <c r="E86" s="63"/>
      <c r="F86" s="63"/>
      <c r="G86" s="66"/>
      <c r="H86" s="66"/>
      <c r="I86" s="66"/>
    </row>
    <row r="87" spans="1:9" ht="15" customHeight="1">
      <c r="A87" s="144" t="s">
        <v>151</v>
      </c>
      <c r="B87" s="145"/>
      <c r="C87" s="146"/>
      <c r="D87" s="147"/>
    </row>
    <row r="88" spans="1:9" ht="15.75">
      <c r="A88" s="90" t="s">
        <v>152</v>
      </c>
      <c r="B88" s="91"/>
      <c r="C88" s="92"/>
      <c r="D88" s="93"/>
    </row>
    <row r="89" spans="1:9" ht="6.75" customHeight="1">
      <c r="A89" s="87"/>
      <c r="B89" s="50"/>
      <c r="C89" s="88"/>
      <c r="D89" s="89"/>
    </row>
    <row r="90" spans="1:9" ht="139.5" customHeight="1">
      <c r="A90" s="148" t="s">
        <v>153</v>
      </c>
      <c r="B90" s="149"/>
      <c r="C90" s="150"/>
      <c r="D90" s="151"/>
    </row>
    <row r="91" spans="1:9" ht="9.75" customHeight="1">
      <c r="A91" s="152"/>
      <c r="B91" s="153"/>
      <c r="C91" s="154"/>
      <c r="D91" s="155"/>
    </row>
    <row r="92" spans="1:9" ht="15">
      <c r="A92" s="87" t="s">
        <v>99</v>
      </c>
      <c r="B92" s="156" t="s">
        <v>100</v>
      </c>
      <c r="C92" s="101"/>
      <c r="D92" s="156" t="s">
        <v>101</v>
      </c>
    </row>
    <row r="93" spans="1:9" ht="15">
      <c r="A93" s="5" t="s">
        <v>154</v>
      </c>
      <c r="B93" s="157">
        <v>14561658669.219999</v>
      </c>
      <c r="C93" s="158"/>
      <c r="D93" s="157">
        <v>14561658669.219999</v>
      </c>
    </row>
    <row r="94" spans="1:9" ht="15">
      <c r="A94" s="5" t="s">
        <v>155</v>
      </c>
      <c r="B94" s="157">
        <f>315923.88+2120+1485368.36+30002.2+26603.9+2850</f>
        <v>1862868.34</v>
      </c>
      <c r="C94" s="158"/>
      <c r="D94" s="157">
        <f>315923.88+2120+1485368.36+30002.2+26603.9+2850</f>
        <v>1862868.34</v>
      </c>
    </row>
    <row r="95" spans="1:9" ht="15">
      <c r="A95" s="5" t="s">
        <v>156</v>
      </c>
      <c r="B95" s="157">
        <v>920282650.37</v>
      </c>
      <c r="C95" s="158"/>
      <c r="D95" s="157">
        <v>920282650.37</v>
      </c>
    </row>
    <row r="96" spans="1:9" ht="15">
      <c r="A96" s="5" t="s">
        <v>157</v>
      </c>
      <c r="B96" s="157">
        <v>8817929.8300000001</v>
      </c>
      <c r="C96" s="158"/>
      <c r="D96" s="159">
        <v>8817929.8300000001</v>
      </c>
    </row>
    <row r="97" spans="1:9" ht="15">
      <c r="A97" s="87" t="s">
        <v>158</v>
      </c>
      <c r="B97" s="160">
        <f>SUM(B93:B96)</f>
        <v>15492622117.76</v>
      </c>
      <c r="C97" s="161"/>
      <c r="D97" s="162">
        <f>SUM(D93:D96)</f>
        <v>15492622117.76</v>
      </c>
    </row>
    <row r="98" spans="1:9" ht="30">
      <c r="A98" s="5" t="s">
        <v>159</v>
      </c>
      <c r="B98" s="163">
        <v>-9853590314.7600002</v>
      </c>
      <c r="C98" s="164"/>
      <c r="D98" s="163">
        <v>-9853590314.7600002</v>
      </c>
    </row>
    <row r="99" spans="1:9" ht="28.5" customHeight="1">
      <c r="A99" s="87" t="s">
        <v>160</v>
      </c>
      <c r="B99" s="165">
        <f>+B97+B98</f>
        <v>5639031803</v>
      </c>
      <c r="C99" s="166"/>
      <c r="D99" s="165">
        <f>+D97+D98</f>
        <v>5639031803</v>
      </c>
      <c r="E99" s="114">
        <f>B99-D99</f>
        <v>0</v>
      </c>
    </row>
    <row r="100" spans="1:9" ht="9.75" customHeight="1">
      <c r="A100" s="5"/>
      <c r="B100" s="9"/>
      <c r="C100" s="98"/>
      <c r="D100" s="99"/>
    </row>
    <row r="101" spans="1:9">
      <c r="A101" s="133"/>
      <c r="B101" s="134"/>
      <c r="D101" s="135"/>
    </row>
    <row r="102" spans="1:9">
      <c r="A102" s="133"/>
      <c r="B102" s="134"/>
      <c r="D102" s="135"/>
    </row>
    <row r="103" spans="1:9">
      <c r="A103" s="133"/>
      <c r="B103" s="134"/>
      <c r="D103" s="135"/>
    </row>
    <row r="104" spans="1:9" ht="15">
      <c r="A104" s="9"/>
      <c r="B104" s="9"/>
      <c r="C104" s="98"/>
      <c r="D104" s="9"/>
    </row>
    <row r="105" spans="1:9" s="67" customFormat="1" ht="17.25" customHeight="1">
      <c r="A105" s="167"/>
      <c r="B105" s="168"/>
      <c r="C105" s="169"/>
      <c r="D105" s="170"/>
      <c r="E105" s="63"/>
      <c r="F105" s="63"/>
      <c r="G105" s="66"/>
      <c r="H105" s="66"/>
      <c r="I105" s="66"/>
    </row>
    <row r="106" spans="1:9" s="67" customFormat="1">
      <c r="A106" s="167"/>
      <c r="B106" s="168"/>
      <c r="C106" s="169"/>
      <c r="D106" s="170"/>
      <c r="E106" s="63"/>
      <c r="F106" s="63"/>
      <c r="G106" s="66"/>
      <c r="H106" s="66"/>
      <c r="I106" s="66"/>
    </row>
    <row r="107" spans="1:9" ht="18.75">
      <c r="A107" s="171" t="s">
        <v>161</v>
      </c>
      <c r="B107" s="172"/>
      <c r="C107" s="173"/>
      <c r="D107" s="174"/>
    </row>
    <row r="108" spans="1:9">
      <c r="A108" s="87" t="s">
        <v>162</v>
      </c>
      <c r="B108" s="50"/>
      <c r="C108" s="88"/>
      <c r="D108" s="89"/>
    </row>
    <row r="109" spans="1:9">
      <c r="A109" s="87"/>
      <c r="B109" s="50"/>
      <c r="C109" s="88"/>
      <c r="D109" s="89"/>
    </row>
    <row r="110" spans="1:9" ht="99" customHeight="1">
      <c r="A110" s="5" t="s">
        <v>163</v>
      </c>
      <c r="B110" s="9"/>
      <c r="C110" s="98"/>
      <c r="D110" s="99"/>
    </row>
    <row r="111" spans="1:9" ht="15">
      <c r="A111" s="5"/>
      <c r="B111" s="9"/>
      <c r="C111" s="98"/>
      <c r="D111" s="99"/>
    </row>
    <row r="112" spans="1:9" ht="15">
      <c r="A112" s="175" t="s">
        <v>164</v>
      </c>
      <c r="B112" s="100" t="s">
        <v>100</v>
      </c>
      <c r="C112" s="101"/>
      <c r="D112" s="100" t="s">
        <v>101</v>
      </c>
    </row>
    <row r="113" spans="1:5" ht="15">
      <c r="A113" s="113" t="s">
        <v>165</v>
      </c>
      <c r="B113" s="107">
        <v>14654917571.51</v>
      </c>
      <c r="C113" s="108"/>
      <c r="D113" s="107">
        <v>14654917571.51</v>
      </c>
    </row>
    <row r="114" spans="1:5" ht="15">
      <c r="A114" s="113" t="s">
        <v>166</v>
      </c>
      <c r="B114" s="107">
        <f>1992144130.57+3995182.58</f>
        <v>1996139313.1499999</v>
      </c>
      <c r="C114" s="108"/>
      <c r="D114" s="107">
        <f>1992144130.57+3995182.58</f>
        <v>1996139313.1499999</v>
      </c>
    </row>
    <row r="115" spans="1:5" ht="15">
      <c r="A115" s="113" t="s">
        <v>167</v>
      </c>
      <c r="B115" s="107">
        <v>1038963367.51</v>
      </c>
      <c r="C115" s="108"/>
      <c r="D115" s="107">
        <v>1038963367.51</v>
      </c>
    </row>
    <row r="116" spans="1:5" ht="15">
      <c r="A116" s="113" t="s">
        <v>168</v>
      </c>
      <c r="B116" s="107">
        <v>680990528.25999999</v>
      </c>
      <c r="C116" s="108"/>
      <c r="D116" s="107">
        <v>680990528.25999999</v>
      </c>
    </row>
    <row r="117" spans="1:5" ht="15">
      <c r="A117" s="113" t="s">
        <v>169</v>
      </c>
      <c r="B117" s="107">
        <v>613935521.66999996</v>
      </c>
      <c r="C117" s="108"/>
      <c r="D117" s="128">
        <v>613935521.66999996</v>
      </c>
    </row>
    <row r="118" spans="1:5" ht="15">
      <c r="A118" s="112" t="s">
        <v>170</v>
      </c>
      <c r="B118" s="176">
        <f>SUM(B113:B117)</f>
        <v>18984946302.099995</v>
      </c>
      <c r="C118" s="166"/>
      <c r="D118" s="176">
        <f>SUM(D113:D117)</f>
        <v>18984946302.099995</v>
      </c>
    </row>
    <row r="119" spans="1:5" ht="17.25" customHeight="1">
      <c r="A119" s="112" t="s">
        <v>171</v>
      </c>
      <c r="B119" s="177">
        <v>-1505952708.95</v>
      </c>
      <c r="C119" s="178"/>
      <c r="D119" s="177">
        <v>-1505952708.95</v>
      </c>
    </row>
    <row r="120" spans="1:5" ht="15">
      <c r="A120" s="113" t="s">
        <v>172</v>
      </c>
      <c r="B120" s="176">
        <v>6688630654.79</v>
      </c>
      <c r="C120" s="166"/>
      <c r="D120" s="176">
        <v>6688630654.79</v>
      </c>
      <c r="E120" s="114">
        <f>B120-D120</f>
        <v>0</v>
      </c>
    </row>
    <row r="121" spans="1:5" ht="15.75">
      <c r="A121" s="179" t="s">
        <v>173</v>
      </c>
      <c r="B121" s="180">
        <f>SUM(B118:B120)</f>
        <v>24167624247.939995</v>
      </c>
      <c r="C121" s="181"/>
      <c r="D121" s="180">
        <f>SUM(D118:D120)</f>
        <v>24167624247.939995</v>
      </c>
      <c r="E121" s="114">
        <f>B121-D121</f>
        <v>0</v>
      </c>
    </row>
    <row r="122" spans="1:5" ht="15">
      <c r="A122" s="5"/>
      <c r="B122" s="6"/>
      <c r="C122" s="110"/>
      <c r="D122" s="111"/>
    </row>
    <row r="123" spans="1:5" ht="15">
      <c r="A123" s="5"/>
      <c r="B123" s="6"/>
      <c r="C123" s="110"/>
      <c r="D123" s="111"/>
    </row>
    <row r="124" spans="1:5" ht="15">
      <c r="A124" s="5"/>
      <c r="B124" s="6"/>
      <c r="C124" s="98"/>
      <c r="D124" s="99"/>
    </row>
    <row r="125" spans="1:5" ht="15">
      <c r="A125" s="5"/>
      <c r="B125" s="6"/>
      <c r="C125" s="98"/>
      <c r="D125" s="99"/>
    </row>
    <row r="126" spans="1:5" ht="15">
      <c r="A126" s="5"/>
      <c r="B126" s="6"/>
      <c r="C126" s="98"/>
      <c r="D126" s="99"/>
    </row>
    <row r="127" spans="1:5" ht="15">
      <c r="A127" s="5"/>
      <c r="B127" s="6"/>
      <c r="C127" s="98"/>
      <c r="D127" s="99"/>
    </row>
    <row r="128" spans="1:5" ht="15">
      <c r="A128" s="5"/>
      <c r="B128" s="6"/>
      <c r="C128" s="98"/>
      <c r="D128" s="99"/>
    </row>
    <row r="129" spans="1:4" ht="15">
      <c r="A129" s="152"/>
      <c r="B129" s="182"/>
      <c r="C129" s="154"/>
      <c r="D129" s="155"/>
    </row>
    <row r="130" spans="1:4" ht="18.75">
      <c r="A130" s="144" t="s">
        <v>174</v>
      </c>
      <c r="B130" s="145"/>
      <c r="C130" s="146"/>
      <c r="D130" s="147"/>
    </row>
    <row r="131" spans="1:4" ht="15.75">
      <c r="A131" s="90" t="s">
        <v>175</v>
      </c>
      <c r="B131" s="91"/>
      <c r="C131" s="92"/>
      <c r="D131" s="93"/>
    </row>
    <row r="132" spans="1:4" ht="75">
      <c r="A132" s="5" t="s">
        <v>176</v>
      </c>
      <c r="B132" s="9"/>
      <c r="C132" s="98"/>
      <c r="D132" s="99"/>
    </row>
    <row r="133" spans="1:4" ht="15">
      <c r="A133" s="5"/>
      <c r="B133" s="9"/>
      <c r="C133" s="98"/>
      <c r="D133" s="99"/>
    </row>
    <row r="134" spans="1:4" ht="15">
      <c r="A134" s="175" t="s">
        <v>177</v>
      </c>
      <c r="B134" s="100" t="s">
        <v>100</v>
      </c>
      <c r="C134" s="101"/>
      <c r="D134" s="100" t="s">
        <v>101</v>
      </c>
    </row>
    <row r="135" spans="1:4" ht="15">
      <c r="A135" s="113" t="s">
        <v>178</v>
      </c>
      <c r="B135" s="107">
        <v>4283565.45</v>
      </c>
      <c r="C135" s="108"/>
      <c r="D135" s="107">
        <v>4283565.45</v>
      </c>
    </row>
    <row r="136" spans="1:4" ht="15">
      <c r="A136" s="113" t="s">
        <v>179</v>
      </c>
      <c r="B136" s="107">
        <v>34279.15</v>
      </c>
      <c r="C136" s="108"/>
      <c r="D136" s="107">
        <v>34279.15</v>
      </c>
    </row>
    <row r="137" spans="1:4" ht="15">
      <c r="A137" s="113" t="s">
        <v>180</v>
      </c>
      <c r="B137" s="107">
        <v>677943.1</v>
      </c>
      <c r="C137" s="108"/>
      <c r="D137" s="107">
        <v>677943.1</v>
      </c>
    </row>
    <row r="138" spans="1:4" ht="15">
      <c r="A138" s="113" t="s">
        <v>181</v>
      </c>
      <c r="B138" s="107">
        <v>1763015.86</v>
      </c>
      <c r="C138" s="108"/>
      <c r="D138" s="107">
        <v>1763015.86</v>
      </c>
    </row>
    <row r="139" spans="1:4" ht="15">
      <c r="A139" s="112" t="s">
        <v>182</v>
      </c>
      <c r="B139" s="183">
        <f>SUM(B135:B138)</f>
        <v>6758803.5600000005</v>
      </c>
      <c r="C139" s="161"/>
      <c r="D139" s="183">
        <f>SUM(D135:D138)</f>
        <v>6758803.5600000005</v>
      </c>
    </row>
    <row r="140" spans="1:4">
      <c r="A140" s="133"/>
      <c r="B140" s="134"/>
      <c r="D140" s="135"/>
    </row>
    <row r="141" spans="1:4" ht="15">
      <c r="A141" s="5"/>
      <c r="B141" s="6"/>
      <c r="C141" s="98"/>
      <c r="D141" s="99"/>
    </row>
    <row r="142" spans="1:4" ht="15">
      <c r="A142" s="5"/>
      <c r="B142" s="6"/>
      <c r="C142" s="98"/>
      <c r="D142" s="99"/>
    </row>
    <row r="143" spans="1:4" ht="15">
      <c r="A143" s="5"/>
      <c r="B143" s="6"/>
      <c r="C143" s="98"/>
      <c r="D143" s="99"/>
    </row>
    <row r="144" spans="1:4" ht="15">
      <c r="A144" s="5"/>
      <c r="B144" s="6"/>
      <c r="C144" s="98"/>
      <c r="D144" s="99"/>
    </row>
    <row r="145" spans="1:9" ht="15">
      <c r="A145" s="152"/>
      <c r="B145" s="153"/>
      <c r="C145" s="154"/>
      <c r="D145" s="155"/>
    </row>
    <row r="146" spans="1:9" ht="18.75">
      <c r="A146" s="144" t="s">
        <v>183</v>
      </c>
      <c r="B146" s="145"/>
      <c r="C146" s="146"/>
      <c r="D146" s="147"/>
    </row>
    <row r="147" spans="1:9" ht="15.75">
      <c r="A147" s="90" t="s">
        <v>184</v>
      </c>
      <c r="B147" s="91"/>
      <c r="C147" s="92"/>
      <c r="D147" s="93"/>
    </row>
    <row r="148" spans="1:9" ht="75">
      <c r="A148" s="5" t="s">
        <v>185</v>
      </c>
      <c r="B148" s="9"/>
      <c r="C148" s="98"/>
      <c r="D148" s="99"/>
    </row>
    <row r="149" spans="1:9" ht="15">
      <c r="A149" s="5"/>
      <c r="B149" s="9"/>
      <c r="C149" s="98"/>
      <c r="D149" s="99"/>
    </row>
    <row r="150" spans="1:9" ht="15">
      <c r="A150" s="112" t="s">
        <v>186</v>
      </c>
      <c r="B150" s="100" t="s">
        <v>100</v>
      </c>
      <c r="C150" s="101"/>
      <c r="D150" s="100" t="s">
        <v>101</v>
      </c>
    </row>
    <row r="151" spans="1:9" ht="15">
      <c r="A151" s="113" t="s">
        <v>187</v>
      </c>
      <c r="B151" s="107">
        <v>3102000</v>
      </c>
      <c r="C151" s="108"/>
      <c r="D151" s="109">
        <v>3102000</v>
      </c>
    </row>
    <row r="152" spans="1:9" ht="15">
      <c r="A152" s="113" t="s">
        <v>188</v>
      </c>
      <c r="B152" s="128">
        <v>73527.73</v>
      </c>
      <c r="C152" s="108"/>
      <c r="D152" s="184">
        <v>73527.73</v>
      </c>
    </row>
    <row r="153" spans="1:9" ht="15">
      <c r="A153" s="87" t="s">
        <v>189</v>
      </c>
      <c r="B153" s="183">
        <f>SUM(B151:B152)</f>
        <v>3175527.73</v>
      </c>
      <c r="C153" s="161"/>
      <c r="D153" s="185">
        <v>3175527.73</v>
      </c>
    </row>
    <row r="154" spans="1:9">
      <c r="A154" s="87"/>
      <c r="B154" s="50"/>
      <c r="C154" s="88"/>
      <c r="D154" s="89"/>
    </row>
    <row r="155" spans="1:9">
      <c r="A155" s="134"/>
      <c r="B155" s="134"/>
      <c r="D155" s="134"/>
    </row>
    <row r="156" spans="1:9" s="67" customFormat="1" ht="35.25" customHeight="1">
      <c r="A156" s="5"/>
      <c r="B156" s="9"/>
      <c r="C156" s="98"/>
      <c r="D156" s="99"/>
      <c r="E156" s="63"/>
      <c r="F156" s="63"/>
      <c r="G156" s="66"/>
      <c r="H156" s="66"/>
      <c r="I156" s="66"/>
    </row>
    <row r="157" spans="1:9" s="67" customFormat="1" ht="35.25" customHeight="1">
      <c r="A157" s="5"/>
      <c r="B157" s="9"/>
      <c r="C157" s="98"/>
      <c r="D157" s="99"/>
      <c r="E157" s="63"/>
      <c r="F157" s="63"/>
      <c r="G157" s="66"/>
      <c r="H157" s="66"/>
      <c r="I157" s="66"/>
    </row>
    <row r="158" spans="1:9" s="67" customFormat="1" ht="35.25" customHeight="1">
      <c r="A158" s="5"/>
      <c r="B158" s="9"/>
      <c r="C158" s="98"/>
      <c r="D158" s="99"/>
      <c r="E158" s="63"/>
      <c r="F158" s="63"/>
      <c r="G158" s="66"/>
      <c r="H158" s="66"/>
      <c r="I158" s="66"/>
    </row>
    <row r="159" spans="1:9" s="67" customFormat="1" ht="35.25" customHeight="1">
      <c r="A159" s="152"/>
      <c r="B159" s="153"/>
      <c r="C159" s="154"/>
      <c r="D159" s="155"/>
      <c r="E159" s="63"/>
      <c r="F159" s="63"/>
      <c r="G159" s="66"/>
      <c r="H159" s="66"/>
      <c r="I159" s="66"/>
    </row>
    <row r="160" spans="1:9" s="67" customFormat="1" ht="35.25" customHeight="1">
      <c r="A160" s="9"/>
      <c r="B160" s="9"/>
      <c r="C160" s="98"/>
      <c r="D160" s="9"/>
      <c r="E160" s="63"/>
      <c r="F160" s="63"/>
      <c r="G160" s="66"/>
      <c r="H160" s="66"/>
      <c r="I160" s="66"/>
    </row>
    <row r="161" spans="1:4" ht="15.75">
      <c r="A161" s="90" t="s">
        <v>190</v>
      </c>
      <c r="B161" s="91"/>
      <c r="C161" s="92"/>
      <c r="D161" s="93"/>
    </row>
    <row r="162" spans="1:4" ht="18.75">
      <c r="A162" s="144" t="s">
        <v>191</v>
      </c>
      <c r="B162" s="145"/>
      <c r="C162" s="146"/>
      <c r="D162" s="147"/>
    </row>
    <row r="163" spans="1:4">
      <c r="A163" s="87" t="s">
        <v>192</v>
      </c>
      <c r="B163" s="50"/>
      <c r="C163" s="88"/>
      <c r="D163" s="89"/>
    </row>
    <row r="164" spans="1:4" ht="81.75" customHeight="1">
      <c r="A164" s="5" t="s">
        <v>193</v>
      </c>
      <c r="B164" s="9"/>
      <c r="C164" s="98"/>
      <c r="D164" s="99"/>
    </row>
    <row r="165" spans="1:4" ht="9.75" customHeight="1">
      <c r="A165" s="5"/>
      <c r="B165" s="9"/>
      <c r="C165" s="98"/>
      <c r="D165" s="99"/>
    </row>
    <row r="166" spans="1:4">
      <c r="A166" s="112"/>
      <c r="B166" s="141"/>
      <c r="C166" s="142"/>
      <c r="D166" s="143"/>
    </row>
    <row r="167" spans="1:4" ht="15">
      <c r="A167" s="112" t="s">
        <v>177</v>
      </c>
      <c r="B167" s="100" t="s">
        <v>100</v>
      </c>
      <c r="C167" s="101"/>
      <c r="D167" s="100" t="s">
        <v>101</v>
      </c>
    </row>
    <row r="168" spans="1:4" ht="15">
      <c r="A168" s="113" t="s">
        <v>194</v>
      </c>
      <c r="B168" s="107">
        <f>387850+339537000.09</f>
        <v>339924850.08999997</v>
      </c>
      <c r="C168" s="108"/>
      <c r="D168" s="107">
        <f>387850+339537000.09</f>
        <v>339924850.08999997</v>
      </c>
    </row>
    <row r="169" spans="1:4" ht="15">
      <c r="A169" s="113" t="s">
        <v>195</v>
      </c>
      <c r="B169" s="107">
        <v>79920286.340000004</v>
      </c>
      <c r="C169" s="108"/>
      <c r="D169" s="107">
        <v>79920286.340000004</v>
      </c>
    </row>
    <row r="170" spans="1:4" ht="15">
      <c r="A170" s="113" t="s">
        <v>196</v>
      </c>
      <c r="B170" s="107">
        <v>160332742.65000001</v>
      </c>
      <c r="C170" s="108"/>
      <c r="D170" s="107">
        <v>160332742.65000001</v>
      </c>
    </row>
    <row r="171" spans="1:4" ht="15">
      <c r="A171" s="113" t="s">
        <v>197</v>
      </c>
      <c r="B171" s="107">
        <v>553904489.38999999</v>
      </c>
      <c r="C171" s="108"/>
      <c r="D171" s="107">
        <v>553904489.38999999</v>
      </c>
    </row>
    <row r="172" spans="1:4" ht="15">
      <c r="A172" s="113" t="s">
        <v>198</v>
      </c>
      <c r="B172" s="107">
        <v>40044647.299999997</v>
      </c>
      <c r="C172" s="108"/>
      <c r="D172" s="107">
        <v>40044647.299999997</v>
      </c>
    </row>
    <row r="173" spans="1:4" ht="15">
      <c r="A173" s="113" t="s">
        <v>199</v>
      </c>
      <c r="B173" s="107">
        <v>9881027.4900000002</v>
      </c>
      <c r="C173" s="108"/>
      <c r="D173" s="107">
        <v>9881027.4900000002</v>
      </c>
    </row>
    <row r="174" spans="1:4" ht="15">
      <c r="A174" s="113" t="s">
        <v>200</v>
      </c>
      <c r="B174" s="107">
        <v>51192832.75</v>
      </c>
      <c r="C174" s="108"/>
      <c r="D174" s="107">
        <v>51192832.75</v>
      </c>
    </row>
    <row r="175" spans="1:4" ht="15">
      <c r="A175" s="113" t="s">
        <v>201</v>
      </c>
      <c r="B175" s="107">
        <v>1334103175.1400001</v>
      </c>
      <c r="C175" s="108"/>
      <c r="D175" s="107">
        <v>1334103175.1400001</v>
      </c>
    </row>
    <row r="176" spans="1:4" ht="15">
      <c r="A176" s="113" t="s">
        <v>202</v>
      </c>
      <c r="B176" s="107">
        <v>258154716.78999999</v>
      </c>
      <c r="C176" s="108"/>
      <c r="D176" s="107">
        <v>258154716.78999999</v>
      </c>
    </row>
    <row r="177" spans="1:5" ht="15">
      <c r="A177" s="5" t="s">
        <v>203</v>
      </c>
      <c r="B177" s="186">
        <v>14678820</v>
      </c>
      <c r="C177" s="108"/>
      <c r="D177" s="186">
        <v>14678820</v>
      </c>
    </row>
    <row r="178" spans="1:5" ht="15">
      <c r="A178" s="187" t="s">
        <v>204</v>
      </c>
      <c r="B178" s="188">
        <v>9511992</v>
      </c>
      <c r="C178" s="108"/>
      <c r="D178" s="188">
        <v>9511992</v>
      </c>
    </row>
    <row r="179" spans="1:5" ht="15">
      <c r="A179" s="113" t="s">
        <v>205</v>
      </c>
      <c r="B179" s="107">
        <v>0</v>
      </c>
      <c r="C179" s="108"/>
      <c r="D179" s="107">
        <v>0</v>
      </c>
    </row>
    <row r="180" spans="1:5">
      <c r="A180" s="133" t="s">
        <v>206</v>
      </c>
      <c r="B180" s="157">
        <v>12937105.710000001</v>
      </c>
      <c r="C180" s="158"/>
      <c r="D180" s="157">
        <v>12937105.710000001</v>
      </c>
    </row>
    <row r="181" spans="1:5" ht="15">
      <c r="A181" s="113" t="s">
        <v>207</v>
      </c>
      <c r="B181" s="128">
        <v>620269725.03999996</v>
      </c>
      <c r="C181" s="189"/>
      <c r="D181" s="128">
        <v>620269725.03999996</v>
      </c>
    </row>
    <row r="182" spans="1:5" ht="15">
      <c r="A182" s="87" t="s">
        <v>208</v>
      </c>
      <c r="B182" s="176">
        <f>SUM(B168:B181)</f>
        <v>3484856410.6899996</v>
      </c>
      <c r="C182" s="190"/>
      <c r="D182" s="176">
        <f>SUM(D168:D181)</f>
        <v>3484856410.6899996</v>
      </c>
    </row>
    <row r="183" spans="1:5">
      <c r="A183" s="112" t="s">
        <v>209</v>
      </c>
      <c r="B183" s="107">
        <v>213680605.56999999</v>
      </c>
      <c r="C183" s="108"/>
      <c r="D183" s="107">
        <v>213680605.56999999</v>
      </c>
    </row>
    <row r="184" spans="1:5" ht="15">
      <c r="A184" s="53" t="s">
        <v>210</v>
      </c>
      <c r="B184" s="183">
        <f>SUM(B182:B183)</f>
        <v>3698537016.2599998</v>
      </c>
      <c r="C184" s="161"/>
      <c r="D184" s="183">
        <f>SUM(D182:D183)</f>
        <v>3698537016.2599998</v>
      </c>
      <c r="E184" s="57">
        <f>B184-D184</f>
        <v>0</v>
      </c>
    </row>
    <row r="185" spans="1:5" ht="15">
      <c r="A185" s="5"/>
      <c r="B185" s="9"/>
      <c r="C185" s="98"/>
      <c r="D185" s="99"/>
    </row>
    <row r="186" spans="1:5" ht="15">
      <c r="A186" s="5"/>
      <c r="B186" s="6"/>
      <c r="C186" s="110"/>
      <c r="D186" s="111"/>
    </row>
    <row r="187" spans="1:5">
      <c r="A187" s="133"/>
      <c r="B187" s="124"/>
      <c r="D187" s="135"/>
    </row>
    <row r="188" spans="1:5">
      <c r="A188" s="133"/>
      <c r="B188" s="134"/>
      <c r="D188" s="135"/>
    </row>
    <row r="189" spans="1:5">
      <c r="A189" s="133"/>
      <c r="B189" s="134"/>
      <c r="D189" s="135"/>
    </row>
    <row r="190" spans="1:5">
      <c r="A190" s="133"/>
      <c r="B190" s="134"/>
      <c r="D190" s="135"/>
    </row>
    <row r="191" spans="1:5">
      <c r="A191" s="133"/>
      <c r="B191" s="134"/>
      <c r="D191" s="135"/>
    </row>
    <row r="192" spans="1:5">
      <c r="A192" s="133"/>
      <c r="B192" s="134"/>
      <c r="D192" s="135"/>
    </row>
    <row r="193" spans="1:4">
      <c r="A193" s="133"/>
      <c r="B193" s="134"/>
      <c r="D193" s="135"/>
    </row>
    <row r="194" spans="1:4">
      <c r="A194" s="133"/>
      <c r="B194" s="134"/>
      <c r="D194" s="135"/>
    </row>
    <row r="195" spans="1:4">
      <c r="A195" s="134"/>
      <c r="B195" s="134"/>
      <c r="D195" s="134"/>
    </row>
    <row r="196" spans="1:4">
      <c r="A196" s="133"/>
      <c r="B196" s="134"/>
      <c r="D196" s="135"/>
    </row>
    <row r="197" spans="1:4">
      <c r="A197" s="133"/>
      <c r="B197" s="134"/>
      <c r="D197" s="135"/>
    </row>
    <row r="198" spans="1:4">
      <c r="A198" s="133"/>
      <c r="B198" s="134"/>
      <c r="D198" s="135"/>
    </row>
    <row r="199" spans="1:4">
      <c r="A199" s="133"/>
      <c r="B199" s="134"/>
      <c r="D199" s="135"/>
    </row>
    <row r="200" spans="1:4">
      <c r="A200" s="133"/>
      <c r="B200" s="134"/>
      <c r="D200" s="135"/>
    </row>
    <row r="201" spans="1:4">
      <c r="A201" s="133"/>
      <c r="B201" s="134"/>
      <c r="D201" s="135"/>
    </row>
    <row r="202" spans="1:4">
      <c r="A202" s="133"/>
      <c r="B202" s="134"/>
      <c r="D202" s="135"/>
    </row>
    <row r="203" spans="1:4">
      <c r="A203" s="137"/>
      <c r="B203" s="138"/>
      <c r="C203" s="139"/>
      <c r="D203" s="140"/>
    </row>
    <row r="204" spans="1:4" ht="18.75">
      <c r="A204" s="144" t="s">
        <v>211</v>
      </c>
      <c r="B204" s="145"/>
      <c r="C204" s="146"/>
      <c r="D204" s="147"/>
    </row>
    <row r="205" spans="1:4" ht="15.75">
      <c r="A205" s="90" t="s">
        <v>212</v>
      </c>
      <c r="B205" s="91"/>
      <c r="C205" s="92"/>
      <c r="D205" s="93"/>
    </row>
    <row r="206" spans="1:4" ht="15.75">
      <c r="A206" s="90"/>
      <c r="B206" s="91"/>
      <c r="C206" s="92"/>
      <c r="D206" s="93"/>
    </row>
    <row r="207" spans="1:4" ht="60">
      <c r="A207" s="5" t="s">
        <v>213</v>
      </c>
      <c r="B207" s="191"/>
      <c r="C207" s="192"/>
      <c r="D207" s="193"/>
    </row>
    <row r="208" spans="1:4" ht="15">
      <c r="A208" s="194"/>
      <c r="B208" s="191"/>
      <c r="C208" s="192"/>
      <c r="D208" s="193"/>
    </row>
    <row r="209" spans="1:9" ht="15">
      <c r="A209" s="87" t="s">
        <v>214</v>
      </c>
      <c r="B209" s="100" t="s">
        <v>100</v>
      </c>
      <c r="C209" s="101"/>
      <c r="D209" s="100" t="s">
        <v>101</v>
      </c>
    </row>
    <row r="210" spans="1:9" ht="15">
      <c r="A210" s="113" t="s">
        <v>215</v>
      </c>
      <c r="B210" s="157">
        <v>60000000</v>
      </c>
      <c r="C210" s="158"/>
      <c r="D210" s="195">
        <v>60000000</v>
      </c>
    </row>
    <row r="211" spans="1:9" ht="15">
      <c r="A211" s="112" t="s">
        <v>216</v>
      </c>
      <c r="B211" s="183">
        <f>SUM(B210)</f>
        <v>60000000</v>
      </c>
      <c r="C211" s="196"/>
      <c r="D211" s="185">
        <v>60000000</v>
      </c>
    </row>
    <row r="212" spans="1:9" ht="15">
      <c r="A212" s="112"/>
      <c r="B212" s="197"/>
      <c r="C212" s="161"/>
      <c r="D212" s="198"/>
    </row>
    <row r="213" spans="1:9" s="67" customFormat="1" ht="36.75" customHeight="1">
      <c r="A213" s="5"/>
      <c r="B213" s="134"/>
      <c r="D213" s="135"/>
      <c r="E213" s="63"/>
      <c r="F213" s="63"/>
      <c r="G213" s="66"/>
      <c r="H213" s="66"/>
      <c r="I213" s="66"/>
    </row>
    <row r="214" spans="1:9" s="67" customFormat="1" ht="36.75" customHeight="1">
      <c r="A214" s="5"/>
      <c r="B214" s="134"/>
      <c r="D214" s="135"/>
      <c r="E214" s="63"/>
      <c r="F214" s="63"/>
      <c r="G214" s="66"/>
      <c r="H214" s="66"/>
      <c r="I214" s="66"/>
    </row>
    <row r="215" spans="1:9" s="67" customFormat="1" ht="36.75" customHeight="1">
      <c r="A215" s="5"/>
      <c r="B215" s="134"/>
      <c r="D215" s="135"/>
      <c r="E215" s="63"/>
      <c r="F215" s="63"/>
      <c r="G215" s="66"/>
      <c r="H215" s="66"/>
      <c r="I215" s="66"/>
    </row>
    <row r="216" spans="1:9" ht="18.75">
      <c r="A216" s="171" t="s">
        <v>217</v>
      </c>
      <c r="B216" s="172"/>
      <c r="C216" s="173"/>
      <c r="D216" s="174"/>
    </row>
    <row r="217" spans="1:9" ht="25.5" customHeight="1">
      <c r="A217" s="87" t="s">
        <v>218</v>
      </c>
      <c r="B217" s="50"/>
      <c r="C217" s="88"/>
      <c r="D217" s="89"/>
    </row>
    <row r="218" spans="1:9" ht="12" customHeight="1">
      <c r="A218" s="87"/>
      <c r="B218" s="50"/>
      <c r="C218" s="88"/>
      <c r="D218" s="89"/>
    </row>
    <row r="219" spans="1:9" ht="60.75" customHeight="1">
      <c r="A219" s="5" t="s">
        <v>219</v>
      </c>
      <c r="B219" s="9"/>
      <c r="C219" s="98"/>
      <c r="D219" s="99"/>
    </row>
    <row r="220" spans="1:9" ht="10.5" customHeight="1">
      <c r="A220" s="5"/>
      <c r="B220" s="9"/>
      <c r="C220" s="98"/>
      <c r="D220" s="99"/>
    </row>
    <row r="221" spans="1:9" ht="11.25" customHeight="1">
      <c r="A221" s="5"/>
      <c r="B221" s="9"/>
      <c r="C221" s="98"/>
      <c r="D221" s="99"/>
    </row>
    <row r="222" spans="1:9" ht="12" customHeight="1">
      <c r="A222" s="5"/>
      <c r="B222" s="9"/>
      <c r="C222" s="98"/>
      <c r="D222" s="99"/>
    </row>
    <row r="223" spans="1:9" ht="11.25" customHeight="1">
      <c r="A223" s="5"/>
      <c r="B223" s="9"/>
      <c r="C223" s="98"/>
      <c r="D223" s="99"/>
    </row>
    <row r="224" spans="1:9" ht="9.75" customHeight="1">
      <c r="A224" s="5"/>
      <c r="B224" s="9"/>
      <c r="C224" s="98"/>
      <c r="D224" s="99"/>
    </row>
    <row r="225" spans="1:4" ht="13.5" customHeight="1">
      <c r="A225" s="5"/>
      <c r="B225" s="9"/>
      <c r="C225" s="98"/>
      <c r="D225" s="99"/>
    </row>
    <row r="226" spans="1:4" ht="15">
      <c r="A226" s="87" t="s">
        <v>214</v>
      </c>
      <c r="B226" s="100" t="s">
        <v>100</v>
      </c>
      <c r="C226" s="101"/>
      <c r="D226" s="100" t="s">
        <v>101</v>
      </c>
    </row>
    <row r="227" spans="1:4" ht="15">
      <c r="A227" s="187" t="s">
        <v>220</v>
      </c>
      <c r="B227" s="199">
        <f>SUM(B226:B226)</f>
        <v>0</v>
      </c>
      <c r="C227" s="200"/>
      <c r="D227" s="199">
        <f>SUM(D226:D226)</f>
        <v>0</v>
      </c>
    </row>
    <row r="228" spans="1:4" ht="15">
      <c r="A228" s="112" t="s">
        <v>221</v>
      </c>
      <c r="B228" s="199">
        <f>SUM(B227:B227)</f>
        <v>0</v>
      </c>
      <c r="C228" s="161"/>
      <c r="D228" s="201">
        <f>SUM(D227:D227)</f>
        <v>0</v>
      </c>
    </row>
    <row r="229" spans="1:4">
      <c r="A229" s="133"/>
      <c r="B229" s="134"/>
      <c r="D229" s="135"/>
    </row>
    <row r="230" spans="1:4" ht="33.75" customHeight="1">
      <c r="A230" s="133"/>
      <c r="B230" s="134"/>
      <c r="D230" s="135"/>
    </row>
    <row r="231" spans="1:4" ht="26.25" customHeight="1">
      <c r="A231" s="133"/>
      <c r="B231" s="134"/>
      <c r="D231" s="135"/>
    </row>
    <row r="232" spans="1:4" ht="22.5" customHeight="1">
      <c r="A232" s="133"/>
      <c r="B232" s="134"/>
      <c r="D232" s="135"/>
    </row>
    <row r="233" spans="1:4" ht="22.5" customHeight="1">
      <c r="A233" s="133"/>
      <c r="B233" s="134"/>
      <c r="D233" s="135"/>
    </row>
    <row r="234" spans="1:4" ht="22.5" customHeight="1">
      <c r="A234" s="133"/>
      <c r="B234" s="134"/>
      <c r="D234" s="135"/>
    </row>
    <row r="235" spans="1:4" ht="22.5" customHeight="1">
      <c r="A235" s="137"/>
      <c r="B235" s="138"/>
      <c r="C235" s="139"/>
      <c r="D235" s="140"/>
    </row>
    <row r="236" spans="1:4" ht="18.75">
      <c r="A236" s="144" t="s">
        <v>222</v>
      </c>
      <c r="B236" s="145"/>
      <c r="C236" s="146"/>
      <c r="D236" s="147"/>
    </row>
    <row r="237" spans="1:4">
      <c r="A237" s="87" t="s">
        <v>223</v>
      </c>
      <c r="B237" s="50"/>
      <c r="C237" s="88"/>
      <c r="D237" s="89"/>
    </row>
    <row r="238" spans="1:4" ht="90">
      <c r="A238" s="5" t="s">
        <v>224</v>
      </c>
      <c r="B238" s="9"/>
      <c r="C238" s="98"/>
      <c r="D238" s="99"/>
    </row>
    <row r="239" spans="1:4">
      <c r="A239" s="133"/>
      <c r="B239" s="134"/>
      <c r="D239" s="135"/>
    </row>
    <row r="240" spans="1:4" ht="39.75" customHeight="1">
      <c r="A240" s="133"/>
      <c r="B240" s="134"/>
      <c r="D240" s="135"/>
    </row>
    <row r="241" spans="1:5" ht="39.75" customHeight="1">
      <c r="A241" s="133"/>
      <c r="B241" s="134"/>
      <c r="C241" s="134"/>
      <c r="D241" s="135"/>
    </row>
    <row r="242" spans="1:5" ht="15">
      <c r="A242" s="87"/>
      <c r="B242" s="100" t="s">
        <v>100</v>
      </c>
      <c r="C242" s="101"/>
      <c r="D242" s="100" t="s">
        <v>101</v>
      </c>
    </row>
    <row r="243" spans="1:5" ht="15">
      <c r="A243" s="5" t="s">
        <v>223</v>
      </c>
      <c r="B243" s="124">
        <v>17067033.760000002</v>
      </c>
      <c r="C243" s="127"/>
      <c r="D243" s="202">
        <v>17067033.760000002</v>
      </c>
    </row>
    <row r="244" spans="1:5" ht="15.75">
      <c r="A244" s="90" t="s">
        <v>225</v>
      </c>
      <c r="B244" s="199">
        <f>SUM(B243:B243)</f>
        <v>17067033.760000002</v>
      </c>
      <c r="C244" s="161"/>
      <c r="D244" s="203">
        <v>17067033.760000002</v>
      </c>
    </row>
    <row r="245" spans="1:5" ht="26.25" customHeight="1">
      <c r="A245" s="87"/>
      <c r="B245" s="50"/>
      <c r="C245" s="88"/>
      <c r="D245" s="89"/>
    </row>
    <row r="246" spans="1:5" ht="26.25" customHeight="1">
      <c r="A246" s="204"/>
      <c r="B246" s="205"/>
      <c r="C246" s="206"/>
      <c r="D246" s="207"/>
    </row>
    <row r="247" spans="1:5" ht="18.75">
      <c r="A247" s="144" t="s">
        <v>226</v>
      </c>
      <c r="B247" s="145"/>
      <c r="C247" s="146"/>
      <c r="D247" s="147"/>
    </row>
    <row r="248" spans="1:5">
      <c r="A248" s="87" t="s">
        <v>227</v>
      </c>
      <c r="B248" s="50"/>
      <c r="C248" s="88"/>
      <c r="D248" s="89"/>
    </row>
    <row r="249" spans="1:5" ht="9.75" customHeight="1">
      <c r="A249" s="5"/>
      <c r="B249" s="9"/>
      <c r="C249" s="98"/>
      <c r="D249" s="99"/>
    </row>
    <row r="250" spans="1:5" ht="60">
      <c r="A250" s="5" t="s">
        <v>228</v>
      </c>
      <c r="B250" s="9"/>
      <c r="C250" s="98"/>
      <c r="D250" s="99"/>
    </row>
    <row r="251" spans="1:5" ht="24" customHeight="1">
      <c r="A251" s="133"/>
      <c r="B251" s="134"/>
      <c r="D251" s="135"/>
    </row>
    <row r="252" spans="1:5" ht="15">
      <c r="A252" s="87"/>
      <c r="B252" s="100" t="s">
        <v>100</v>
      </c>
      <c r="C252" s="101"/>
      <c r="D252" s="100" t="s">
        <v>101</v>
      </c>
    </row>
    <row r="253" spans="1:5" ht="15.75">
      <c r="A253" s="208" t="s">
        <v>229</v>
      </c>
      <c r="B253" s="124">
        <v>21063212298.560001</v>
      </c>
      <c r="C253" s="127"/>
      <c r="D253" s="124">
        <v>21063212298.560001</v>
      </c>
      <c r="E253" s="209">
        <v>-54006035.049999997</v>
      </c>
    </row>
    <row r="254" spans="1:5" ht="15.75">
      <c r="A254" s="210" t="s">
        <v>230</v>
      </c>
      <c r="B254" s="124">
        <v>414162528.30000001</v>
      </c>
      <c r="C254" s="127"/>
      <c r="D254" s="124">
        <v>414162528.30000001</v>
      </c>
      <c r="E254" s="209"/>
    </row>
    <row r="255" spans="1:5" ht="15.75">
      <c r="A255" s="210" t="s">
        <v>231</v>
      </c>
      <c r="B255" s="209">
        <v>-54006035.049999997</v>
      </c>
      <c r="C255" s="127"/>
      <c r="D255" s="209">
        <v>-54006035.049999997</v>
      </c>
      <c r="E255" s="209">
        <v>-127991.41</v>
      </c>
    </row>
    <row r="256" spans="1:5" ht="15.75">
      <c r="A256" s="210" t="s">
        <v>232</v>
      </c>
      <c r="B256" s="209">
        <v>0</v>
      </c>
      <c r="C256" s="127"/>
      <c r="D256" s="209">
        <v>0</v>
      </c>
      <c r="E256" s="124"/>
    </row>
    <row r="257" spans="1:5" ht="15.75">
      <c r="A257" s="210" t="s">
        <v>233</v>
      </c>
      <c r="B257" s="124">
        <v>1223875899.97</v>
      </c>
      <c r="C257" s="127"/>
      <c r="D257" s="124">
        <v>1223875899.97</v>
      </c>
      <c r="E257" s="209">
        <v>-47297850</v>
      </c>
    </row>
    <row r="258" spans="1:5" ht="15.75">
      <c r="A258" s="210" t="s">
        <v>234</v>
      </c>
      <c r="B258" s="209">
        <v>-127991.41</v>
      </c>
      <c r="C258" s="127"/>
      <c r="D258" s="209">
        <v>-127991.41</v>
      </c>
      <c r="E258" s="211">
        <v>36980</v>
      </c>
    </row>
    <row r="259" spans="1:5" ht="15.75">
      <c r="A259" s="210" t="s">
        <v>235</v>
      </c>
      <c r="B259" s="124">
        <v>397529369.69999999</v>
      </c>
      <c r="C259" s="127"/>
      <c r="D259" s="124">
        <v>397529369.69999999</v>
      </c>
      <c r="E259" s="212">
        <f>SUM(E253:E258)</f>
        <v>-101394896.45999999</v>
      </c>
    </row>
    <row r="260" spans="1:5" ht="15.75">
      <c r="A260" s="210" t="s">
        <v>236</v>
      </c>
      <c r="B260" s="209">
        <v>-47297850</v>
      </c>
      <c r="C260" s="127"/>
      <c r="D260" s="209">
        <v>-47297850</v>
      </c>
    </row>
    <row r="261" spans="1:5" ht="15.75">
      <c r="A261" s="210" t="s">
        <v>237</v>
      </c>
      <c r="B261" s="211">
        <v>36980</v>
      </c>
      <c r="C261" s="127"/>
      <c r="D261" s="211">
        <v>36980</v>
      </c>
      <c r="E261" s="114">
        <f>B254+B257+B259+B263</f>
        <v>4134178136.8000002</v>
      </c>
    </row>
    <row r="262" spans="1:5" ht="15">
      <c r="A262" s="112" t="s">
        <v>238</v>
      </c>
      <c r="B262" s="213">
        <f>SUM(B253:B261)</f>
        <v>22997385200.070004</v>
      </c>
      <c r="C262" s="161"/>
      <c r="D262" s="213">
        <f>SUM(D253:D261)</f>
        <v>22997385200.070004</v>
      </c>
    </row>
    <row r="263" spans="1:5" ht="15.75">
      <c r="A263" s="102" t="s">
        <v>239</v>
      </c>
      <c r="B263" s="214">
        <v>2098610338.8299999</v>
      </c>
      <c r="C263" s="127"/>
      <c r="D263" s="214">
        <v>2098610338.8299999</v>
      </c>
    </row>
    <row r="264" spans="1:5" ht="15">
      <c r="A264" s="87" t="s">
        <v>240</v>
      </c>
      <c r="B264" s="213">
        <f>SUM(B262:B263)</f>
        <v>25095995538.900002</v>
      </c>
      <c r="C264" s="161"/>
      <c r="D264" s="213">
        <f>SUM(D262:D263)</f>
        <v>25095995538.900002</v>
      </c>
    </row>
    <row r="265" spans="1:5" ht="15.75">
      <c r="A265" s="102" t="s">
        <v>241</v>
      </c>
      <c r="B265" s="124">
        <v>1224278453.6500001</v>
      </c>
      <c r="C265" s="127"/>
      <c r="D265" s="124">
        <v>1224278453.6500001</v>
      </c>
    </row>
    <row r="266" spans="1:5" ht="15.75" customHeight="1">
      <c r="A266" s="102" t="s">
        <v>242</v>
      </c>
      <c r="B266" s="124">
        <v>18234448.350000001</v>
      </c>
      <c r="C266" s="127"/>
      <c r="D266" s="124">
        <v>18234448.350000001</v>
      </c>
    </row>
    <row r="267" spans="1:5" ht="15.75">
      <c r="A267" s="87" t="s">
        <v>243</v>
      </c>
      <c r="B267" s="215">
        <f>SUM(B264:B266)</f>
        <v>26338508440.900002</v>
      </c>
      <c r="C267" s="181"/>
      <c r="D267" s="215">
        <f>SUM(D264:D266)</f>
        <v>26338508440.900002</v>
      </c>
      <c r="E267" s="57">
        <f>B267-D267</f>
        <v>0</v>
      </c>
    </row>
    <row r="268" spans="1:5" ht="27.75" customHeight="1">
      <c r="A268" s="137"/>
      <c r="B268" s="211"/>
      <c r="C268" s="216"/>
      <c r="D268" s="217"/>
    </row>
    <row r="269" spans="1:5" ht="18.75">
      <c r="A269" s="144"/>
      <c r="B269" s="218"/>
      <c r="C269" s="219"/>
      <c r="D269" s="220"/>
    </row>
    <row r="270" spans="1:5">
      <c r="A270" s="87" t="s">
        <v>244</v>
      </c>
      <c r="B270" s="221"/>
      <c r="C270" s="88"/>
      <c r="D270" s="89"/>
    </row>
    <row r="271" spans="1:5">
      <c r="A271" s="87"/>
      <c r="B271" s="50"/>
      <c r="C271" s="88"/>
      <c r="D271" s="89"/>
    </row>
    <row r="272" spans="1:5" ht="60">
      <c r="A272" s="5" t="s">
        <v>245</v>
      </c>
      <c r="B272" s="9"/>
      <c r="C272" s="98"/>
      <c r="D272" s="99"/>
    </row>
    <row r="273" spans="1:9" ht="15">
      <c r="A273" s="222"/>
      <c r="B273" s="223"/>
      <c r="C273" s="224"/>
      <c r="D273" s="225"/>
    </row>
    <row r="274" spans="1:9" ht="15">
      <c r="A274" s="87" t="s">
        <v>246</v>
      </c>
      <c r="B274" s="100" t="s">
        <v>100</v>
      </c>
      <c r="C274" s="101"/>
      <c r="D274" s="100" t="s">
        <v>101</v>
      </c>
    </row>
    <row r="275" spans="1:9" ht="15">
      <c r="A275" s="5" t="s">
        <v>247</v>
      </c>
      <c r="B275" s="226">
        <v>2098610338.8299999</v>
      </c>
      <c r="C275" s="127"/>
      <c r="D275" s="226">
        <v>2098610338.8299999</v>
      </c>
    </row>
    <row r="276" spans="1:9" ht="15">
      <c r="A276" s="87" t="s">
        <v>248</v>
      </c>
      <c r="B276" s="227">
        <f>SUM(B275:B275)</f>
        <v>2098610338.8299999</v>
      </c>
      <c r="C276" s="228"/>
      <c r="D276" s="227">
        <f>SUM(D275:D275)</f>
        <v>2098610338.8299999</v>
      </c>
    </row>
    <row r="277" spans="1:9" ht="27" customHeight="1">
      <c r="A277" s="133"/>
      <c r="B277" s="134"/>
      <c r="D277" s="135"/>
    </row>
    <row r="278" spans="1:9" ht="27" customHeight="1">
      <c r="A278" s="133"/>
      <c r="B278" s="134"/>
      <c r="D278" s="135"/>
    </row>
    <row r="279" spans="1:9" ht="31.5" customHeight="1">
      <c r="A279" s="133"/>
      <c r="B279" s="134"/>
      <c r="D279" s="135"/>
    </row>
    <row r="280" spans="1:9" s="67" customFormat="1" ht="43.5" customHeight="1">
      <c r="A280" s="137"/>
      <c r="B280" s="138"/>
      <c r="C280" s="139"/>
      <c r="D280" s="140"/>
      <c r="E280" s="63"/>
      <c r="F280" s="63"/>
      <c r="G280" s="66"/>
      <c r="H280" s="66"/>
      <c r="I280" s="66"/>
    </row>
    <row r="281" spans="1:9" ht="18.75">
      <c r="A281" s="144" t="s">
        <v>249</v>
      </c>
      <c r="B281" s="145"/>
      <c r="C281" s="146"/>
      <c r="D281" s="147"/>
    </row>
    <row r="282" spans="1:9">
      <c r="A282" s="87" t="s">
        <v>250</v>
      </c>
      <c r="B282" s="50"/>
      <c r="C282" s="88"/>
      <c r="D282" s="89"/>
    </row>
    <row r="283" spans="1:9">
      <c r="A283" s="87"/>
      <c r="B283" s="50"/>
      <c r="C283" s="88"/>
      <c r="D283" s="89"/>
    </row>
    <row r="284" spans="1:9" ht="60">
      <c r="A284" s="5" t="s">
        <v>251</v>
      </c>
      <c r="B284" s="9"/>
      <c r="C284" s="98"/>
      <c r="D284" s="99"/>
    </row>
    <row r="285" spans="1:9" ht="15">
      <c r="A285" s="5"/>
      <c r="B285" s="9"/>
      <c r="C285" s="98"/>
      <c r="D285" s="99"/>
    </row>
    <row r="286" spans="1:9" ht="15">
      <c r="A286" s="5"/>
      <c r="B286" s="9"/>
      <c r="C286" s="98"/>
      <c r="D286" s="99"/>
    </row>
    <row r="287" spans="1:9" ht="15">
      <c r="A287" s="112" t="s">
        <v>252</v>
      </c>
      <c r="B287" s="100" t="s">
        <v>100</v>
      </c>
      <c r="C287" s="101"/>
      <c r="D287" s="100" t="s">
        <v>101</v>
      </c>
    </row>
    <row r="288" spans="1:9" ht="15">
      <c r="A288" s="5" t="s">
        <v>253</v>
      </c>
      <c r="B288" s="124">
        <v>875358045.50999999</v>
      </c>
      <c r="C288" s="127"/>
      <c r="D288" s="124">
        <v>875358045.50999999</v>
      </c>
    </row>
    <row r="289" spans="1:9" ht="15">
      <c r="A289" s="5" t="s">
        <v>254</v>
      </c>
      <c r="B289" s="124">
        <v>732420850.96000004</v>
      </c>
      <c r="C289" s="127"/>
      <c r="D289" s="124">
        <v>732420850.96000004</v>
      </c>
    </row>
    <row r="290" spans="1:9" ht="15">
      <c r="A290" s="5" t="s">
        <v>255</v>
      </c>
      <c r="B290" s="124">
        <v>64191628.100000001</v>
      </c>
      <c r="C290" s="127"/>
      <c r="D290" s="124">
        <v>64191628.100000001</v>
      </c>
    </row>
    <row r="291" spans="1:9" ht="15">
      <c r="A291" s="5" t="s">
        <v>256</v>
      </c>
      <c r="B291" s="211">
        <v>53027821</v>
      </c>
      <c r="C291" s="127"/>
      <c r="D291" s="211">
        <v>53027821</v>
      </c>
    </row>
    <row r="292" spans="1:9" ht="15">
      <c r="A292" s="87" t="s">
        <v>257</v>
      </c>
      <c r="B292" s="229">
        <f>SUM(B288:B291)</f>
        <v>1724998345.5699999</v>
      </c>
      <c r="C292" s="166"/>
      <c r="D292" s="229">
        <f>SUM(D288:D291)</f>
        <v>1724998345.5699999</v>
      </c>
      <c r="E292" s="57">
        <f>B292-D292</f>
        <v>0</v>
      </c>
    </row>
    <row r="293" spans="1:9" s="67" customFormat="1" ht="43.5" customHeight="1">
      <c r="A293" s="133"/>
      <c r="B293" s="134"/>
      <c r="D293" s="135"/>
      <c r="E293" s="63"/>
      <c r="F293" s="63"/>
      <c r="G293" s="66"/>
      <c r="H293" s="66"/>
      <c r="I293" s="66"/>
    </row>
    <row r="294" spans="1:9" s="67" customFormat="1" ht="43.5" customHeight="1">
      <c r="A294" s="133"/>
      <c r="B294" s="134"/>
      <c r="D294" s="135"/>
      <c r="E294" s="63"/>
      <c r="F294" s="63"/>
      <c r="G294" s="66"/>
      <c r="H294" s="66"/>
      <c r="I294" s="66"/>
    </row>
    <row r="295" spans="1:9" s="67" customFormat="1" ht="43.5" customHeight="1">
      <c r="A295" s="137"/>
      <c r="B295" s="138"/>
      <c r="C295" s="139"/>
      <c r="D295" s="140"/>
      <c r="E295" s="63"/>
      <c r="F295" s="63"/>
      <c r="G295" s="66"/>
      <c r="H295" s="66"/>
      <c r="I295" s="66"/>
    </row>
    <row r="296" spans="1:9" s="67" customFormat="1" ht="43.5" customHeight="1">
      <c r="A296" s="133"/>
      <c r="B296" s="134"/>
      <c r="D296" s="135"/>
      <c r="E296" s="63"/>
      <c r="F296" s="63"/>
      <c r="G296" s="66"/>
      <c r="H296" s="66"/>
      <c r="I296" s="66"/>
    </row>
    <row r="297" spans="1:9" ht="18.75">
      <c r="A297" s="144" t="s">
        <v>258</v>
      </c>
      <c r="B297" s="84"/>
      <c r="C297" s="85"/>
      <c r="D297" s="84"/>
    </row>
    <row r="298" spans="1:9">
      <c r="A298" s="87"/>
      <c r="B298" s="50"/>
      <c r="C298" s="88"/>
      <c r="D298" s="89"/>
    </row>
    <row r="299" spans="1:9" ht="18.75">
      <c r="A299" s="83" t="s">
        <v>69</v>
      </c>
      <c r="B299" s="50"/>
      <c r="C299" s="88"/>
      <c r="D299" s="89"/>
    </row>
    <row r="300" spans="1:9" ht="18.75">
      <c r="A300" s="144"/>
      <c r="B300" s="145"/>
      <c r="C300" s="146"/>
      <c r="D300" s="147"/>
    </row>
    <row r="301" spans="1:9">
      <c r="A301" s="87" t="s">
        <v>259</v>
      </c>
      <c r="B301" s="50"/>
      <c r="C301" s="88"/>
      <c r="D301" s="89"/>
    </row>
    <row r="302" spans="1:9" ht="15">
      <c r="A302" s="5"/>
      <c r="B302" s="9"/>
      <c r="C302" s="98"/>
      <c r="D302" s="99"/>
    </row>
    <row r="303" spans="1:9" ht="60">
      <c r="A303" s="5" t="s">
        <v>260</v>
      </c>
      <c r="B303" s="9"/>
      <c r="C303" s="98"/>
      <c r="D303" s="99"/>
    </row>
    <row r="304" spans="1:9" ht="15">
      <c r="A304" s="5"/>
      <c r="B304" s="9"/>
      <c r="C304" s="98"/>
      <c r="D304" s="99"/>
    </row>
    <row r="305" spans="1:5" ht="15">
      <c r="A305" s="5"/>
      <c r="B305" s="9"/>
      <c r="C305" s="98"/>
      <c r="D305" s="99"/>
    </row>
    <row r="306" spans="1:5" ht="15">
      <c r="A306" s="5"/>
      <c r="B306" s="9"/>
      <c r="C306" s="98"/>
      <c r="D306" s="99"/>
    </row>
    <row r="307" spans="1:5" ht="15">
      <c r="A307" s="87" t="s">
        <v>261</v>
      </c>
      <c r="B307" s="100" t="s">
        <v>100</v>
      </c>
      <c r="C307" s="101"/>
      <c r="D307" s="100" t="s">
        <v>101</v>
      </c>
    </row>
    <row r="308" spans="1:5" ht="15">
      <c r="A308" s="5" t="s">
        <v>262</v>
      </c>
      <c r="B308" s="124">
        <f>B328</f>
        <v>1623348245.8900001</v>
      </c>
      <c r="C308" s="127"/>
      <c r="D308" s="124">
        <v>1623348245.8900001</v>
      </c>
    </row>
    <row r="309" spans="1:5" ht="15">
      <c r="A309" s="5" t="s">
        <v>263</v>
      </c>
      <c r="B309" s="124">
        <f>B342</f>
        <v>2074092.27</v>
      </c>
      <c r="C309" s="127"/>
      <c r="D309" s="124">
        <v>2074092.27</v>
      </c>
    </row>
    <row r="310" spans="1:5" ht="15">
      <c r="A310" s="5" t="s">
        <v>264</v>
      </c>
      <c r="B310" s="124">
        <f>B370</f>
        <v>242242029.61300001</v>
      </c>
      <c r="C310" s="127"/>
      <c r="D310" s="124">
        <v>242242029.61000001</v>
      </c>
    </row>
    <row r="311" spans="1:5" ht="15">
      <c r="A311" s="87" t="s">
        <v>265</v>
      </c>
      <c r="B311" s="230">
        <f>SUM(B308:B310)</f>
        <v>1867664367.773</v>
      </c>
      <c r="C311" s="161"/>
      <c r="D311" s="230">
        <f>SUM(D308:D310)</f>
        <v>1867664367.77</v>
      </c>
      <c r="E311" s="57">
        <f>B311-D311</f>
        <v>3.0000209808349609E-3</v>
      </c>
    </row>
    <row r="312" spans="1:5">
      <c r="A312" s="133"/>
      <c r="B312" s="134"/>
      <c r="D312" s="135"/>
    </row>
    <row r="313" spans="1:5">
      <c r="A313" s="133"/>
      <c r="B313" s="134"/>
      <c r="D313" s="135"/>
    </row>
    <row r="314" spans="1:5">
      <c r="A314" s="133"/>
      <c r="B314" s="134"/>
      <c r="D314" s="135"/>
    </row>
    <row r="315" spans="1:5">
      <c r="A315" s="134"/>
      <c r="B315" s="134"/>
      <c r="D315" s="134"/>
    </row>
    <row r="316" spans="1:5">
      <c r="A316" s="133"/>
      <c r="B316" s="134"/>
      <c r="D316" s="135"/>
    </row>
    <row r="317" spans="1:5">
      <c r="A317" s="133"/>
      <c r="B317" s="134"/>
      <c r="D317" s="135"/>
    </row>
    <row r="318" spans="1:5">
      <c r="A318" s="133"/>
      <c r="B318" s="134"/>
      <c r="D318" s="135"/>
    </row>
    <row r="319" spans="1:5">
      <c r="A319" s="133"/>
      <c r="B319" s="134"/>
      <c r="D319" s="135"/>
    </row>
    <row r="320" spans="1:5">
      <c r="A320" s="133"/>
      <c r="B320" s="134"/>
      <c r="D320" s="135"/>
    </row>
    <row r="321" spans="1:9">
      <c r="A321" s="87" t="s">
        <v>266</v>
      </c>
      <c r="B321" s="50"/>
      <c r="C321" s="88"/>
      <c r="D321" s="89"/>
    </row>
    <row r="322" spans="1:9" ht="75">
      <c r="A322" s="5" t="s">
        <v>267</v>
      </c>
      <c r="B322" s="9"/>
      <c r="C322" s="98"/>
      <c r="D322" s="99"/>
    </row>
    <row r="323" spans="1:9" ht="15">
      <c r="A323" s="5"/>
      <c r="B323" s="9"/>
      <c r="C323" s="98"/>
      <c r="D323" s="99"/>
    </row>
    <row r="324" spans="1:9" ht="15">
      <c r="A324" s="5"/>
      <c r="B324" s="9"/>
      <c r="C324" s="98"/>
      <c r="D324" s="99"/>
    </row>
    <row r="325" spans="1:9">
      <c r="A325" s="87" t="s">
        <v>268</v>
      </c>
      <c r="B325" s="50"/>
      <c r="C325" s="88"/>
      <c r="D325" s="89"/>
      <c r="I325" s="64"/>
    </row>
    <row r="326" spans="1:9" ht="15">
      <c r="A326" s="87" t="s">
        <v>252</v>
      </c>
      <c r="B326" s="100" t="s">
        <v>100</v>
      </c>
      <c r="C326" s="101"/>
      <c r="D326" s="100" t="s">
        <v>101</v>
      </c>
      <c r="I326" s="64"/>
    </row>
    <row r="327" spans="1:9" ht="15">
      <c r="A327" s="5" t="s">
        <v>269</v>
      </c>
      <c r="B327" s="124">
        <v>1623348245.8900001</v>
      </c>
      <c r="C327" s="127"/>
      <c r="D327" s="124">
        <v>1623348245.8900001</v>
      </c>
      <c r="I327" s="64"/>
    </row>
    <row r="328" spans="1:9" ht="15">
      <c r="A328" s="87" t="s">
        <v>270</v>
      </c>
      <c r="B328" s="165">
        <f>SUM(B327)</f>
        <v>1623348245.8900001</v>
      </c>
      <c r="C328" s="166"/>
      <c r="D328" s="165">
        <f>SUM(D327)</f>
        <v>1623348245.8900001</v>
      </c>
      <c r="E328" s="57">
        <f>B328-D328</f>
        <v>0</v>
      </c>
    </row>
    <row r="329" spans="1:9">
      <c r="A329" s="87"/>
      <c r="B329" s="50"/>
      <c r="C329" s="88"/>
      <c r="D329" s="89"/>
    </row>
    <row r="330" spans="1:9" ht="21" customHeight="1">
      <c r="A330" s="87"/>
      <c r="B330" s="50"/>
      <c r="C330" s="88"/>
      <c r="D330" s="89"/>
    </row>
    <row r="331" spans="1:9" ht="18.75" customHeight="1">
      <c r="A331" s="204"/>
      <c r="B331" s="205"/>
      <c r="C331" s="206"/>
      <c r="D331" s="207"/>
    </row>
    <row r="332" spans="1:9" ht="17.25" customHeight="1">
      <c r="A332" s="87"/>
      <c r="B332" s="50"/>
      <c r="C332" s="88"/>
      <c r="D332" s="89"/>
    </row>
    <row r="333" spans="1:9" s="67" customFormat="1">
      <c r="A333" s="50"/>
      <c r="B333" s="50"/>
      <c r="C333" s="88"/>
      <c r="D333" s="50"/>
      <c r="E333" s="63"/>
      <c r="F333" s="63"/>
      <c r="G333" s="66"/>
      <c r="H333" s="66"/>
      <c r="I333" s="66"/>
    </row>
    <row r="334" spans="1:9" s="67" customFormat="1" ht="24" customHeight="1">
      <c r="A334" s="134"/>
      <c r="B334" s="134"/>
      <c r="D334" s="134"/>
      <c r="E334" s="63"/>
      <c r="F334" s="63"/>
      <c r="G334" s="66"/>
      <c r="H334" s="66"/>
      <c r="I334" s="66"/>
    </row>
    <row r="335" spans="1:9" ht="15.75">
      <c r="A335" s="90" t="s">
        <v>271</v>
      </c>
      <c r="B335" s="50"/>
      <c r="C335" s="88"/>
      <c r="D335" s="89"/>
    </row>
    <row r="336" spans="1:9" ht="15">
      <c r="A336" s="194"/>
      <c r="B336" s="191"/>
      <c r="C336" s="192"/>
      <c r="D336" s="193"/>
    </row>
    <row r="337" spans="1:5" ht="78.75" customHeight="1">
      <c r="A337" s="5" t="s">
        <v>272</v>
      </c>
      <c r="B337" s="9"/>
      <c r="C337" s="98"/>
      <c r="D337" s="99"/>
    </row>
    <row r="338" spans="1:5">
      <c r="A338" s="87"/>
      <c r="B338" s="50"/>
      <c r="C338" s="88"/>
      <c r="D338" s="89"/>
    </row>
    <row r="339" spans="1:5" ht="10.5" customHeight="1">
      <c r="A339" s="231"/>
      <c r="B339" s="232"/>
      <c r="C339" s="233"/>
      <c r="D339" s="234"/>
    </row>
    <row r="340" spans="1:5" ht="15">
      <c r="A340" s="231" t="s">
        <v>252</v>
      </c>
      <c r="B340" s="100" t="s">
        <v>100</v>
      </c>
      <c r="C340" s="101"/>
      <c r="D340" s="100" t="s">
        <v>101</v>
      </c>
    </row>
    <row r="341" spans="1:5" ht="15">
      <c r="A341" s="5" t="s">
        <v>273</v>
      </c>
      <c r="B341" s="124">
        <f>2073790.44+104.22+197.61</f>
        <v>2074092.27</v>
      </c>
      <c r="C341" s="127"/>
      <c r="D341" s="124">
        <f>2073790.44+104.22+197.61</f>
        <v>2074092.27</v>
      </c>
    </row>
    <row r="342" spans="1:5" ht="15">
      <c r="A342" s="112" t="s">
        <v>274</v>
      </c>
      <c r="B342" s="183">
        <f>SUM(B341)</f>
        <v>2074092.27</v>
      </c>
      <c r="C342" s="161"/>
      <c r="D342" s="183">
        <f>SUM(D341)</f>
        <v>2074092.27</v>
      </c>
      <c r="E342" s="57">
        <f>B342-D342</f>
        <v>0</v>
      </c>
    </row>
    <row r="343" spans="1:5">
      <c r="A343" s="133"/>
      <c r="B343" s="134"/>
      <c r="D343" s="135"/>
    </row>
    <row r="344" spans="1:5">
      <c r="A344" s="133"/>
      <c r="B344" s="134"/>
      <c r="D344" s="135"/>
    </row>
    <row r="345" spans="1:5">
      <c r="A345" s="87" t="s">
        <v>275</v>
      </c>
      <c r="B345" s="50"/>
      <c r="C345" s="88"/>
      <c r="D345" s="89"/>
    </row>
    <row r="346" spans="1:5">
      <c r="A346" s="133"/>
      <c r="B346" s="134"/>
      <c r="D346" s="135"/>
    </row>
    <row r="347" spans="1:5" ht="60">
      <c r="A347" s="5" t="s">
        <v>276</v>
      </c>
      <c r="B347" s="9"/>
      <c r="C347" s="98"/>
      <c r="D347" s="99"/>
    </row>
    <row r="348" spans="1:5">
      <c r="A348" s="134"/>
      <c r="B348" s="134"/>
      <c r="D348" s="134"/>
    </row>
    <row r="349" spans="1:5" ht="15">
      <c r="A349" s="5"/>
      <c r="B349" s="9"/>
      <c r="C349" s="98"/>
      <c r="D349" s="99"/>
    </row>
    <row r="350" spans="1:5" ht="15">
      <c r="A350" s="112" t="s">
        <v>252</v>
      </c>
      <c r="B350" s="100" t="s">
        <v>100</v>
      </c>
      <c r="C350" s="101"/>
      <c r="D350" s="100" t="s">
        <v>101</v>
      </c>
    </row>
    <row r="351" spans="1:5" ht="15" hidden="1">
      <c r="A351" s="113" t="s">
        <v>277</v>
      </c>
      <c r="B351" s="157">
        <v>0</v>
      </c>
      <c r="C351" s="158"/>
      <c r="D351" s="235">
        <v>0</v>
      </c>
    </row>
    <row r="352" spans="1:5" ht="15">
      <c r="A352" s="113" t="s">
        <v>278</v>
      </c>
      <c r="B352" s="157">
        <v>98248</v>
      </c>
      <c r="C352" s="158"/>
      <c r="D352" s="157">
        <v>98248</v>
      </c>
    </row>
    <row r="353" spans="1:4" ht="15" hidden="1">
      <c r="A353" s="113" t="s">
        <v>279</v>
      </c>
      <c r="B353" s="157">
        <v>0</v>
      </c>
      <c r="C353" s="158"/>
      <c r="D353" s="157">
        <v>0</v>
      </c>
    </row>
    <row r="354" spans="1:4" ht="15" hidden="1">
      <c r="A354" s="113" t="s">
        <v>280</v>
      </c>
      <c r="B354" s="157">
        <v>0</v>
      </c>
      <c r="C354" s="158"/>
      <c r="D354" s="157">
        <v>0</v>
      </c>
    </row>
    <row r="355" spans="1:4" ht="15">
      <c r="A355" s="113" t="s">
        <v>281</v>
      </c>
      <c r="B355" s="157">
        <v>2.3199999999999998</v>
      </c>
      <c r="C355" s="158"/>
      <c r="D355" s="157">
        <v>2.3199999999999998</v>
      </c>
    </row>
    <row r="356" spans="1:4" ht="15">
      <c r="A356" s="113" t="s">
        <v>282</v>
      </c>
      <c r="B356" s="157">
        <v>91008574.040000007</v>
      </c>
      <c r="C356" s="158"/>
      <c r="D356" s="157">
        <v>91008574.040000007</v>
      </c>
    </row>
    <row r="357" spans="1:4" ht="15">
      <c r="A357" s="113" t="s">
        <v>283</v>
      </c>
      <c r="B357" s="107">
        <v>24214793.120000001</v>
      </c>
      <c r="C357" s="108"/>
      <c r="D357" s="107">
        <v>24214793.120000001</v>
      </c>
    </row>
    <row r="358" spans="1:4" ht="15">
      <c r="A358" s="113" t="s">
        <v>284</v>
      </c>
      <c r="B358" s="157">
        <v>556142</v>
      </c>
      <c r="C358" s="158"/>
      <c r="D358" s="157">
        <v>556142</v>
      </c>
    </row>
    <row r="359" spans="1:4" ht="15">
      <c r="A359" s="113" t="s">
        <v>285</v>
      </c>
      <c r="B359" s="157">
        <f>0.02+209.15</f>
        <v>209.17000000000002</v>
      </c>
      <c r="C359" s="158"/>
      <c r="D359" s="157">
        <f>0.02+209.15</f>
        <v>209.17000000000002</v>
      </c>
    </row>
    <row r="360" spans="1:4" ht="15">
      <c r="A360" s="113" t="s">
        <v>286</v>
      </c>
      <c r="B360" s="157">
        <v>13602004.01</v>
      </c>
      <c r="C360" s="158"/>
      <c r="D360" s="157">
        <v>13602004.01</v>
      </c>
    </row>
    <row r="361" spans="1:4" ht="15" hidden="1">
      <c r="A361" s="113" t="s">
        <v>287</v>
      </c>
      <c r="B361" s="157"/>
      <c r="C361" s="158"/>
      <c r="D361" s="157"/>
    </row>
    <row r="362" spans="1:4" ht="15" hidden="1">
      <c r="A362" s="113" t="s">
        <v>288</v>
      </c>
      <c r="B362" s="157"/>
      <c r="C362" s="158"/>
      <c r="D362" s="157"/>
    </row>
    <row r="363" spans="1:4" ht="15" hidden="1">
      <c r="A363" s="113" t="s">
        <v>289</v>
      </c>
      <c r="B363" s="157"/>
      <c r="C363" s="158"/>
      <c r="D363" s="157"/>
    </row>
    <row r="364" spans="1:4" ht="15">
      <c r="A364" s="113" t="s">
        <v>290</v>
      </c>
      <c r="B364" s="157">
        <v>102033930.76000001</v>
      </c>
      <c r="C364" s="158"/>
      <c r="D364" s="157">
        <v>102033930.76000001</v>
      </c>
    </row>
    <row r="365" spans="1:4" ht="0.75" hidden="1" customHeight="1">
      <c r="A365" s="113" t="s">
        <v>291</v>
      </c>
      <c r="B365" s="157"/>
      <c r="C365" s="158"/>
      <c r="D365" s="157"/>
    </row>
    <row r="366" spans="1:4" ht="0.75" hidden="1" customHeight="1">
      <c r="A366" s="113" t="s">
        <v>292</v>
      </c>
      <c r="B366" s="157"/>
      <c r="C366" s="158"/>
      <c r="D366" s="157"/>
    </row>
    <row r="367" spans="1:4" ht="15">
      <c r="A367" s="113" t="s">
        <v>293</v>
      </c>
      <c r="B367" s="157">
        <v>428046.28</v>
      </c>
      <c r="C367" s="158"/>
      <c r="D367" s="157">
        <v>428046.28</v>
      </c>
    </row>
    <row r="368" spans="1:4" ht="15">
      <c r="A368" s="113" t="s">
        <v>294</v>
      </c>
      <c r="B368" s="157">
        <v>15.66</v>
      </c>
      <c r="C368" s="158"/>
      <c r="D368" s="157">
        <v>15.66</v>
      </c>
    </row>
    <row r="369" spans="1:9" ht="15">
      <c r="A369" s="113" t="s">
        <v>295</v>
      </c>
      <c r="B369" s="157">
        <v>10300064.253</v>
      </c>
      <c r="C369" s="158"/>
      <c r="D369" s="157">
        <v>10300064.253</v>
      </c>
    </row>
    <row r="370" spans="1:9" ht="15">
      <c r="A370" s="112" t="s">
        <v>296</v>
      </c>
      <c r="B370" s="176">
        <f>SUM(B352:B369)</f>
        <v>242242029.61300001</v>
      </c>
      <c r="C370" s="236"/>
      <c r="D370" s="176">
        <f>SUM(D352:D369)</f>
        <v>242242029.61300001</v>
      </c>
      <c r="E370" s="57">
        <f>B370-D370</f>
        <v>0</v>
      </c>
    </row>
    <row r="371" spans="1:9" s="67" customFormat="1" ht="30" customHeight="1">
      <c r="A371" s="91"/>
      <c r="B371" s="237"/>
      <c r="C371" s="166"/>
      <c r="D371" s="237"/>
      <c r="E371" s="63"/>
      <c r="F371" s="63"/>
      <c r="G371" s="66"/>
      <c r="H371" s="66"/>
      <c r="I371" s="66"/>
    </row>
    <row r="372" spans="1:9" ht="12" customHeight="1">
      <c r="A372" s="133"/>
      <c r="B372" s="134"/>
      <c r="D372" s="135"/>
    </row>
    <row r="373" spans="1:9" ht="12" customHeight="1">
      <c r="A373" s="133"/>
      <c r="B373" s="134"/>
      <c r="D373" s="135"/>
    </row>
    <row r="374" spans="1:9" ht="15.75">
      <c r="A374" s="90"/>
      <c r="B374" s="91"/>
      <c r="C374" s="92"/>
      <c r="D374" s="93"/>
    </row>
    <row r="375" spans="1:9" ht="11.25" customHeight="1">
      <c r="A375" s="137"/>
      <c r="B375" s="138"/>
      <c r="C375" s="139"/>
      <c r="D375" s="140"/>
    </row>
    <row r="376" spans="1:9" ht="18.75">
      <c r="A376" s="144" t="s">
        <v>297</v>
      </c>
      <c r="B376" s="145"/>
      <c r="C376" s="146"/>
      <c r="D376" s="147"/>
    </row>
    <row r="377" spans="1:9" ht="18.75">
      <c r="A377" s="238" t="s">
        <v>298</v>
      </c>
      <c r="B377" s="145"/>
      <c r="C377" s="146"/>
      <c r="D377" s="147"/>
    </row>
    <row r="378" spans="1:9" ht="18.75">
      <c r="A378" s="239" t="s">
        <v>299</v>
      </c>
      <c r="B378" s="145"/>
      <c r="C378" s="146"/>
      <c r="D378" s="147"/>
    </row>
    <row r="379" spans="1:9" ht="18.75">
      <c r="A379" s="87" t="s">
        <v>300</v>
      </c>
      <c r="B379" s="84"/>
      <c r="C379" s="85"/>
      <c r="D379" s="86"/>
    </row>
    <row r="380" spans="1:9" ht="75">
      <c r="A380" s="5" t="s">
        <v>301</v>
      </c>
      <c r="B380" s="9"/>
      <c r="C380" s="98"/>
      <c r="D380" s="99"/>
    </row>
    <row r="381" spans="1:9" ht="15">
      <c r="A381" s="5"/>
      <c r="B381" s="9"/>
      <c r="C381" s="98"/>
      <c r="D381" s="99"/>
    </row>
    <row r="382" spans="1:9" ht="15">
      <c r="A382" s="112" t="s">
        <v>252</v>
      </c>
      <c r="B382" s="100" t="s">
        <v>100</v>
      </c>
      <c r="C382" s="101"/>
      <c r="D382" s="100" t="s">
        <v>101</v>
      </c>
    </row>
    <row r="383" spans="1:9" ht="15">
      <c r="A383" s="113" t="s">
        <v>302</v>
      </c>
      <c r="B383" s="124">
        <v>1029742497.22</v>
      </c>
      <c r="C383" s="127"/>
      <c r="D383" s="124">
        <v>1029742497.22</v>
      </c>
    </row>
    <row r="384" spans="1:9" ht="15">
      <c r="A384" s="113" t="s">
        <v>303</v>
      </c>
      <c r="B384" s="124">
        <v>10812872.310000001</v>
      </c>
      <c r="C384" s="127"/>
      <c r="D384" s="124">
        <v>10812872.310000001</v>
      </c>
    </row>
    <row r="385" spans="1:9" ht="15">
      <c r="A385" s="113" t="s">
        <v>304</v>
      </c>
      <c r="B385" s="124">
        <v>2211405.92</v>
      </c>
      <c r="C385" s="127"/>
      <c r="D385" s="124">
        <v>2211405.92</v>
      </c>
    </row>
    <row r="386" spans="1:9" ht="15">
      <c r="A386" s="113" t="s">
        <v>305</v>
      </c>
      <c r="B386" s="124">
        <f>B407</f>
        <v>3739035.98</v>
      </c>
      <c r="C386" s="127"/>
      <c r="D386" s="124">
        <v>3739035.98</v>
      </c>
    </row>
    <row r="387" spans="1:9" ht="15">
      <c r="A387" s="113" t="s">
        <v>306</v>
      </c>
      <c r="B387" s="124">
        <f>B421</f>
        <v>100904493.78</v>
      </c>
      <c r="C387" s="127"/>
      <c r="D387" s="124">
        <v>100904493.78</v>
      </c>
    </row>
    <row r="388" spans="1:9" ht="15.75" customHeight="1">
      <c r="A388" s="113" t="s">
        <v>307</v>
      </c>
      <c r="B388" s="124">
        <v>132400339.81</v>
      </c>
      <c r="C388" s="127"/>
      <c r="D388" s="124">
        <v>132400339.81</v>
      </c>
    </row>
    <row r="389" spans="1:9" ht="15">
      <c r="A389" s="113" t="s">
        <v>308</v>
      </c>
      <c r="B389" s="124">
        <v>56896.49</v>
      </c>
      <c r="C389" s="127"/>
      <c r="D389" s="124">
        <v>56896.49</v>
      </c>
    </row>
    <row r="390" spans="1:9" ht="15">
      <c r="A390" s="113" t="s">
        <v>309</v>
      </c>
      <c r="B390" s="124">
        <v>2141699.9900000002</v>
      </c>
      <c r="C390" s="127"/>
      <c r="D390" s="124">
        <v>2141699.9900000002</v>
      </c>
    </row>
    <row r="391" spans="1:9" ht="15">
      <c r="A391" s="113" t="s">
        <v>310</v>
      </c>
      <c r="B391" s="124">
        <v>1139930.3999999999</v>
      </c>
      <c r="C391" s="127"/>
      <c r="D391" s="124">
        <v>1139930.3999999999</v>
      </c>
    </row>
    <row r="392" spans="1:9" ht="15">
      <c r="A392" s="113" t="s">
        <v>311</v>
      </c>
      <c r="B392" s="124">
        <v>285373.17</v>
      </c>
      <c r="C392" s="127"/>
      <c r="D392" s="124">
        <v>285373.17</v>
      </c>
    </row>
    <row r="393" spans="1:9" ht="15">
      <c r="A393" s="112" t="s">
        <v>312</v>
      </c>
      <c r="B393" s="240">
        <f>SUM(B383:B392)</f>
        <v>1283434545.0700002</v>
      </c>
      <c r="C393" s="166"/>
      <c r="D393" s="240">
        <f>SUM(D383:D392)</f>
        <v>1283434545.0700002</v>
      </c>
      <c r="E393" s="57">
        <f>B393-D393</f>
        <v>0</v>
      </c>
    </row>
    <row r="394" spans="1:9">
      <c r="A394" s="133"/>
      <c r="B394" s="134"/>
      <c r="D394" s="135"/>
    </row>
    <row r="395" spans="1:9" s="67" customFormat="1" ht="21.75" customHeight="1">
      <c r="A395" s="134"/>
      <c r="B395" s="134"/>
      <c r="D395" s="134"/>
      <c r="E395" s="63"/>
      <c r="F395" s="63"/>
      <c r="G395" s="66"/>
      <c r="H395" s="66"/>
      <c r="I395" s="66"/>
    </row>
    <row r="396" spans="1:9">
      <c r="A396" s="133"/>
      <c r="B396" s="134"/>
      <c r="D396" s="135"/>
    </row>
    <row r="397" spans="1:9">
      <c r="A397" s="87" t="s">
        <v>313</v>
      </c>
      <c r="B397" s="50"/>
      <c r="C397" s="88"/>
      <c r="D397" s="89"/>
    </row>
    <row r="398" spans="1:9">
      <c r="A398" s="87"/>
      <c r="B398" s="50"/>
      <c r="C398" s="88"/>
      <c r="D398" s="89"/>
    </row>
    <row r="399" spans="1:9" ht="60">
      <c r="A399" s="5" t="s">
        <v>314</v>
      </c>
      <c r="B399" s="9"/>
      <c r="C399" s="98"/>
      <c r="D399" s="99"/>
    </row>
    <row r="400" spans="1:9" ht="15">
      <c r="A400" s="5"/>
      <c r="B400" s="9"/>
      <c r="C400" s="98"/>
      <c r="D400" s="99"/>
    </row>
    <row r="401" spans="1:5" ht="15">
      <c r="A401" s="5"/>
      <c r="B401" s="9"/>
      <c r="C401" s="98"/>
      <c r="D401" s="99"/>
    </row>
    <row r="402" spans="1:5" ht="15">
      <c r="A402" s="5"/>
      <c r="B402" s="9"/>
      <c r="C402" s="98"/>
      <c r="D402" s="99"/>
    </row>
    <row r="403" spans="1:5" ht="15">
      <c r="A403" s="5"/>
      <c r="B403" s="9"/>
      <c r="C403" s="98"/>
      <c r="D403" s="99"/>
    </row>
    <row r="404" spans="1:5" ht="15">
      <c r="A404" s="87" t="s">
        <v>252</v>
      </c>
      <c r="B404" s="100" t="s">
        <v>100</v>
      </c>
      <c r="C404" s="101"/>
      <c r="D404" s="100" t="s">
        <v>101</v>
      </c>
    </row>
    <row r="405" spans="1:5" ht="15">
      <c r="A405" s="5" t="s">
        <v>315</v>
      </c>
      <c r="B405" s="124">
        <v>3738667.98</v>
      </c>
      <c r="C405" s="127"/>
      <c r="D405" s="124">
        <v>3738667.98</v>
      </c>
    </row>
    <row r="406" spans="1:5" ht="15">
      <c r="A406" s="5" t="s">
        <v>316</v>
      </c>
      <c r="B406" s="124">
        <v>368</v>
      </c>
      <c r="C406" s="127"/>
      <c r="D406" s="124">
        <v>368</v>
      </c>
    </row>
    <row r="407" spans="1:5" ht="15">
      <c r="A407" s="87" t="s">
        <v>317</v>
      </c>
      <c r="B407" s="241">
        <f>SUM(B405:B406)</f>
        <v>3739035.98</v>
      </c>
      <c r="C407" s="242"/>
      <c r="D407" s="241">
        <f>SUM(D405:D406)</f>
        <v>3739035.98</v>
      </c>
      <c r="E407" s="57">
        <f>B407-D407</f>
        <v>0</v>
      </c>
    </row>
    <row r="408" spans="1:5">
      <c r="A408" s="133"/>
      <c r="B408" s="134"/>
      <c r="D408" s="135"/>
    </row>
    <row r="409" spans="1:5">
      <c r="A409" s="133"/>
      <c r="B409" s="134"/>
      <c r="D409" s="135"/>
    </row>
    <row r="410" spans="1:5">
      <c r="A410" s="133"/>
      <c r="B410" s="134"/>
      <c r="D410" s="135"/>
    </row>
    <row r="411" spans="1:5">
      <c r="A411" s="134"/>
      <c r="B411" s="50"/>
      <c r="C411" s="88"/>
      <c r="D411" s="89"/>
    </row>
    <row r="412" spans="1:5">
      <c r="A412" s="87" t="s">
        <v>318</v>
      </c>
      <c r="B412" s="50"/>
      <c r="C412" s="88"/>
      <c r="D412" s="89"/>
    </row>
    <row r="413" spans="1:5" ht="93.75" customHeight="1">
      <c r="A413" s="5" t="s">
        <v>319</v>
      </c>
      <c r="B413" s="9"/>
      <c r="C413" s="98"/>
      <c r="D413" s="99"/>
    </row>
    <row r="414" spans="1:5" ht="15">
      <c r="A414" s="5"/>
      <c r="B414" s="9"/>
      <c r="C414" s="98"/>
      <c r="D414" s="99"/>
    </row>
    <row r="415" spans="1:5" ht="15">
      <c r="A415" s="5" t="s">
        <v>84</v>
      </c>
      <c r="B415" s="9"/>
      <c r="C415" s="98"/>
      <c r="D415" s="99"/>
    </row>
    <row r="416" spans="1:5" ht="15">
      <c r="A416" s="87" t="s">
        <v>252</v>
      </c>
      <c r="B416" s="100" t="s">
        <v>100</v>
      </c>
      <c r="C416" s="101"/>
      <c r="D416" s="100" t="s">
        <v>101</v>
      </c>
    </row>
    <row r="417" spans="1:9" ht="15">
      <c r="A417" s="5" t="s">
        <v>320</v>
      </c>
      <c r="B417" s="124">
        <v>78314515.799999997</v>
      </c>
      <c r="C417" s="127"/>
      <c r="D417" s="124">
        <v>78314515.799999997</v>
      </c>
    </row>
    <row r="418" spans="1:9" ht="15">
      <c r="A418" s="5" t="s">
        <v>321</v>
      </c>
      <c r="B418" s="124">
        <v>1877957.45</v>
      </c>
      <c r="C418" s="127"/>
      <c r="D418" s="124">
        <v>1877957.45</v>
      </c>
    </row>
    <row r="419" spans="1:9" ht="15">
      <c r="A419" s="5" t="s">
        <v>322</v>
      </c>
      <c r="B419" s="124">
        <v>16665642.310000001</v>
      </c>
      <c r="C419" s="127"/>
      <c r="D419" s="124">
        <v>16665642.310000001</v>
      </c>
    </row>
    <row r="420" spans="1:9" ht="15">
      <c r="A420" s="5" t="s">
        <v>323</v>
      </c>
      <c r="B420" s="211">
        <v>4046378.22</v>
      </c>
      <c r="C420" s="127"/>
      <c r="D420" s="211">
        <v>4046378.22</v>
      </c>
    </row>
    <row r="421" spans="1:9" ht="15">
      <c r="A421" s="87" t="s">
        <v>318</v>
      </c>
      <c r="B421" s="243">
        <f>SUM(B417:B420)</f>
        <v>100904493.78</v>
      </c>
      <c r="C421" s="242"/>
      <c r="D421" s="243">
        <f>SUM(D417:D420)</f>
        <v>100904493.78</v>
      </c>
      <c r="E421" s="57">
        <f>B421-D421</f>
        <v>0</v>
      </c>
    </row>
    <row r="422" spans="1:9">
      <c r="A422" s="133"/>
      <c r="B422" s="134"/>
      <c r="D422" s="135"/>
    </row>
    <row r="423" spans="1:9" ht="33" customHeight="1">
      <c r="A423" s="133"/>
      <c r="B423" s="134"/>
      <c r="D423" s="135"/>
    </row>
    <row r="424" spans="1:9" ht="35.25" customHeight="1">
      <c r="A424" s="133"/>
      <c r="B424" s="134"/>
      <c r="D424" s="135"/>
    </row>
    <row r="425" spans="1:9" ht="25.5" customHeight="1">
      <c r="A425" s="133"/>
      <c r="B425" s="134"/>
      <c r="D425" s="135"/>
    </row>
    <row r="426" spans="1:9" s="67" customFormat="1" ht="48" customHeight="1">
      <c r="A426" s="137"/>
      <c r="B426" s="138"/>
      <c r="C426" s="139"/>
      <c r="D426" s="140"/>
      <c r="E426" s="63"/>
      <c r="F426" s="63"/>
      <c r="G426" s="66"/>
      <c r="H426" s="66"/>
      <c r="I426" s="66"/>
    </row>
    <row r="427" spans="1:9" ht="18.75">
      <c r="A427" s="171" t="s">
        <v>324</v>
      </c>
      <c r="B427" s="172"/>
      <c r="C427" s="173"/>
      <c r="D427" s="174"/>
    </row>
    <row r="428" spans="1:9" ht="18.75">
      <c r="A428" s="239" t="s">
        <v>325</v>
      </c>
      <c r="B428" s="145"/>
      <c r="C428" s="146"/>
      <c r="D428" s="147"/>
    </row>
    <row r="429" spans="1:9" ht="12" customHeight="1">
      <c r="A429" s="133"/>
      <c r="B429" s="124"/>
      <c r="C429" s="127"/>
      <c r="D429" s="136"/>
    </row>
    <row r="430" spans="1:9" ht="75">
      <c r="A430" s="5" t="s">
        <v>326</v>
      </c>
      <c r="B430" s="9"/>
      <c r="C430" s="98"/>
      <c r="D430" s="99"/>
    </row>
    <row r="431" spans="1:9">
      <c r="A431" s="133"/>
      <c r="B431" s="134"/>
      <c r="D431" s="135"/>
    </row>
    <row r="432" spans="1:9" ht="15">
      <c r="A432" s="87" t="s">
        <v>252</v>
      </c>
      <c r="B432" s="100" t="s">
        <v>100</v>
      </c>
      <c r="C432" s="101"/>
      <c r="D432" s="100" t="s">
        <v>101</v>
      </c>
    </row>
    <row r="433" spans="1:5" ht="15">
      <c r="A433" s="5" t="s">
        <v>327</v>
      </c>
      <c r="B433" s="124">
        <v>14135901.140000001</v>
      </c>
      <c r="C433" s="127"/>
      <c r="D433" s="124">
        <v>14135901.140000001</v>
      </c>
    </row>
    <row r="434" spans="1:5" ht="15">
      <c r="A434" s="5" t="s">
        <v>328</v>
      </c>
      <c r="B434" s="124">
        <v>1007190223.12</v>
      </c>
      <c r="C434" s="127"/>
      <c r="D434" s="124">
        <v>1007190223.12</v>
      </c>
    </row>
    <row r="435" spans="1:5" ht="15">
      <c r="A435" s="5" t="s">
        <v>329</v>
      </c>
      <c r="B435" s="124">
        <v>14262543.91</v>
      </c>
      <c r="C435" s="127"/>
      <c r="D435" s="124">
        <v>14262543.91</v>
      </c>
    </row>
    <row r="436" spans="1:5" ht="15">
      <c r="A436" s="5" t="s">
        <v>330</v>
      </c>
      <c r="B436" s="124">
        <v>2608286.6800000002</v>
      </c>
      <c r="C436" s="127"/>
      <c r="D436" s="124">
        <v>2608286.6800000002</v>
      </c>
    </row>
    <row r="437" spans="1:5" ht="15">
      <c r="A437" s="5" t="s">
        <v>331</v>
      </c>
      <c r="B437" s="124">
        <v>149701.98000000001</v>
      </c>
      <c r="C437" s="127"/>
      <c r="D437" s="124">
        <v>149701.98000000001</v>
      </c>
    </row>
    <row r="438" spans="1:5" ht="15">
      <c r="A438" s="5" t="s">
        <v>332</v>
      </c>
      <c r="B438" s="124">
        <v>9361770</v>
      </c>
      <c r="C438" s="127"/>
      <c r="D438" s="124">
        <v>9361770</v>
      </c>
    </row>
    <row r="439" spans="1:5" ht="15">
      <c r="A439" s="5" t="s">
        <v>333</v>
      </c>
      <c r="B439" s="124">
        <v>2757429.22</v>
      </c>
      <c r="C439" s="127"/>
      <c r="D439" s="124">
        <v>2757429.22</v>
      </c>
    </row>
    <row r="440" spans="1:5" ht="15">
      <c r="A440" s="5" t="s">
        <v>334</v>
      </c>
      <c r="B440" s="124" t="e">
        <f>#REF!</f>
        <v>#REF!</v>
      </c>
      <c r="C440" s="127"/>
      <c r="D440" s="124">
        <v>44416935.689999998</v>
      </c>
    </row>
    <row r="441" spans="1:5" ht="15">
      <c r="A441" s="5" t="s">
        <v>335</v>
      </c>
      <c r="B441" s="124">
        <v>14446119.77</v>
      </c>
      <c r="C441" s="127"/>
      <c r="D441" s="124">
        <v>14446119.77</v>
      </c>
    </row>
    <row r="442" spans="1:5" ht="15">
      <c r="A442" s="5" t="s">
        <v>336</v>
      </c>
      <c r="B442" s="124">
        <v>1677300</v>
      </c>
      <c r="C442" s="127"/>
      <c r="D442" s="124">
        <v>1677300</v>
      </c>
    </row>
    <row r="443" spans="1:5" ht="15">
      <c r="A443" s="5" t="s">
        <v>337</v>
      </c>
      <c r="B443" s="124" t="e">
        <f>#REF!</f>
        <v>#REF!</v>
      </c>
      <c r="C443" s="127"/>
      <c r="D443" s="124">
        <v>16500140.359999999</v>
      </c>
    </row>
    <row r="444" spans="1:5" ht="15">
      <c r="A444" s="5" t="s">
        <v>338</v>
      </c>
      <c r="B444" s="124" t="e">
        <f>#REF!</f>
        <v>#REF!</v>
      </c>
      <c r="C444" s="127"/>
      <c r="D444" s="124">
        <v>468365920.95999998</v>
      </c>
    </row>
    <row r="445" spans="1:5" ht="15">
      <c r="A445" s="5" t="s">
        <v>339</v>
      </c>
      <c r="B445" s="211" t="e">
        <f>#REF!</f>
        <v>#REF!</v>
      </c>
      <c r="C445" s="127"/>
      <c r="D445" s="211">
        <v>40327109.240000002</v>
      </c>
    </row>
    <row r="446" spans="1:5" ht="15">
      <c r="A446" s="87" t="s">
        <v>340</v>
      </c>
      <c r="B446" s="244" t="e">
        <f>SUM(B433:B445)</f>
        <v>#REF!</v>
      </c>
      <c r="C446" s="236"/>
      <c r="D446" s="244">
        <f>SUM(D433:D445)</f>
        <v>1636199382.0699999</v>
      </c>
      <c r="E446" s="57" t="e">
        <f>B446-D446</f>
        <v>#REF!</v>
      </c>
    </row>
    <row r="447" spans="1:5" ht="15">
      <c r="A447" s="204"/>
      <c r="B447" s="244"/>
      <c r="C447" s="236"/>
      <c r="D447" s="245"/>
    </row>
    <row r="448" spans="1:5" ht="15">
      <c r="A448" s="246" t="s">
        <v>341</v>
      </c>
      <c r="B448" s="134"/>
      <c r="D448" s="135"/>
    </row>
    <row r="449" spans="1:9">
      <c r="A449" s="133"/>
      <c r="B449" s="134"/>
      <c r="D449" s="135"/>
    </row>
    <row r="450" spans="1:9">
      <c r="A450" s="87" t="s">
        <v>342</v>
      </c>
      <c r="B450" s="50"/>
      <c r="C450" s="88"/>
      <c r="D450" s="89"/>
    </row>
    <row r="451" spans="1:9">
      <c r="A451" s="87"/>
      <c r="B451" s="50"/>
      <c r="C451" s="88"/>
      <c r="D451" s="89"/>
    </row>
    <row r="452" spans="1:9" ht="75">
      <c r="A452" s="5" t="s">
        <v>343</v>
      </c>
      <c r="B452" s="9"/>
      <c r="C452" s="98"/>
      <c r="D452" s="99"/>
    </row>
    <row r="453" spans="1:9" s="67" customFormat="1" ht="18" customHeight="1">
      <c r="A453" s="5"/>
      <c r="B453" s="9"/>
      <c r="C453" s="98"/>
      <c r="D453" s="99"/>
      <c r="E453" s="63"/>
      <c r="F453" s="63"/>
      <c r="G453" s="66"/>
      <c r="H453" s="66"/>
      <c r="I453" s="66"/>
    </row>
    <row r="454" spans="1:9" ht="15" customHeight="1">
      <c r="A454" s="87" t="s">
        <v>252</v>
      </c>
      <c r="B454" s="100" t="s">
        <v>100</v>
      </c>
      <c r="C454" s="101"/>
      <c r="D454" s="100" t="s">
        <v>101</v>
      </c>
    </row>
    <row r="455" spans="1:9" ht="15">
      <c r="A455" s="5" t="s">
        <v>344</v>
      </c>
      <c r="B455" s="124">
        <v>6288334.6799999997</v>
      </c>
      <c r="C455" s="127"/>
      <c r="D455" s="124">
        <v>6288334.6799999997</v>
      </c>
    </row>
    <row r="456" spans="1:9" ht="15">
      <c r="A456" s="5" t="s">
        <v>345</v>
      </c>
      <c r="B456" s="124">
        <v>15422</v>
      </c>
      <c r="C456" s="127"/>
      <c r="D456" s="124">
        <v>15422</v>
      </c>
    </row>
    <row r="457" spans="1:9" ht="15">
      <c r="A457" s="5" t="s">
        <v>346</v>
      </c>
      <c r="B457" s="124">
        <v>2338704.2000000002</v>
      </c>
      <c r="C457" s="127"/>
      <c r="D457" s="124">
        <v>2338704.2000000002</v>
      </c>
    </row>
    <row r="458" spans="1:9" ht="15">
      <c r="A458" s="5" t="s">
        <v>347</v>
      </c>
      <c r="B458" s="124">
        <v>97500</v>
      </c>
      <c r="C458" s="127"/>
      <c r="D458" s="124">
        <v>97500</v>
      </c>
    </row>
    <row r="459" spans="1:9" ht="15">
      <c r="A459" s="5" t="s">
        <v>348</v>
      </c>
      <c r="B459" s="124" t="e">
        <f>#REF!</f>
        <v>#REF!</v>
      </c>
      <c r="C459" s="127"/>
      <c r="D459" s="124">
        <v>209339703.31999999</v>
      </c>
    </row>
    <row r="460" spans="1:9" ht="15">
      <c r="A460" s="5" t="s">
        <v>349</v>
      </c>
      <c r="B460" s="124" t="e">
        <f>#REF!</f>
        <v>#REF!</v>
      </c>
      <c r="C460" s="127"/>
      <c r="D460" s="124">
        <v>59446134.82</v>
      </c>
    </row>
    <row r="461" spans="1:9" ht="15">
      <c r="A461" s="5" t="s">
        <v>350</v>
      </c>
      <c r="B461" s="124" t="e">
        <f>#REF!</f>
        <v>#REF!</v>
      </c>
      <c r="C461" s="127"/>
      <c r="D461" s="124">
        <v>9680996.7599999998</v>
      </c>
    </row>
    <row r="462" spans="1:9" ht="15">
      <c r="A462" s="204" t="s">
        <v>351</v>
      </c>
      <c r="B462" s="176" t="e">
        <f>SUM(B455:B461)</f>
        <v>#REF!</v>
      </c>
      <c r="C462" s="236"/>
      <c r="D462" s="176">
        <f>SUM(D455:D461)</f>
        <v>287206795.77999997</v>
      </c>
      <c r="E462" s="57" t="e">
        <f>B462-D462</f>
        <v>#REF!</v>
      </c>
    </row>
    <row r="463" spans="1:9" ht="10.5" hidden="1" customHeight="1">
      <c r="A463" s="247"/>
      <c r="C463" s="64"/>
      <c r="D463" s="248"/>
    </row>
    <row r="464" spans="1:9" ht="16.5" customHeight="1">
      <c r="A464" s="5"/>
      <c r="B464" s="9"/>
      <c r="C464" s="98"/>
      <c r="D464" s="99"/>
    </row>
    <row r="465" spans="1:9" ht="15.75" customHeight="1">
      <c r="A465" s="144" t="s">
        <v>352</v>
      </c>
      <c r="B465" s="145"/>
      <c r="C465" s="146"/>
      <c r="D465" s="147"/>
    </row>
    <row r="466" spans="1:9" ht="19.5" customHeight="1">
      <c r="A466" s="83" t="s">
        <v>353</v>
      </c>
      <c r="B466" s="84"/>
      <c r="C466" s="85"/>
      <c r="D466" s="86"/>
    </row>
    <row r="467" spans="1:9" ht="71.25" customHeight="1">
      <c r="A467" s="5" t="s">
        <v>354</v>
      </c>
      <c r="B467" s="9"/>
      <c r="C467" s="98"/>
      <c r="D467" s="99"/>
    </row>
    <row r="468" spans="1:9" ht="20.25" customHeight="1">
      <c r="A468" s="5" t="s">
        <v>36</v>
      </c>
      <c r="B468" s="9"/>
      <c r="C468" s="98"/>
      <c r="D468" s="99"/>
    </row>
    <row r="469" spans="1:9" ht="17.25" customHeight="1">
      <c r="A469" s="87" t="s">
        <v>252</v>
      </c>
      <c r="B469" s="100" t="s">
        <v>100</v>
      </c>
      <c r="C469" s="101"/>
      <c r="D469" s="100" t="s">
        <v>101</v>
      </c>
    </row>
    <row r="470" spans="1:9" s="67" customFormat="1" ht="15.75" customHeight="1">
      <c r="A470" s="5" t="s">
        <v>355</v>
      </c>
      <c r="B470" s="124">
        <v>35075309</v>
      </c>
      <c r="C470" s="127"/>
      <c r="D470" s="124">
        <v>35075309</v>
      </c>
      <c r="E470" s="63"/>
      <c r="F470" s="63"/>
      <c r="G470" s="66"/>
      <c r="H470" s="66"/>
      <c r="I470" s="66"/>
    </row>
    <row r="471" spans="1:9" s="67" customFormat="1" ht="15.75" customHeight="1">
      <c r="A471" s="5" t="s">
        <v>356</v>
      </c>
      <c r="B471" s="124">
        <v>12505000</v>
      </c>
      <c r="C471" s="127"/>
      <c r="D471" s="124">
        <v>12505000</v>
      </c>
      <c r="E471" s="63"/>
      <c r="F471" s="63"/>
      <c r="G471" s="66"/>
      <c r="H471" s="66"/>
      <c r="I471" s="66"/>
    </row>
    <row r="472" spans="1:9" ht="17.25" customHeight="1">
      <c r="A472" s="87" t="s">
        <v>357</v>
      </c>
      <c r="B472" s="165">
        <f>SUM(B470:B471)</f>
        <v>47580309</v>
      </c>
      <c r="C472" s="166"/>
      <c r="D472" s="165">
        <f>SUM(D470:D471)</f>
        <v>47580309</v>
      </c>
      <c r="E472" s="57">
        <f>B472-D472</f>
        <v>0</v>
      </c>
    </row>
    <row r="473" spans="1:9" ht="15">
      <c r="A473" s="5"/>
      <c r="B473" s="9"/>
      <c r="C473" s="98"/>
      <c r="D473" s="99"/>
    </row>
    <row r="474" spans="1:9">
      <c r="A474" s="133"/>
      <c r="B474" s="134"/>
      <c r="C474" s="64"/>
      <c r="D474" s="135"/>
    </row>
    <row r="475" spans="1:9">
      <c r="A475" s="133"/>
      <c r="B475" s="134"/>
      <c r="C475" s="64"/>
      <c r="D475" s="135"/>
    </row>
    <row r="476" spans="1:9">
      <c r="A476" s="133"/>
      <c r="B476" s="134"/>
      <c r="C476" s="64"/>
      <c r="D476" s="135"/>
    </row>
    <row r="477" spans="1:9">
      <c r="A477" s="134"/>
      <c r="B477" s="134"/>
      <c r="C477" s="134"/>
      <c r="D477" s="134"/>
    </row>
    <row r="478" spans="1:9">
      <c r="A478" s="134"/>
      <c r="B478" s="134"/>
      <c r="C478" s="134"/>
      <c r="D478" s="134"/>
    </row>
    <row r="479" spans="1:9" ht="18.75">
      <c r="A479" s="171" t="s">
        <v>358</v>
      </c>
      <c r="B479" s="172"/>
      <c r="C479" s="173"/>
      <c r="D479" s="174"/>
    </row>
    <row r="480" spans="1:9">
      <c r="A480" s="87" t="s">
        <v>359</v>
      </c>
      <c r="B480" s="50"/>
      <c r="C480" s="88"/>
      <c r="D480" s="89"/>
    </row>
    <row r="481" spans="1:5" ht="60">
      <c r="A481" s="5" t="s">
        <v>360</v>
      </c>
      <c r="B481" s="9"/>
      <c r="C481" s="98"/>
      <c r="D481" s="99"/>
    </row>
    <row r="482" spans="1:5">
      <c r="A482" s="87"/>
      <c r="B482" s="50"/>
      <c r="C482" s="88"/>
      <c r="D482" s="89"/>
    </row>
    <row r="483" spans="1:5" ht="15">
      <c r="A483" s="87" t="s">
        <v>252</v>
      </c>
      <c r="B483" s="100" t="s">
        <v>100</v>
      </c>
      <c r="C483" s="101"/>
      <c r="D483" s="100" t="s">
        <v>101</v>
      </c>
    </row>
    <row r="484" spans="1:5" ht="15">
      <c r="A484" s="5" t="s">
        <v>361</v>
      </c>
      <c r="B484" s="124">
        <v>70403970.159999996</v>
      </c>
      <c r="C484" s="127"/>
      <c r="D484" s="124">
        <v>70403970.159999996</v>
      </c>
    </row>
    <row r="485" spans="1:5" ht="15">
      <c r="A485" s="5" t="s">
        <v>362</v>
      </c>
      <c r="B485" s="124">
        <v>18574145.449999999</v>
      </c>
      <c r="C485" s="127"/>
      <c r="D485" s="124">
        <v>18574145.449999999</v>
      </c>
    </row>
    <row r="486" spans="1:5" ht="15" customHeight="1">
      <c r="A486" s="5" t="s">
        <v>363</v>
      </c>
      <c r="B486" s="124">
        <v>2466.6799999999998</v>
      </c>
      <c r="C486" s="127"/>
      <c r="D486" s="124">
        <v>2466.6799999999998</v>
      </c>
    </row>
    <row r="487" spans="1:5" ht="15">
      <c r="A487" s="5" t="s">
        <v>364</v>
      </c>
      <c r="B487" s="211">
        <v>165491661.43000001</v>
      </c>
      <c r="C487" s="127"/>
      <c r="D487" s="211">
        <v>165491661.43000001</v>
      </c>
    </row>
    <row r="488" spans="1:5" ht="15">
      <c r="A488" s="87" t="s">
        <v>365</v>
      </c>
      <c r="B488" s="249">
        <f>SUM(B484:B487)</f>
        <v>254472243.72000003</v>
      </c>
      <c r="C488" s="216"/>
      <c r="D488" s="249">
        <f>SUM(D484:D487)</f>
        <v>254472243.72000003</v>
      </c>
      <c r="E488" s="57">
        <f>B488-D488</f>
        <v>0</v>
      </c>
    </row>
    <row r="489" spans="1:5">
      <c r="A489" s="87"/>
      <c r="B489" s="50"/>
      <c r="C489" s="88"/>
      <c r="D489" s="89"/>
    </row>
    <row r="490" spans="1:5">
      <c r="A490" s="87"/>
      <c r="B490" s="50"/>
      <c r="C490" s="88"/>
      <c r="D490" s="89"/>
    </row>
    <row r="491" spans="1:5">
      <c r="A491" s="87"/>
      <c r="B491" s="50"/>
      <c r="C491" s="88"/>
      <c r="D491" s="89"/>
    </row>
    <row r="492" spans="1:5">
      <c r="A492" s="87"/>
      <c r="B492" s="50"/>
      <c r="C492" s="88"/>
      <c r="D492" s="89"/>
    </row>
    <row r="493" spans="1:5">
      <c r="A493" s="87"/>
      <c r="B493" s="50"/>
      <c r="C493" s="88"/>
      <c r="D493" s="89"/>
    </row>
    <row r="494" spans="1:5">
      <c r="A494" s="87"/>
      <c r="B494" s="50"/>
      <c r="C494" s="88"/>
      <c r="D494" s="89"/>
    </row>
    <row r="495" spans="1:5">
      <c r="A495" s="87"/>
      <c r="B495" s="50"/>
      <c r="C495" s="88"/>
      <c r="D495" s="89"/>
    </row>
    <row r="496" spans="1:5">
      <c r="A496" s="87"/>
      <c r="B496" s="50"/>
      <c r="C496" s="88"/>
      <c r="D496" s="89"/>
    </row>
    <row r="497" spans="1:5">
      <c r="A497" s="87"/>
      <c r="B497" s="50"/>
      <c r="C497" s="88"/>
      <c r="D497" s="89"/>
    </row>
    <row r="498" spans="1:5">
      <c r="A498" s="87"/>
      <c r="B498" s="50"/>
      <c r="C498" s="88"/>
      <c r="D498" s="89"/>
    </row>
    <row r="499" spans="1:5">
      <c r="A499" s="87"/>
      <c r="B499" s="50"/>
      <c r="C499" s="88"/>
      <c r="D499" s="89"/>
    </row>
    <row r="500" spans="1:5">
      <c r="A500" s="87"/>
      <c r="B500" s="50"/>
      <c r="C500" s="88"/>
      <c r="D500" s="89"/>
    </row>
    <row r="501" spans="1:5">
      <c r="A501" s="87"/>
      <c r="B501" s="50"/>
      <c r="C501" s="88"/>
      <c r="D501" s="89"/>
    </row>
    <row r="502" spans="1:5">
      <c r="A502" s="204"/>
      <c r="B502" s="205"/>
      <c r="C502" s="88"/>
      <c r="D502" s="207"/>
    </row>
    <row r="503" spans="1:5" ht="18.75">
      <c r="A503" s="144" t="s">
        <v>366</v>
      </c>
      <c r="B503" s="145"/>
      <c r="C503" s="146"/>
      <c r="D503" s="147"/>
    </row>
    <row r="504" spans="1:5">
      <c r="A504" s="250" t="s">
        <v>367</v>
      </c>
      <c r="B504" s="251"/>
      <c r="C504" s="252"/>
      <c r="D504" s="253"/>
    </row>
    <row r="505" spans="1:5" ht="90">
      <c r="A505" s="5" t="s">
        <v>368</v>
      </c>
      <c r="B505" s="191"/>
      <c r="C505" s="192"/>
      <c r="D505" s="193"/>
    </row>
    <row r="506" spans="1:5" ht="15">
      <c r="A506" s="250" t="s">
        <v>252</v>
      </c>
      <c r="B506" s="100" t="s">
        <v>100</v>
      </c>
      <c r="C506" s="101"/>
      <c r="D506" s="100" t="s">
        <v>101</v>
      </c>
    </row>
    <row r="507" spans="1:5" ht="14.25" customHeight="1">
      <c r="A507" s="254" t="s">
        <v>369</v>
      </c>
      <c r="B507" s="124">
        <v>10893595.18</v>
      </c>
      <c r="C507" s="127"/>
      <c r="D507" s="124">
        <v>10893595.18</v>
      </c>
    </row>
    <row r="508" spans="1:5" ht="15">
      <c r="A508" s="254" t="s">
        <v>370</v>
      </c>
      <c r="B508" s="124">
        <v>27741960.420000002</v>
      </c>
      <c r="C508" s="127"/>
      <c r="D508" s="124">
        <v>27741960.420000002</v>
      </c>
    </row>
    <row r="509" spans="1:5" ht="15">
      <c r="A509" s="254" t="s">
        <v>371</v>
      </c>
      <c r="B509" s="124">
        <v>23091773.93</v>
      </c>
      <c r="C509" s="127"/>
      <c r="D509" s="124">
        <v>23091773.93</v>
      </c>
    </row>
    <row r="510" spans="1:5" ht="15">
      <c r="A510" s="254" t="s">
        <v>372</v>
      </c>
      <c r="B510" s="211">
        <v>3807659.82</v>
      </c>
      <c r="C510" s="127"/>
      <c r="D510" s="211">
        <v>3807659.82</v>
      </c>
    </row>
    <row r="511" spans="1:5" ht="15.75">
      <c r="A511" s="255" t="s">
        <v>373</v>
      </c>
      <c r="B511" s="256">
        <f>SUM(B507:B510)</f>
        <v>65534989.350000001</v>
      </c>
      <c r="C511" s="257"/>
      <c r="D511" s="256">
        <f>SUM(D507:D510)</f>
        <v>65534989.350000001</v>
      </c>
      <c r="E511" s="57">
        <f>B511-D511</f>
        <v>0</v>
      </c>
    </row>
    <row r="512" spans="1:5">
      <c r="A512" s="133"/>
      <c r="B512" s="134"/>
      <c r="D512" s="135"/>
    </row>
    <row r="513" spans="1:4" ht="15">
      <c r="A513" s="246" t="s">
        <v>374</v>
      </c>
      <c r="B513" s="134"/>
      <c r="D513" s="135"/>
    </row>
    <row r="514" spans="1:4" ht="15.75">
      <c r="A514" s="238" t="s">
        <v>375</v>
      </c>
      <c r="B514" s="258"/>
      <c r="C514" s="259"/>
      <c r="D514" s="260"/>
    </row>
    <row r="515" spans="1:4" ht="15">
      <c r="A515" s="5"/>
      <c r="B515" s="9"/>
      <c r="C515" s="98"/>
      <c r="D515" s="99"/>
    </row>
    <row r="516" spans="1:4" ht="60">
      <c r="A516" s="5" t="s">
        <v>376</v>
      </c>
      <c r="B516" s="9"/>
      <c r="C516" s="98"/>
      <c r="D516" s="99"/>
    </row>
    <row r="517" spans="1:4">
      <c r="A517" s="133"/>
      <c r="B517" s="134"/>
      <c r="D517" s="135"/>
    </row>
    <row r="518" spans="1:4">
      <c r="A518" s="133"/>
      <c r="B518" s="134"/>
      <c r="D518" s="135"/>
    </row>
    <row r="519" spans="1:4">
      <c r="A519" s="133"/>
      <c r="B519" s="134"/>
      <c r="D519" s="135"/>
    </row>
    <row r="520" spans="1:4">
      <c r="A520" s="133"/>
      <c r="B520" s="134"/>
      <c r="D520" s="135"/>
    </row>
    <row r="521" spans="1:4">
      <c r="A521" s="133"/>
      <c r="B521" s="134"/>
      <c r="D521" s="135"/>
    </row>
    <row r="522" spans="1:4">
      <c r="A522" s="133"/>
      <c r="B522" s="134"/>
      <c r="D522" s="135"/>
    </row>
    <row r="523" spans="1:4">
      <c r="A523" s="133"/>
      <c r="B523" s="134"/>
      <c r="D523" s="135"/>
    </row>
    <row r="524" spans="1:4">
      <c r="A524" s="137"/>
      <c r="B524" s="138"/>
      <c r="D524" s="140"/>
    </row>
    <row r="525" spans="1:4" ht="18.75">
      <c r="A525" s="144" t="s">
        <v>377</v>
      </c>
      <c r="B525" s="145"/>
      <c r="C525" s="146"/>
      <c r="D525" s="147"/>
    </row>
    <row r="526" spans="1:4" ht="15.75">
      <c r="A526" s="90" t="s">
        <v>378</v>
      </c>
      <c r="B526" s="91"/>
      <c r="C526" s="92"/>
      <c r="D526" s="93"/>
    </row>
    <row r="527" spans="1:4" ht="78.75" customHeight="1">
      <c r="A527" s="5" t="s">
        <v>379</v>
      </c>
      <c r="B527" s="149"/>
      <c r="C527" s="150"/>
      <c r="D527" s="151"/>
    </row>
    <row r="528" spans="1:4">
      <c r="A528" s="148"/>
      <c r="B528" s="149"/>
      <c r="C528" s="150"/>
      <c r="D528" s="151"/>
    </row>
    <row r="529" spans="1:9">
      <c r="A529" s="148"/>
      <c r="B529" s="149"/>
      <c r="C529" s="150"/>
      <c r="D529" s="151"/>
    </row>
    <row r="530" spans="1:9" ht="15">
      <c r="A530" s="261" t="s">
        <v>252</v>
      </c>
      <c r="B530" s="100" t="s">
        <v>100</v>
      </c>
      <c r="C530" s="101"/>
      <c r="D530" s="100" t="s">
        <v>101</v>
      </c>
    </row>
    <row r="531" spans="1:9" ht="15">
      <c r="A531" s="5" t="s">
        <v>380</v>
      </c>
      <c r="B531" s="262">
        <v>-9769185173.2900009</v>
      </c>
      <c r="C531" s="263"/>
      <c r="D531" s="262">
        <v>-9769185173.2900009</v>
      </c>
    </row>
    <row r="532" spans="1:9" ht="15">
      <c r="A532" s="5" t="s">
        <v>381</v>
      </c>
      <c r="B532" s="262">
        <v>-81278476.180000007</v>
      </c>
      <c r="C532" s="263"/>
      <c r="D532" s="262">
        <v>-81278476.180000007</v>
      </c>
    </row>
    <row r="533" spans="1:9" ht="15">
      <c r="A533" s="5" t="s">
        <v>382</v>
      </c>
      <c r="B533" s="262">
        <v>-170544.83</v>
      </c>
      <c r="C533" s="263"/>
      <c r="D533" s="262">
        <v>-170544.83</v>
      </c>
    </row>
    <row r="534" spans="1:9" ht="15">
      <c r="A534" s="5" t="s">
        <v>383</v>
      </c>
      <c r="B534" s="264">
        <v>-2956120.46</v>
      </c>
      <c r="C534" s="263"/>
      <c r="D534" s="264">
        <v>-2956120.46</v>
      </c>
    </row>
    <row r="535" spans="1:9" ht="15.75">
      <c r="A535" s="255" t="s">
        <v>384</v>
      </c>
      <c r="B535" s="256">
        <f>SUM(B531:B534)</f>
        <v>-9853590314.7600002</v>
      </c>
      <c r="C535" s="257"/>
      <c r="D535" s="256">
        <f>SUM(D531:D534)</f>
        <v>-9853590314.7600002</v>
      </c>
    </row>
    <row r="536" spans="1:9" s="67" customFormat="1">
      <c r="E536" s="63"/>
      <c r="F536" s="63"/>
      <c r="G536" s="66"/>
      <c r="H536" s="66"/>
      <c r="I536" s="66"/>
    </row>
  </sheetData>
  <mergeCells count="4">
    <mergeCell ref="A5:D5"/>
    <mergeCell ref="A6:D6"/>
    <mergeCell ref="A7:D7"/>
    <mergeCell ref="A8:D8"/>
  </mergeCells>
  <pageMargins left="0.70833333333333304" right="0.70833333333333304" top="0.74791666666666701" bottom="0.74791666666666701" header="0.51180555555555496" footer="0.31527777777777799"/>
  <pageSetup firstPageNumber="0" fitToHeight="0" orientation="portrait" horizontalDpi="300" verticalDpi="300"/>
  <headerFooter>
    <oddFooter>&amp;C&amp;A&amp;RPágina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Cambio del Patrimonio Neto (2)</vt:lpstr>
      <vt:lpstr>Estado de resultados-POA </vt:lpstr>
      <vt:lpstr>Balance General-POA</vt:lpstr>
      <vt:lpstr>Hoja3</vt:lpstr>
      <vt:lpstr>Hoja2</vt:lpstr>
      <vt:lpstr>Hoja1</vt:lpstr>
      <vt:lpstr> Notas a los Estados Financ.</vt:lpstr>
      <vt:lpstr>' Notas a los Estados Financ.'!Área_de_impresión</vt:lpstr>
      <vt:lpstr>'Balance General-POA'!Área_de_impresión</vt:lpstr>
      <vt:lpstr>'Cambio del Patrimonio Neto (2)'!Área_de_impresión</vt:lpstr>
      <vt:lpstr>'Estado de resultados-POA '!Área_de_impresión</vt:lpstr>
      <vt:lpstr>' Notas a los Estados Financ.'!Títulos_a_imprimir</vt:lpstr>
    </vt:vector>
  </TitlesOfParts>
  <Company>caasdrd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evasquez</dc:creator>
  <dc:description/>
  <cp:lastModifiedBy>User.App34</cp:lastModifiedBy>
  <cp:revision>10</cp:revision>
  <cp:lastPrinted>2026-01-14T14:20:00Z</cp:lastPrinted>
  <dcterms:created xsi:type="dcterms:W3CDTF">2010-01-18T15:45:26Z</dcterms:created>
  <dcterms:modified xsi:type="dcterms:W3CDTF">2026-01-15T16:53:13Z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caasdrd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